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80" yWindow="0" windowWidth="25020" windowHeight="15600" tabRatio="500"/>
  </bookViews>
  <sheets>
    <sheet name="summary_all_scenarios.tsv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E5" i="1"/>
  <c r="E6" i="1"/>
  <c r="E7" i="1"/>
  <c r="E8" i="1"/>
  <c r="E9" i="1"/>
  <c r="D6" i="1"/>
  <c r="D7" i="1"/>
  <c r="D8" i="1"/>
  <c r="D9" i="1"/>
  <c r="D5" i="1"/>
  <c r="A6" i="1"/>
  <c r="A7" i="1"/>
  <c r="A8" i="1"/>
  <c r="A9" i="1"/>
  <c r="A5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0" i="1"/>
  <c r="C6" i="1"/>
  <c r="C7" i="1"/>
  <c r="C8" i="1"/>
  <c r="C9" i="1"/>
  <c r="C5" i="1"/>
  <c r="MD2" i="1"/>
  <c r="LY4" i="1"/>
  <c r="LZ4" i="1"/>
  <c r="LY10" i="1"/>
  <c r="LZ10" i="1"/>
  <c r="LY11" i="1"/>
  <c r="LZ11" i="1"/>
  <c r="LY12" i="1"/>
  <c r="LZ12" i="1"/>
  <c r="LY13" i="1"/>
  <c r="LZ13" i="1"/>
  <c r="LY14" i="1"/>
  <c r="LZ14" i="1"/>
  <c r="LY15" i="1"/>
  <c r="LZ15" i="1"/>
  <c r="LY16" i="1"/>
  <c r="LZ16" i="1"/>
  <c r="LY17" i="1"/>
  <c r="LZ17" i="1"/>
  <c r="LY18" i="1"/>
  <c r="LZ18" i="1"/>
  <c r="LY19" i="1"/>
  <c r="LZ19" i="1"/>
  <c r="LY20" i="1"/>
  <c r="LZ20" i="1"/>
  <c r="LY21" i="1"/>
  <c r="LZ21" i="1"/>
  <c r="LY22" i="1"/>
  <c r="LZ22" i="1"/>
  <c r="LY23" i="1"/>
  <c r="LZ23" i="1"/>
  <c r="LY24" i="1"/>
  <c r="LZ24" i="1"/>
  <c r="LY25" i="1"/>
  <c r="LZ25" i="1"/>
  <c r="LY26" i="1"/>
  <c r="LZ26" i="1"/>
  <c r="LY27" i="1"/>
  <c r="LZ27" i="1"/>
  <c r="LY28" i="1"/>
  <c r="LZ28" i="1"/>
  <c r="LY29" i="1"/>
  <c r="LZ29" i="1"/>
  <c r="LY30" i="1"/>
  <c r="LZ30" i="1"/>
  <c r="LY31" i="1"/>
  <c r="LZ31" i="1"/>
  <c r="LY32" i="1"/>
  <c r="LZ32" i="1"/>
  <c r="LY33" i="1"/>
  <c r="LZ33" i="1"/>
  <c r="LY34" i="1"/>
  <c r="LZ34" i="1"/>
  <c r="LY35" i="1"/>
  <c r="LZ35" i="1"/>
  <c r="LY36" i="1"/>
  <c r="LZ36" i="1"/>
  <c r="LY37" i="1"/>
  <c r="LZ37" i="1"/>
  <c r="LY38" i="1"/>
  <c r="LZ38" i="1"/>
  <c r="LY39" i="1"/>
  <c r="LZ39" i="1"/>
  <c r="LY40" i="1"/>
  <c r="LZ40" i="1"/>
  <c r="LY41" i="1"/>
  <c r="LZ41" i="1"/>
  <c r="LY42" i="1"/>
  <c r="LZ42" i="1"/>
  <c r="LY43" i="1"/>
  <c r="LZ43" i="1"/>
  <c r="LY44" i="1"/>
  <c r="LZ44" i="1"/>
  <c r="LY45" i="1"/>
  <c r="LZ45" i="1"/>
  <c r="LY46" i="1"/>
  <c r="LZ46" i="1"/>
  <c r="LY47" i="1"/>
  <c r="LZ47" i="1"/>
  <c r="LY48" i="1"/>
  <c r="LZ48" i="1"/>
  <c r="LY49" i="1"/>
  <c r="LZ49" i="1"/>
  <c r="LY50" i="1"/>
  <c r="LZ50" i="1"/>
  <c r="LY51" i="1"/>
  <c r="LZ51" i="1"/>
  <c r="LY52" i="1"/>
  <c r="LZ52" i="1"/>
  <c r="LY53" i="1"/>
  <c r="LZ53" i="1"/>
  <c r="LY54" i="1"/>
  <c r="LZ54" i="1"/>
  <c r="LY55" i="1"/>
  <c r="LZ55" i="1"/>
  <c r="LY56" i="1"/>
  <c r="LZ56" i="1"/>
  <c r="LY57" i="1"/>
  <c r="LZ57" i="1"/>
  <c r="LY58" i="1"/>
  <c r="LZ58" i="1"/>
  <c r="LY59" i="1"/>
  <c r="LZ59" i="1"/>
  <c r="LY60" i="1"/>
  <c r="LZ60" i="1"/>
  <c r="LY61" i="1"/>
  <c r="LZ61" i="1"/>
  <c r="LY62" i="1"/>
  <c r="LZ62" i="1"/>
  <c r="LY63" i="1"/>
  <c r="LZ63" i="1"/>
  <c r="LY64" i="1"/>
  <c r="LZ64" i="1"/>
  <c r="LY65" i="1"/>
  <c r="LZ65" i="1"/>
  <c r="LY66" i="1"/>
  <c r="LZ66" i="1"/>
  <c r="LY67" i="1"/>
  <c r="LZ67" i="1"/>
  <c r="LY68" i="1"/>
  <c r="LZ68" i="1"/>
  <c r="LY69" i="1"/>
  <c r="LZ69" i="1"/>
  <c r="LY70" i="1"/>
  <c r="LZ70" i="1"/>
  <c r="LY71" i="1"/>
  <c r="LZ71" i="1"/>
  <c r="LY72" i="1"/>
  <c r="LZ72" i="1"/>
  <c r="LY73" i="1"/>
  <c r="LZ73" i="1"/>
  <c r="LY74" i="1"/>
  <c r="LZ74" i="1"/>
  <c r="LY75" i="1"/>
  <c r="LZ75" i="1"/>
  <c r="LY76" i="1"/>
  <c r="LZ76" i="1"/>
  <c r="LY77" i="1"/>
  <c r="LZ77" i="1"/>
  <c r="LY78" i="1"/>
  <c r="LZ78" i="1"/>
  <c r="LY79" i="1"/>
  <c r="LZ79" i="1"/>
  <c r="LY80" i="1"/>
  <c r="LZ80" i="1"/>
  <c r="LY81" i="1"/>
  <c r="LZ81" i="1"/>
  <c r="LY82" i="1"/>
  <c r="LZ82" i="1"/>
  <c r="LY83" i="1"/>
  <c r="LZ83" i="1"/>
  <c r="LY84" i="1"/>
  <c r="LZ84" i="1"/>
  <c r="LY85" i="1"/>
  <c r="LZ85" i="1"/>
  <c r="LY86" i="1"/>
  <c r="LZ86" i="1"/>
  <c r="LY87" i="1"/>
  <c r="LZ87" i="1"/>
  <c r="LY88" i="1"/>
  <c r="LZ88" i="1"/>
  <c r="LY89" i="1"/>
  <c r="LZ89" i="1"/>
  <c r="LY90" i="1"/>
  <c r="LZ90" i="1"/>
  <c r="LY91" i="1"/>
  <c r="LZ91" i="1"/>
  <c r="LY92" i="1"/>
  <c r="LZ92" i="1"/>
  <c r="LY93" i="1"/>
  <c r="LZ93" i="1"/>
  <c r="LY94" i="1"/>
  <c r="LZ94" i="1"/>
  <c r="LY95" i="1"/>
  <c r="LZ95" i="1"/>
  <c r="LY96" i="1"/>
  <c r="LZ96" i="1"/>
  <c r="LY97" i="1"/>
  <c r="LZ97" i="1"/>
  <c r="LY98" i="1"/>
  <c r="LZ98" i="1"/>
  <c r="LY99" i="1"/>
  <c r="LZ99" i="1"/>
  <c r="LY100" i="1"/>
  <c r="LZ100" i="1"/>
  <c r="LY101" i="1"/>
  <c r="LZ101" i="1"/>
  <c r="LY102" i="1"/>
  <c r="LZ102" i="1"/>
  <c r="LY103" i="1"/>
  <c r="LZ103" i="1"/>
  <c r="LY104" i="1"/>
  <c r="LZ104" i="1"/>
  <c r="LY105" i="1"/>
  <c r="LZ105" i="1"/>
  <c r="LY106" i="1"/>
  <c r="LZ106" i="1"/>
  <c r="LY107" i="1"/>
  <c r="LZ107" i="1"/>
  <c r="LY108" i="1"/>
  <c r="LZ108" i="1"/>
  <c r="LY109" i="1"/>
  <c r="LZ109" i="1"/>
  <c r="LY110" i="1"/>
  <c r="LZ110" i="1"/>
  <c r="LY111" i="1"/>
  <c r="LZ111" i="1"/>
  <c r="LY112" i="1"/>
  <c r="LZ112" i="1"/>
  <c r="LY113" i="1"/>
  <c r="LZ113" i="1"/>
  <c r="LY114" i="1"/>
  <c r="LZ114" i="1"/>
  <c r="LY115" i="1"/>
  <c r="LZ115" i="1"/>
  <c r="LY116" i="1"/>
  <c r="LZ116" i="1"/>
  <c r="LY117" i="1"/>
  <c r="LZ117" i="1"/>
  <c r="LY118" i="1"/>
  <c r="LZ118" i="1"/>
  <c r="LY119" i="1"/>
  <c r="LZ119" i="1"/>
  <c r="LY120" i="1"/>
  <c r="LZ120" i="1"/>
  <c r="LY121" i="1"/>
  <c r="LZ121" i="1"/>
  <c r="LY122" i="1"/>
  <c r="LZ122" i="1"/>
  <c r="LY123" i="1"/>
  <c r="LZ123" i="1"/>
  <c r="LY124" i="1"/>
  <c r="LZ124" i="1"/>
  <c r="LZ3" i="1"/>
  <c r="LY3" i="1"/>
  <c r="LX4" i="1"/>
  <c r="LX10" i="1"/>
  <c r="LX11" i="1"/>
  <c r="LX12" i="1"/>
  <c r="LX13" i="1"/>
  <c r="LX14" i="1"/>
  <c r="LX15" i="1"/>
  <c r="LX16" i="1"/>
  <c r="LX17" i="1"/>
  <c r="LX18" i="1"/>
  <c r="LX19" i="1"/>
  <c r="LX20" i="1"/>
  <c r="LX21" i="1"/>
  <c r="LX22" i="1"/>
  <c r="LX23" i="1"/>
  <c r="LX24" i="1"/>
  <c r="LX25" i="1"/>
  <c r="LX26" i="1"/>
  <c r="LX27" i="1"/>
  <c r="LX28" i="1"/>
  <c r="LX29" i="1"/>
  <c r="LX30" i="1"/>
  <c r="LX31" i="1"/>
  <c r="LX32" i="1"/>
  <c r="LX33" i="1"/>
  <c r="LX34" i="1"/>
  <c r="LX35" i="1"/>
  <c r="LX36" i="1"/>
  <c r="LX37" i="1"/>
  <c r="LX38" i="1"/>
  <c r="LX39" i="1"/>
  <c r="LX40" i="1"/>
  <c r="LX41" i="1"/>
  <c r="LX42" i="1"/>
  <c r="LX43" i="1"/>
  <c r="LX44" i="1"/>
  <c r="LX45" i="1"/>
  <c r="LX46" i="1"/>
  <c r="LX47" i="1"/>
  <c r="LX48" i="1"/>
  <c r="LX49" i="1"/>
  <c r="LX50" i="1"/>
  <c r="LX51" i="1"/>
  <c r="LX52" i="1"/>
  <c r="LX53" i="1"/>
  <c r="LX54" i="1"/>
  <c r="LX55" i="1"/>
  <c r="LX56" i="1"/>
  <c r="LX57" i="1"/>
  <c r="LX58" i="1"/>
  <c r="LX59" i="1"/>
  <c r="LX60" i="1"/>
  <c r="LX61" i="1"/>
  <c r="LX62" i="1"/>
  <c r="LX63" i="1"/>
  <c r="LX64" i="1"/>
  <c r="LX65" i="1"/>
  <c r="LX66" i="1"/>
  <c r="LX67" i="1"/>
  <c r="LX68" i="1"/>
  <c r="LX69" i="1"/>
  <c r="LX70" i="1"/>
  <c r="LX71" i="1"/>
  <c r="LX72" i="1"/>
  <c r="LX73" i="1"/>
  <c r="LX74" i="1"/>
  <c r="LX75" i="1"/>
  <c r="LX76" i="1"/>
  <c r="LX77" i="1"/>
  <c r="LX78" i="1"/>
  <c r="LX79" i="1"/>
  <c r="LX80" i="1"/>
  <c r="LX81" i="1"/>
  <c r="LX82" i="1"/>
  <c r="LX83" i="1"/>
  <c r="LX84" i="1"/>
  <c r="LX85" i="1"/>
  <c r="LX86" i="1"/>
  <c r="LX87" i="1"/>
  <c r="LX88" i="1"/>
  <c r="LX89" i="1"/>
  <c r="LX90" i="1"/>
  <c r="LX91" i="1"/>
  <c r="LX92" i="1"/>
  <c r="LX93" i="1"/>
  <c r="LX94" i="1"/>
  <c r="LX95" i="1"/>
  <c r="LX96" i="1"/>
  <c r="LX97" i="1"/>
  <c r="LX98" i="1"/>
  <c r="LX99" i="1"/>
  <c r="LX100" i="1"/>
  <c r="LX101" i="1"/>
  <c r="LX102" i="1"/>
  <c r="LX103" i="1"/>
  <c r="LX104" i="1"/>
  <c r="LX105" i="1"/>
  <c r="LX106" i="1"/>
  <c r="LX107" i="1"/>
  <c r="LX108" i="1"/>
  <c r="LX109" i="1"/>
  <c r="LX110" i="1"/>
  <c r="LX111" i="1"/>
  <c r="LX112" i="1"/>
  <c r="LX113" i="1"/>
  <c r="LX114" i="1"/>
  <c r="LX115" i="1"/>
  <c r="LX116" i="1"/>
  <c r="LX117" i="1"/>
  <c r="LX118" i="1"/>
  <c r="LX119" i="1"/>
  <c r="LX120" i="1"/>
  <c r="LX121" i="1"/>
  <c r="LX122" i="1"/>
  <c r="LX123" i="1"/>
  <c r="LX124" i="1"/>
  <c r="LX3" i="1"/>
  <c r="MA4" i="1"/>
  <c r="MB4" i="1"/>
  <c r="MA10" i="1"/>
  <c r="MB10" i="1"/>
  <c r="MA11" i="1"/>
  <c r="MB11" i="1"/>
  <c r="MA12" i="1"/>
  <c r="MB12" i="1"/>
  <c r="MA13" i="1"/>
  <c r="MB13" i="1"/>
  <c r="MA14" i="1"/>
  <c r="MB14" i="1"/>
  <c r="MA15" i="1"/>
  <c r="MB15" i="1"/>
  <c r="MA16" i="1"/>
  <c r="MB16" i="1"/>
  <c r="MA17" i="1"/>
  <c r="MB17" i="1"/>
  <c r="MA18" i="1"/>
  <c r="MB18" i="1"/>
  <c r="MA19" i="1"/>
  <c r="MB19" i="1"/>
  <c r="MA20" i="1"/>
  <c r="MB20" i="1"/>
  <c r="MA21" i="1"/>
  <c r="MB21" i="1"/>
  <c r="MA22" i="1"/>
  <c r="MB22" i="1"/>
  <c r="MA23" i="1"/>
  <c r="MB23" i="1"/>
  <c r="MA24" i="1"/>
  <c r="MB24" i="1"/>
  <c r="MA25" i="1"/>
  <c r="MB25" i="1"/>
  <c r="MA26" i="1"/>
  <c r="MB26" i="1"/>
  <c r="MA27" i="1"/>
  <c r="MB27" i="1"/>
  <c r="MA28" i="1"/>
  <c r="MB28" i="1"/>
  <c r="MA29" i="1"/>
  <c r="MB29" i="1"/>
  <c r="MA30" i="1"/>
  <c r="MB30" i="1"/>
  <c r="MA31" i="1"/>
  <c r="MB31" i="1"/>
  <c r="MA32" i="1"/>
  <c r="MB32" i="1"/>
  <c r="MA33" i="1"/>
  <c r="MB33" i="1"/>
  <c r="MA34" i="1"/>
  <c r="MB34" i="1"/>
  <c r="MA35" i="1"/>
  <c r="MB35" i="1"/>
  <c r="MA36" i="1"/>
  <c r="MB36" i="1"/>
  <c r="MA37" i="1"/>
  <c r="MB37" i="1"/>
  <c r="MA38" i="1"/>
  <c r="MB38" i="1"/>
  <c r="MA39" i="1"/>
  <c r="MB39" i="1"/>
  <c r="MA40" i="1"/>
  <c r="MB40" i="1"/>
  <c r="MA41" i="1"/>
  <c r="MB41" i="1"/>
  <c r="MA42" i="1"/>
  <c r="MB42" i="1"/>
  <c r="MA43" i="1"/>
  <c r="MB43" i="1"/>
  <c r="MA44" i="1"/>
  <c r="MB44" i="1"/>
  <c r="MA45" i="1"/>
  <c r="MB45" i="1"/>
  <c r="MA46" i="1"/>
  <c r="MB46" i="1"/>
  <c r="MA47" i="1"/>
  <c r="MB47" i="1"/>
  <c r="MA48" i="1"/>
  <c r="MB48" i="1"/>
  <c r="MA49" i="1"/>
  <c r="MB49" i="1"/>
  <c r="MA50" i="1"/>
  <c r="MB50" i="1"/>
  <c r="MA51" i="1"/>
  <c r="MB51" i="1"/>
  <c r="MA52" i="1"/>
  <c r="MB52" i="1"/>
  <c r="MA53" i="1"/>
  <c r="MB53" i="1"/>
  <c r="MA54" i="1"/>
  <c r="MB54" i="1"/>
  <c r="MA55" i="1"/>
  <c r="MB55" i="1"/>
  <c r="MA56" i="1"/>
  <c r="MB56" i="1"/>
  <c r="MA57" i="1"/>
  <c r="MB57" i="1"/>
  <c r="MA58" i="1"/>
  <c r="MB58" i="1"/>
  <c r="MA59" i="1"/>
  <c r="MB59" i="1"/>
  <c r="MA60" i="1"/>
  <c r="MB60" i="1"/>
  <c r="MA61" i="1"/>
  <c r="MB61" i="1"/>
  <c r="MA62" i="1"/>
  <c r="MB62" i="1"/>
  <c r="MA63" i="1"/>
  <c r="MB63" i="1"/>
  <c r="MA64" i="1"/>
  <c r="MB64" i="1"/>
  <c r="MA65" i="1"/>
  <c r="MB65" i="1"/>
  <c r="MA66" i="1"/>
  <c r="MB66" i="1"/>
  <c r="MA67" i="1"/>
  <c r="MB67" i="1"/>
  <c r="MA68" i="1"/>
  <c r="MB68" i="1"/>
  <c r="MA69" i="1"/>
  <c r="MB69" i="1"/>
  <c r="MA70" i="1"/>
  <c r="MB70" i="1"/>
  <c r="MA71" i="1"/>
  <c r="MB71" i="1"/>
  <c r="MA72" i="1"/>
  <c r="MB72" i="1"/>
  <c r="MA73" i="1"/>
  <c r="MB73" i="1"/>
  <c r="MA74" i="1"/>
  <c r="MB74" i="1"/>
  <c r="MA75" i="1"/>
  <c r="MB75" i="1"/>
  <c r="MA76" i="1"/>
  <c r="MB76" i="1"/>
  <c r="MA77" i="1"/>
  <c r="MB77" i="1"/>
  <c r="MA78" i="1"/>
  <c r="MB78" i="1"/>
  <c r="MA79" i="1"/>
  <c r="MB79" i="1"/>
  <c r="MA80" i="1"/>
  <c r="MB80" i="1"/>
  <c r="MA81" i="1"/>
  <c r="MB81" i="1"/>
  <c r="MA82" i="1"/>
  <c r="MB82" i="1"/>
  <c r="MA83" i="1"/>
  <c r="MB83" i="1"/>
  <c r="MA84" i="1"/>
  <c r="MB84" i="1"/>
  <c r="MA85" i="1"/>
  <c r="MB85" i="1"/>
  <c r="MA86" i="1"/>
  <c r="MB86" i="1"/>
  <c r="MA87" i="1"/>
  <c r="MB87" i="1"/>
  <c r="MA88" i="1"/>
  <c r="MB88" i="1"/>
  <c r="MA89" i="1"/>
  <c r="MB89" i="1"/>
  <c r="MA90" i="1"/>
  <c r="MB90" i="1"/>
  <c r="MA91" i="1"/>
  <c r="MB91" i="1"/>
  <c r="MA92" i="1"/>
  <c r="MB92" i="1"/>
  <c r="MA93" i="1"/>
  <c r="MB93" i="1"/>
  <c r="MA94" i="1"/>
  <c r="MB94" i="1"/>
  <c r="MA95" i="1"/>
  <c r="MB95" i="1"/>
  <c r="MA96" i="1"/>
  <c r="MB96" i="1"/>
  <c r="MA97" i="1"/>
  <c r="MB97" i="1"/>
  <c r="MA98" i="1"/>
  <c r="MB98" i="1"/>
  <c r="MA99" i="1"/>
  <c r="MB99" i="1"/>
  <c r="MA100" i="1"/>
  <c r="MB100" i="1"/>
  <c r="MA101" i="1"/>
  <c r="MB101" i="1"/>
  <c r="MA102" i="1"/>
  <c r="MB102" i="1"/>
  <c r="MA103" i="1"/>
  <c r="MB103" i="1"/>
  <c r="MA104" i="1"/>
  <c r="MB104" i="1"/>
  <c r="MA105" i="1"/>
  <c r="MB105" i="1"/>
  <c r="MA106" i="1"/>
  <c r="MB106" i="1"/>
  <c r="MA107" i="1"/>
  <c r="MB107" i="1"/>
  <c r="MA108" i="1"/>
  <c r="MB108" i="1"/>
  <c r="MA109" i="1"/>
  <c r="MB109" i="1"/>
  <c r="MA110" i="1"/>
  <c r="MB110" i="1"/>
  <c r="MA111" i="1"/>
  <c r="MB111" i="1"/>
  <c r="MA112" i="1"/>
  <c r="MB112" i="1"/>
  <c r="MA113" i="1"/>
  <c r="MB113" i="1"/>
  <c r="MA114" i="1"/>
  <c r="MB114" i="1"/>
  <c r="MA115" i="1"/>
  <c r="MB115" i="1"/>
  <c r="MA116" i="1"/>
  <c r="MB116" i="1"/>
  <c r="MA117" i="1"/>
  <c r="MB117" i="1"/>
  <c r="MA118" i="1"/>
  <c r="MB118" i="1"/>
  <c r="MA119" i="1"/>
  <c r="MB119" i="1"/>
  <c r="MA120" i="1"/>
  <c r="MB120" i="1"/>
  <c r="MA121" i="1"/>
  <c r="MB121" i="1"/>
  <c r="MA122" i="1"/>
  <c r="MB122" i="1"/>
  <c r="MA123" i="1"/>
  <c r="MB123" i="1"/>
  <c r="MA124" i="1"/>
  <c r="MB124" i="1"/>
  <c r="MB3" i="1"/>
  <c r="MA3" i="1"/>
  <c r="LZ1" i="1"/>
  <c r="LY1" i="1"/>
  <c r="LP124" i="1"/>
  <c r="LP123" i="1"/>
  <c r="LP122" i="1"/>
  <c r="LP121" i="1"/>
  <c r="LP120" i="1"/>
  <c r="LP119" i="1"/>
  <c r="LP118" i="1"/>
  <c r="LP117" i="1"/>
  <c r="LP116" i="1"/>
  <c r="LP115" i="1"/>
  <c r="LP114" i="1"/>
  <c r="LP113" i="1"/>
  <c r="LP112" i="1"/>
  <c r="LP111" i="1"/>
  <c r="LP110" i="1"/>
  <c r="LP109" i="1"/>
  <c r="LP108" i="1"/>
  <c r="LP107" i="1"/>
  <c r="LP106" i="1"/>
  <c r="LP105" i="1"/>
  <c r="LP104" i="1"/>
  <c r="LP103" i="1"/>
  <c r="LP102" i="1"/>
  <c r="LP101" i="1"/>
  <c r="LP100" i="1"/>
  <c r="LP99" i="1"/>
  <c r="LP98" i="1"/>
  <c r="LP97" i="1"/>
  <c r="LP96" i="1"/>
  <c r="LP95" i="1"/>
  <c r="LP94" i="1"/>
  <c r="LP93" i="1"/>
  <c r="LP92" i="1"/>
  <c r="LP91" i="1"/>
  <c r="LP90" i="1"/>
  <c r="LP89" i="1"/>
  <c r="LP88" i="1"/>
  <c r="LP87" i="1"/>
  <c r="LP86" i="1"/>
  <c r="LP85" i="1"/>
  <c r="LP84" i="1"/>
  <c r="LP83" i="1"/>
  <c r="LP82" i="1"/>
  <c r="LP81" i="1"/>
  <c r="LP80" i="1"/>
  <c r="LP79" i="1"/>
  <c r="LP78" i="1"/>
  <c r="LP77" i="1"/>
  <c r="LP76" i="1"/>
  <c r="LP75" i="1"/>
  <c r="LP74" i="1"/>
  <c r="LP73" i="1"/>
  <c r="LP72" i="1"/>
  <c r="LP71" i="1"/>
  <c r="LP70" i="1"/>
  <c r="LP69" i="1"/>
  <c r="LP68" i="1"/>
  <c r="LP67" i="1"/>
  <c r="LP66" i="1"/>
  <c r="LP65" i="1"/>
  <c r="LP64" i="1"/>
  <c r="LP63" i="1"/>
  <c r="LP62" i="1"/>
  <c r="LP61" i="1"/>
  <c r="LP60" i="1"/>
  <c r="LP59" i="1"/>
  <c r="LP58" i="1"/>
  <c r="LP57" i="1"/>
  <c r="LP56" i="1"/>
  <c r="LP55" i="1"/>
  <c r="LP54" i="1"/>
  <c r="LP53" i="1"/>
  <c r="LP52" i="1"/>
  <c r="LP51" i="1"/>
  <c r="LP50" i="1"/>
  <c r="LP49" i="1"/>
  <c r="LP48" i="1"/>
  <c r="LP47" i="1"/>
  <c r="LP46" i="1"/>
  <c r="LP45" i="1"/>
  <c r="LP44" i="1"/>
  <c r="LP43" i="1"/>
  <c r="LP42" i="1"/>
  <c r="LP41" i="1"/>
  <c r="LP40" i="1"/>
  <c r="LP39" i="1"/>
  <c r="LP38" i="1"/>
  <c r="LP37" i="1"/>
  <c r="LP36" i="1"/>
  <c r="LP35" i="1"/>
  <c r="LP34" i="1"/>
  <c r="LP33" i="1"/>
  <c r="LP32" i="1"/>
  <c r="LP31" i="1"/>
  <c r="LP30" i="1"/>
  <c r="LP29" i="1"/>
  <c r="LP28" i="1"/>
  <c r="LP27" i="1"/>
  <c r="LP26" i="1"/>
  <c r="LP25" i="1"/>
  <c r="LP24" i="1"/>
  <c r="LP23" i="1"/>
  <c r="LP22" i="1"/>
  <c r="LP21" i="1"/>
  <c r="LP20" i="1"/>
  <c r="LP19" i="1"/>
  <c r="LP18" i="1"/>
  <c r="LP17" i="1"/>
  <c r="LP16" i="1"/>
  <c r="LP15" i="1"/>
  <c r="LP14" i="1"/>
  <c r="LP13" i="1"/>
  <c r="LP12" i="1"/>
  <c r="LP11" i="1"/>
  <c r="LP10" i="1"/>
  <c r="LP4" i="1"/>
  <c r="LP3" i="1"/>
  <c r="LP1" i="1"/>
  <c r="LI1" i="1"/>
  <c r="LJ1" i="1"/>
  <c r="LK1" i="1"/>
  <c r="LH1" i="1"/>
  <c r="LQ73" i="1"/>
  <c r="LR73" i="1"/>
  <c r="LS73" i="1"/>
  <c r="LT73" i="1"/>
  <c r="LU73" i="1"/>
  <c r="LV73" i="1"/>
  <c r="LW73" i="1"/>
  <c r="LQ74" i="1"/>
  <c r="LR74" i="1"/>
  <c r="LS74" i="1"/>
  <c r="LT74" i="1"/>
  <c r="LU74" i="1"/>
  <c r="LV74" i="1"/>
  <c r="LW74" i="1"/>
  <c r="LQ75" i="1"/>
  <c r="LR75" i="1"/>
  <c r="LS75" i="1"/>
  <c r="LT75" i="1"/>
  <c r="LU75" i="1"/>
  <c r="LV75" i="1"/>
  <c r="LW75" i="1"/>
  <c r="LQ76" i="1"/>
  <c r="LR76" i="1"/>
  <c r="LS76" i="1"/>
  <c r="LT76" i="1"/>
  <c r="LU76" i="1"/>
  <c r="LV76" i="1"/>
  <c r="LW76" i="1"/>
  <c r="LQ77" i="1"/>
  <c r="LR77" i="1"/>
  <c r="LS77" i="1"/>
  <c r="LT77" i="1"/>
  <c r="LU77" i="1"/>
  <c r="LV77" i="1"/>
  <c r="LW77" i="1"/>
  <c r="LQ78" i="1"/>
  <c r="LR78" i="1"/>
  <c r="LS78" i="1"/>
  <c r="LT78" i="1"/>
  <c r="LU78" i="1"/>
  <c r="LV78" i="1"/>
  <c r="LW78" i="1"/>
  <c r="LQ79" i="1"/>
  <c r="LR79" i="1"/>
  <c r="LS79" i="1"/>
  <c r="LT79" i="1"/>
  <c r="LU79" i="1"/>
  <c r="LV79" i="1"/>
  <c r="LW79" i="1"/>
  <c r="LQ80" i="1"/>
  <c r="LR80" i="1"/>
  <c r="LS80" i="1"/>
  <c r="LT80" i="1"/>
  <c r="LU80" i="1"/>
  <c r="LV80" i="1"/>
  <c r="LW80" i="1"/>
  <c r="LQ81" i="1"/>
  <c r="LR81" i="1"/>
  <c r="LS81" i="1"/>
  <c r="LT81" i="1"/>
  <c r="LU81" i="1"/>
  <c r="LV81" i="1"/>
  <c r="LW81" i="1"/>
  <c r="LQ82" i="1"/>
  <c r="LR82" i="1"/>
  <c r="LS82" i="1"/>
  <c r="LT82" i="1"/>
  <c r="LU82" i="1"/>
  <c r="LV82" i="1"/>
  <c r="LW82" i="1"/>
  <c r="LQ83" i="1"/>
  <c r="LR83" i="1"/>
  <c r="LS83" i="1"/>
  <c r="LT83" i="1"/>
  <c r="LU83" i="1"/>
  <c r="LV83" i="1"/>
  <c r="LW83" i="1"/>
  <c r="LQ84" i="1"/>
  <c r="LR84" i="1"/>
  <c r="LS84" i="1"/>
  <c r="LT84" i="1"/>
  <c r="LU84" i="1"/>
  <c r="LV84" i="1"/>
  <c r="LW84" i="1"/>
  <c r="LQ85" i="1"/>
  <c r="LR85" i="1"/>
  <c r="LS85" i="1"/>
  <c r="LT85" i="1"/>
  <c r="LU85" i="1"/>
  <c r="LV85" i="1"/>
  <c r="LW85" i="1"/>
  <c r="LQ86" i="1"/>
  <c r="LR86" i="1"/>
  <c r="LS86" i="1"/>
  <c r="LT86" i="1"/>
  <c r="LU86" i="1"/>
  <c r="LV86" i="1"/>
  <c r="LW86" i="1"/>
  <c r="LQ87" i="1"/>
  <c r="LR87" i="1"/>
  <c r="LS87" i="1"/>
  <c r="LT87" i="1"/>
  <c r="LU87" i="1"/>
  <c r="LV87" i="1"/>
  <c r="LW87" i="1"/>
  <c r="LQ88" i="1"/>
  <c r="LR88" i="1"/>
  <c r="LS88" i="1"/>
  <c r="LT88" i="1"/>
  <c r="LU88" i="1"/>
  <c r="LV88" i="1"/>
  <c r="LW88" i="1"/>
  <c r="LQ89" i="1"/>
  <c r="LR89" i="1"/>
  <c r="LS89" i="1"/>
  <c r="LT89" i="1"/>
  <c r="LU89" i="1"/>
  <c r="LV89" i="1"/>
  <c r="LW89" i="1"/>
  <c r="LQ90" i="1"/>
  <c r="LR90" i="1"/>
  <c r="LS90" i="1"/>
  <c r="LT90" i="1"/>
  <c r="LU90" i="1"/>
  <c r="LV90" i="1"/>
  <c r="LW90" i="1"/>
  <c r="LQ91" i="1"/>
  <c r="LR91" i="1"/>
  <c r="LS91" i="1"/>
  <c r="LT91" i="1"/>
  <c r="LU91" i="1"/>
  <c r="LV91" i="1"/>
  <c r="LW91" i="1"/>
  <c r="LQ92" i="1"/>
  <c r="LR92" i="1"/>
  <c r="LS92" i="1"/>
  <c r="LT92" i="1"/>
  <c r="LU92" i="1"/>
  <c r="LV92" i="1"/>
  <c r="LW92" i="1"/>
  <c r="LQ93" i="1"/>
  <c r="LR93" i="1"/>
  <c r="LS93" i="1"/>
  <c r="LT93" i="1"/>
  <c r="LU93" i="1"/>
  <c r="LV93" i="1"/>
  <c r="LW93" i="1"/>
  <c r="LQ94" i="1"/>
  <c r="LR94" i="1"/>
  <c r="LS94" i="1"/>
  <c r="LT94" i="1"/>
  <c r="LU94" i="1"/>
  <c r="LV94" i="1"/>
  <c r="LW94" i="1"/>
  <c r="LQ95" i="1"/>
  <c r="LR95" i="1"/>
  <c r="LS95" i="1"/>
  <c r="LT95" i="1"/>
  <c r="LU95" i="1"/>
  <c r="LV95" i="1"/>
  <c r="LW95" i="1"/>
  <c r="LQ96" i="1"/>
  <c r="LR96" i="1"/>
  <c r="LS96" i="1"/>
  <c r="LT96" i="1"/>
  <c r="LU96" i="1"/>
  <c r="LV96" i="1"/>
  <c r="LW96" i="1"/>
  <c r="LQ97" i="1"/>
  <c r="LR97" i="1"/>
  <c r="LS97" i="1"/>
  <c r="LT97" i="1"/>
  <c r="LU97" i="1"/>
  <c r="LV97" i="1"/>
  <c r="LW97" i="1"/>
  <c r="LQ98" i="1"/>
  <c r="LR98" i="1"/>
  <c r="LS98" i="1"/>
  <c r="LT98" i="1"/>
  <c r="LU98" i="1"/>
  <c r="LV98" i="1"/>
  <c r="LW98" i="1"/>
  <c r="LQ99" i="1"/>
  <c r="LR99" i="1"/>
  <c r="LS99" i="1"/>
  <c r="LT99" i="1"/>
  <c r="LU99" i="1"/>
  <c r="LV99" i="1"/>
  <c r="LW99" i="1"/>
  <c r="LQ100" i="1"/>
  <c r="LR100" i="1"/>
  <c r="LS100" i="1"/>
  <c r="LT100" i="1"/>
  <c r="LU100" i="1"/>
  <c r="LV100" i="1"/>
  <c r="LW100" i="1"/>
  <c r="LQ101" i="1"/>
  <c r="LR101" i="1"/>
  <c r="LS101" i="1"/>
  <c r="LT101" i="1"/>
  <c r="LU101" i="1"/>
  <c r="LV101" i="1"/>
  <c r="LW101" i="1"/>
  <c r="LQ102" i="1"/>
  <c r="LR102" i="1"/>
  <c r="LS102" i="1"/>
  <c r="LT102" i="1"/>
  <c r="LU102" i="1"/>
  <c r="LV102" i="1"/>
  <c r="LW102" i="1"/>
  <c r="LQ103" i="1"/>
  <c r="LR103" i="1"/>
  <c r="LS103" i="1"/>
  <c r="LT103" i="1"/>
  <c r="LU103" i="1"/>
  <c r="LV103" i="1"/>
  <c r="LW103" i="1"/>
  <c r="LQ104" i="1"/>
  <c r="LR104" i="1"/>
  <c r="LS104" i="1"/>
  <c r="LT104" i="1"/>
  <c r="LU104" i="1"/>
  <c r="LV104" i="1"/>
  <c r="LW104" i="1"/>
  <c r="LQ105" i="1"/>
  <c r="LR105" i="1"/>
  <c r="LS105" i="1"/>
  <c r="LT105" i="1"/>
  <c r="LU105" i="1"/>
  <c r="LV105" i="1"/>
  <c r="LW105" i="1"/>
  <c r="LQ106" i="1"/>
  <c r="LR106" i="1"/>
  <c r="LS106" i="1"/>
  <c r="LT106" i="1"/>
  <c r="LU106" i="1"/>
  <c r="LV106" i="1"/>
  <c r="LW106" i="1"/>
  <c r="LQ107" i="1"/>
  <c r="LR107" i="1"/>
  <c r="LS107" i="1"/>
  <c r="LT107" i="1"/>
  <c r="LU107" i="1"/>
  <c r="LV107" i="1"/>
  <c r="LW107" i="1"/>
  <c r="LQ108" i="1"/>
  <c r="LR108" i="1"/>
  <c r="LS108" i="1"/>
  <c r="LT108" i="1"/>
  <c r="LU108" i="1"/>
  <c r="LV108" i="1"/>
  <c r="LW108" i="1"/>
  <c r="LQ109" i="1"/>
  <c r="LR109" i="1"/>
  <c r="LS109" i="1"/>
  <c r="LT109" i="1"/>
  <c r="LU109" i="1"/>
  <c r="LV109" i="1"/>
  <c r="LW109" i="1"/>
  <c r="LQ110" i="1"/>
  <c r="LR110" i="1"/>
  <c r="LS110" i="1"/>
  <c r="LT110" i="1"/>
  <c r="LU110" i="1"/>
  <c r="LV110" i="1"/>
  <c r="LW110" i="1"/>
  <c r="LQ111" i="1"/>
  <c r="LR111" i="1"/>
  <c r="LS111" i="1"/>
  <c r="LT111" i="1"/>
  <c r="LU111" i="1"/>
  <c r="LV111" i="1"/>
  <c r="LW111" i="1"/>
  <c r="LQ112" i="1"/>
  <c r="LR112" i="1"/>
  <c r="LS112" i="1"/>
  <c r="LT112" i="1"/>
  <c r="LU112" i="1"/>
  <c r="LV112" i="1"/>
  <c r="LW112" i="1"/>
  <c r="LQ113" i="1"/>
  <c r="LR113" i="1"/>
  <c r="LS113" i="1"/>
  <c r="LT113" i="1"/>
  <c r="LU113" i="1"/>
  <c r="LV113" i="1"/>
  <c r="LW113" i="1"/>
  <c r="LQ114" i="1"/>
  <c r="LR114" i="1"/>
  <c r="LS114" i="1"/>
  <c r="LT114" i="1"/>
  <c r="LU114" i="1"/>
  <c r="LV114" i="1"/>
  <c r="LW114" i="1"/>
  <c r="LQ115" i="1"/>
  <c r="LR115" i="1"/>
  <c r="LS115" i="1"/>
  <c r="LT115" i="1"/>
  <c r="LU115" i="1"/>
  <c r="LV115" i="1"/>
  <c r="LW115" i="1"/>
  <c r="LQ116" i="1"/>
  <c r="LR116" i="1"/>
  <c r="LS116" i="1"/>
  <c r="LT116" i="1"/>
  <c r="LU116" i="1"/>
  <c r="LV116" i="1"/>
  <c r="LW116" i="1"/>
  <c r="LQ117" i="1"/>
  <c r="LR117" i="1"/>
  <c r="LS117" i="1"/>
  <c r="LT117" i="1"/>
  <c r="LU117" i="1"/>
  <c r="LV117" i="1"/>
  <c r="LW117" i="1"/>
  <c r="LQ118" i="1"/>
  <c r="LR118" i="1"/>
  <c r="LS118" i="1"/>
  <c r="LT118" i="1"/>
  <c r="LU118" i="1"/>
  <c r="LV118" i="1"/>
  <c r="LW118" i="1"/>
  <c r="LQ119" i="1"/>
  <c r="LR119" i="1"/>
  <c r="LS119" i="1"/>
  <c r="LT119" i="1"/>
  <c r="LU119" i="1"/>
  <c r="LV119" i="1"/>
  <c r="LW119" i="1"/>
  <c r="LQ120" i="1"/>
  <c r="LR120" i="1"/>
  <c r="LS120" i="1"/>
  <c r="LT120" i="1"/>
  <c r="LU120" i="1"/>
  <c r="LV120" i="1"/>
  <c r="LW120" i="1"/>
  <c r="LQ121" i="1"/>
  <c r="LR121" i="1"/>
  <c r="LS121" i="1"/>
  <c r="LT121" i="1"/>
  <c r="LU121" i="1"/>
  <c r="LV121" i="1"/>
  <c r="LW121" i="1"/>
  <c r="LQ122" i="1"/>
  <c r="LR122" i="1"/>
  <c r="LS122" i="1"/>
  <c r="LT122" i="1"/>
  <c r="LU122" i="1"/>
  <c r="LV122" i="1"/>
  <c r="LW122" i="1"/>
  <c r="LQ123" i="1"/>
  <c r="LR123" i="1"/>
  <c r="LS123" i="1"/>
  <c r="LT123" i="1"/>
  <c r="LU123" i="1"/>
  <c r="LV123" i="1"/>
  <c r="LW123" i="1"/>
  <c r="LQ124" i="1"/>
  <c r="LR124" i="1"/>
  <c r="LS124" i="1"/>
  <c r="LT124" i="1"/>
  <c r="LU124" i="1"/>
  <c r="LV124" i="1"/>
  <c r="LW124" i="1"/>
  <c r="LQ63" i="1"/>
  <c r="LR63" i="1"/>
  <c r="LS63" i="1"/>
  <c r="LT63" i="1"/>
  <c r="LU63" i="1"/>
  <c r="LV63" i="1"/>
  <c r="LW63" i="1"/>
  <c r="LQ64" i="1"/>
  <c r="LR64" i="1"/>
  <c r="LS64" i="1"/>
  <c r="LT64" i="1"/>
  <c r="LU64" i="1"/>
  <c r="LV64" i="1"/>
  <c r="LW64" i="1"/>
  <c r="LQ65" i="1"/>
  <c r="LR65" i="1"/>
  <c r="LS65" i="1"/>
  <c r="LT65" i="1"/>
  <c r="LU65" i="1"/>
  <c r="LV65" i="1"/>
  <c r="LW65" i="1"/>
  <c r="LQ66" i="1"/>
  <c r="LR66" i="1"/>
  <c r="LS66" i="1"/>
  <c r="LT66" i="1"/>
  <c r="LU66" i="1"/>
  <c r="LV66" i="1"/>
  <c r="LW66" i="1"/>
  <c r="LQ67" i="1"/>
  <c r="LR67" i="1"/>
  <c r="LS67" i="1"/>
  <c r="LT67" i="1"/>
  <c r="LU67" i="1"/>
  <c r="LV67" i="1"/>
  <c r="LW67" i="1"/>
  <c r="LQ68" i="1"/>
  <c r="LR68" i="1"/>
  <c r="LS68" i="1"/>
  <c r="LT68" i="1"/>
  <c r="LU68" i="1"/>
  <c r="LV68" i="1"/>
  <c r="LW68" i="1"/>
  <c r="LQ69" i="1"/>
  <c r="LR69" i="1"/>
  <c r="LS69" i="1"/>
  <c r="LT69" i="1"/>
  <c r="LU69" i="1"/>
  <c r="LV69" i="1"/>
  <c r="LW69" i="1"/>
  <c r="LQ70" i="1"/>
  <c r="LR70" i="1"/>
  <c r="LS70" i="1"/>
  <c r="LT70" i="1"/>
  <c r="LU70" i="1"/>
  <c r="LV70" i="1"/>
  <c r="LW70" i="1"/>
  <c r="LQ71" i="1"/>
  <c r="LR71" i="1"/>
  <c r="LS71" i="1"/>
  <c r="LT71" i="1"/>
  <c r="LU71" i="1"/>
  <c r="LV71" i="1"/>
  <c r="LW71" i="1"/>
  <c r="LQ72" i="1"/>
  <c r="LR72" i="1"/>
  <c r="LS72" i="1"/>
  <c r="LT72" i="1"/>
  <c r="LU72" i="1"/>
  <c r="LV72" i="1"/>
  <c r="LW72" i="1"/>
  <c r="LV11" i="1"/>
  <c r="LW11" i="1"/>
  <c r="LV12" i="1"/>
  <c r="LW12" i="1"/>
  <c r="LV13" i="1"/>
  <c r="LW13" i="1"/>
  <c r="LV14" i="1"/>
  <c r="LW14" i="1"/>
  <c r="LV15" i="1"/>
  <c r="LW15" i="1"/>
  <c r="LV16" i="1"/>
  <c r="LW16" i="1"/>
  <c r="LV17" i="1"/>
  <c r="LW17" i="1"/>
  <c r="LV18" i="1"/>
  <c r="LW18" i="1"/>
  <c r="LV19" i="1"/>
  <c r="LW19" i="1"/>
  <c r="LV20" i="1"/>
  <c r="LW20" i="1"/>
  <c r="LV21" i="1"/>
  <c r="LW21" i="1"/>
  <c r="LV22" i="1"/>
  <c r="LW22" i="1"/>
  <c r="LV23" i="1"/>
  <c r="LW23" i="1"/>
  <c r="LV24" i="1"/>
  <c r="LW24" i="1"/>
  <c r="LV25" i="1"/>
  <c r="LW25" i="1"/>
  <c r="LV26" i="1"/>
  <c r="LW26" i="1"/>
  <c r="LV27" i="1"/>
  <c r="LW27" i="1"/>
  <c r="LV28" i="1"/>
  <c r="LW28" i="1"/>
  <c r="LV29" i="1"/>
  <c r="LW29" i="1"/>
  <c r="LV30" i="1"/>
  <c r="LW30" i="1"/>
  <c r="LV31" i="1"/>
  <c r="LW31" i="1"/>
  <c r="LV32" i="1"/>
  <c r="LW32" i="1"/>
  <c r="LV33" i="1"/>
  <c r="LW33" i="1"/>
  <c r="LV34" i="1"/>
  <c r="LW34" i="1"/>
  <c r="LV35" i="1"/>
  <c r="LW35" i="1"/>
  <c r="LV36" i="1"/>
  <c r="LW36" i="1"/>
  <c r="LV37" i="1"/>
  <c r="LW37" i="1"/>
  <c r="LV38" i="1"/>
  <c r="LW38" i="1"/>
  <c r="LV39" i="1"/>
  <c r="LW39" i="1"/>
  <c r="LV40" i="1"/>
  <c r="LW40" i="1"/>
  <c r="LV41" i="1"/>
  <c r="LW41" i="1"/>
  <c r="LV42" i="1"/>
  <c r="LW42" i="1"/>
  <c r="LV43" i="1"/>
  <c r="LW43" i="1"/>
  <c r="LV44" i="1"/>
  <c r="LW44" i="1"/>
  <c r="LV45" i="1"/>
  <c r="LW45" i="1"/>
  <c r="LV46" i="1"/>
  <c r="LW46" i="1"/>
  <c r="LV47" i="1"/>
  <c r="LW47" i="1"/>
  <c r="LV48" i="1"/>
  <c r="LW48" i="1"/>
  <c r="LV49" i="1"/>
  <c r="LW49" i="1"/>
  <c r="LV50" i="1"/>
  <c r="LW50" i="1"/>
  <c r="LV51" i="1"/>
  <c r="LW51" i="1"/>
  <c r="LV52" i="1"/>
  <c r="LW52" i="1"/>
  <c r="LV53" i="1"/>
  <c r="LW53" i="1"/>
  <c r="LV54" i="1"/>
  <c r="LW54" i="1"/>
  <c r="LV55" i="1"/>
  <c r="LW55" i="1"/>
  <c r="LV56" i="1"/>
  <c r="LW56" i="1"/>
  <c r="LV57" i="1"/>
  <c r="LW57" i="1"/>
  <c r="LV58" i="1"/>
  <c r="LW58" i="1"/>
  <c r="LV59" i="1"/>
  <c r="LW59" i="1"/>
  <c r="LV60" i="1"/>
  <c r="LW60" i="1"/>
  <c r="LV61" i="1"/>
  <c r="LW61" i="1"/>
  <c r="LV62" i="1"/>
  <c r="LW62" i="1"/>
  <c r="LV3" i="1"/>
  <c r="LW3" i="1"/>
  <c r="LV4" i="1"/>
  <c r="LW4" i="1"/>
  <c r="LW10" i="1"/>
  <c r="LV10" i="1"/>
  <c r="LU11" i="1"/>
  <c r="LU12" i="1"/>
  <c r="LU13" i="1"/>
  <c r="LU14" i="1"/>
  <c r="LU15" i="1"/>
  <c r="LU16" i="1"/>
  <c r="LU17" i="1"/>
  <c r="LU18" i="1"/>
  <c r="LU19" i="1"/>
  <c r="LU20" i="1"/>
  <c r="LU21" i="1"/>
  <c r="LU22" i="1"/>
  <c r="LU23" i="1"/>
  <c r="LU24" i="1"/>
  <c r="LU25" i="1"/>
  <c r="LU26" i="1"/>
  <c r="LU27" i="1"/>
  <c r="LU28" i="1"/>
  <c r="LU29" i="1"/>
  <c r="LU30" i="1"/>
  <c r="LU31" i="1"/>
  <c r="LU32" i="1"/>
  <c r="LU33" i="1"/>
  <c r="LU34" i="1"/>
  <c r="LU35" i="1"/>
  <c r="LU36" i="1"/>
  <c r="LU37" i="1"/>
  <c r="LU38" i="1"/>
  <c r="LU39" i="1"/>
  <c r="LU40" i="1"/>
  <c r="LU41" i="1"/>
  <c r="LU42" i="1"/>
  <c r="LU43" i="1"/>
  <c r="LU44" i="1"/>
  <c r="LU45" i="1"/>
  <c r="LU46" i="1"/>
  <c r="LU47" i="1"/>
  <c r="LU48" i="1"/>
  <c r="LU49" i="1"/>
  <c r="LU50" i="1"/>
  <c r="LU51" i="1"/>
  <c r="LU52" i="1"/>
  <c r="LU53" i="1"/>
  <c r="LU54" i="1"/>
  <c r="LU55" i="1"/>
  <c r="LU56" i="1"/>
  <c r="LU57" i="1"/>
  <c r="LU58" i="1"/>
  <c r="LU59" i="1"/>
  <c r="LU60" i="1"/>
  <c r="LU61" i="1"/>
  <c r="LU62" i="1"/>
  <c r="LU3" i="1"/>
  <c r="LU4" i="1"/>
  <c r="LU10" i="1"/>
  <c r="LL1" i="1"/>
  <c r="LM1" i="1"/>
  <c r="LN1" i="1"/>
  <c r="LO1" i="1"/>
  <c r="LQ10" i="1"/>
  <c r="LQ4" i="1"/>
  <c r="LQ3" i="1"/>
  <c r="LQ62" i="1"/>
  <c r="LQ61" i="1"/>
  <c r="LQ60" i="1"/>
  <c r="LQ59" i="1"/>
  <c r="LQ58" i="1"/>
  <c r="LQ57" i="1"/>
  <c r="LQ56" i="1"/>
  <c r="LQ55" i="1"/>
  <c r="LQ54" i="1"/>
  <c r="LQ53" i="1"/>
  <c r="LQ52" i="1"/>
  <c r="LQ51" i="1"/>
  <c r="LQ50" i="1"/>
  <c r="LQ49" i="1"/>
  <c r="LQ48" i="1"/>
  <c r="LQ47" i="1"/>
  <c r="LQ46" i="1"/>
  <c r="LQ45" i="1"/>
  <c r="LQ44" i="1"/>
  <c r="LQ43" i="1"/>
  <c r="LQ42" i="1"/>
  <c r="LQ41" i="1"/>
  <c r="LQ40" i="1"/>
  <c r="LQ39" i="1"/>
  <c r="LQ38" i="1"/>
  <c r="LQ37" i="1"/>
  <c r="LQ36" i="1"/>
  <c r="LQ35" i="1"/>
  <c r="LQ34" i="1"/>
  <c r="LQ33" i="1"/>
  <c r="LQ32" i="1"/>
  <c r="LQ31" i="1"/>
  <c r="LQ30" i="1"/>
  <c r="LQ29" i="1"/>
  <c r="LQ28" i="1"/>
  <c r="LQ27" i="1"/>
  <c r="LQ26" i="1"/>
  <c r="LQ25" i="1"/>
  <c r="LQ24" i="1"/>
  <c r="LQ23" i="1"/>
  <c r="LQ22" i="1"/>
  <c r="LQ21" i="1"/>
  <c r="LQ20" i="1"/>
  <c r="LQ19" i="1"/>
  <c r="LQ18" i="1"/>
  <c r="LQ17" i="1"/>
  <c r="LQ16" i="1"/>
  <c r="LQ15" i="1"/>
  <c r="LQ14" i="1"/>
  <c r="LQ13" i="1"/>
  <c r="LQ12" i="1"/>
  <c r="LQ11" i="1"/>
  <c r="LR10" i="1"/>
  <c r="LT10" i="1"/>
  <c r="LR4" i="1"/>
  <c r="LT4" i="1"/>
  <c r="LR3" i="1"/>
  <c r="LT3" i="1"/>
  <c r="LR62" i="1"/>
  <c r="LT62" i="1"/>
  <c r="LR61" i="1"/>
  <c r="LT61" i="1"/>
  <c r="LR60" i="1"/>
  <c r="LT60" i="1"/>
  <c r="LR59" i="1"/>
  <c r="LT59" i="1"/>
  <c r="LR58" i="1"/>
  <c r="LT58" i="1"/>
  <c r="LR57" i="1"/>
  <c r="LT57" i="1"/>
  <c r="LR56" i="1"/>
  <c r="LT56" i="1"/>
  <c r="LR55" i="1"/>
  <c r="LT55" i="1"/>
  <c r="LR54" i="1"/>
  <c r="LT54" i="1"/>
  <c r="LR53" i="1"/>
  <c r="LT53" i="1"/>
  <c r="LR52" i="1"/>
  <c r="LT52" i="1"/>
  <c r="LR51" i="1"/>
  <c r="LT51" i="1"/>
  <c r="LR50" i="1"/>
  <c r="LT50" i="1"/>
  <c r="LR49" i="1"/>
  <c r="LT49" i="1"/>
  <c r="LR48" i="1"/>
  <c r="LT48" i="1"/>
  <c r="LR47" i="1"/>
  <c r="LT47" i="1"/>
  <c r="LR46" i="1"/>
  <c r="LT46" i="1"/>
  <c r="LR45" i="1"/>
  <c r="LT45" i="1"/>
  <c r="LR44" i="1"/>
  <c r="LT44" i="1"/>
  <c r="LR43" i="1"/>
  <c r="LT43" i="1"/>
  <c r="LR42" i="1"/>
  <c r="LT42" i="1"/>
  <c r="LR41" i="1"/>
  <c r="LT41" i="1"/>
  <c r="LR40" i="1"/>
  <c r="LT40" i="1"/>
  <c r="LR39" i="1"/>
  <c r="LT39" i="1"/>
  <c r="LR38" i="1"/>
  <c r="LT38" i="1"/>
  <c r="LR37" i="1"/>
  <c r="LT37" i="1"/>
  <c r="LR36" i="1"/>
  <c r="LT36" i="1"/>
  <c r="LR35" i="1"/>
  <c r="LT35" i="1"/>
  <c r="LR34" i="1"/>
  <c r="LT34" i="1"/>
  <c r="LR33" i="1"/>
  <c r="LT33" i="1"/>
  <c r="LR32" i="1"/>
  <c r="LT32" i="1"/>
  <c r="LR31" i="1"/>
  <c r="LT31" i="1"/>
  <c r="LR30" i="1"/>
  <c r="LT30" i="1"/>
  <c r="LR29" i="1"/>
  <c r="LT29" i="1"/>
  <c r="LR28" i="1"/>
  <c r="LT28" i="1"/>
  <c r="LR27" i="1"/>
  <c r="LT27" i="1"/>
  <c r="LR26" i="1"/>
  <c r="LT26" i="1"/>
  <c r="LR25" i="1"/>
  <c r="LT25" i="1"/>
  <c r="LR24" i="1"/>
  <c r="LT24" i="1"/>
  <c r="LR23" i="1"/>
  <c r="LT23" i="1"/>
  <c r="LR22" i="1"/>
  <c r="LT22" i="1"/>
  <c r="LR21" i="1"/>
  <c r="LT21" i="1"/>
  <c r="LR20" i="1"/>
  <c r="LT20" i="1"/>
  <c r="LR19" i="1"/>
  <c r="LT19" i="1"/>
  <c r="LR18" i="1"/>
  <c r="LT18" i="1"/>
  <c r="LR17" i="1"/>
  <c r="LT17" i="1"/>
  <c r="LR16" i="1"/>
  <c r="LT16" i="1"/>
  <c r="LR15" i="1"/>
  <c r="LT15" i="1"/>
  <c r="LR14" i="1"/>
  <c r="LT14" i="1"/>
  <c r="LR13" i="1"/>
  <c r="LT13" i="1"/>
  <c r="LR12" i="1"/>
  <c r="LT12" i="1"/>
  <c r="LR11" i="1"/>
  <c r="LT11" i="1"/>
  <c r="LS10" i="1"/>
  <c r="LS4" i="1"/>
  <c r="LS3" i="1"/>
  <c r="LS62" i="1"/>
  <c r="LS61" i="1"/>
  <c r="LS60" i="1"/>
  <c r="LS59" i="1"/>
  <c r="LS58" i="1"/>
  <c r="LS57" i="1"/>
  <c r="LS56" i="1"/>
  <c r="LS55" i="1"/>
  <c r="LS54" i="1"/>
  <c r="LS53" i="1"/>
  <c r="LS52" i="1"/>
  <c r="LS51" i="1"/>
  <c r="LS50" i="1"/>
  <c r="LS49" i="1"/>
  <c r="LS48" i="1"/>
  <c r="LS47" i="1"/>
  <c r="LS46" i="1"/>
  <c r="LS45" i="1"/>
  <c r="LS44" i="1"/>
  <c r="LS43" i="1"/>
  <c r="LS42" i="1"/>
  <c r="LS41" i="1"/>
  <c r="LS40" i="1"/>
  <c r="LS39" i="1"/>
  <c r="LS38" i="1"/>
  <c r="LS37" i="1"/>
  <c r="LS36" i="1"/>
  <c r="LS35" i="1"/>
  <c r="LS34" i="1"/>
  <c r="LS33" i="1"/>
  <c r="LS32" i="1"/>
  <c r="LS31" i="1"/>
  <c r="LS30" i="1"/>
  <c r="LS29" i="1"/>
  <c r="LS28" i="1"/>
  <c r="LS27" i="1"/>
  <c r="LS26" i="1"/>
  <c r="LS25" i="1"/>
  <c r="LS24" i="1"/>
  <c r="LS23" i="1"/>
  <c r="LS22" i="1"/>
  <c r="LS21" i="1"/>
  <c r="LS20" i="1"/>
  <c r="LS19" i="1"/>
  <c r="LS18" i="1"/>
  <c r="LS17" i="1"/>
  <c r="LS16" i="1"/>
  <c r="LS15" i="1"/>
  <c r="LS14" i="1"/>
  <c r="LS13" i="1"/>
  <c r="LS12" i="1"/>
  <c r="LS11" i="1"/>
</calcChain>
</file>

<file path=xl/sharedStrings.xml><?xml version="1.0" encoding="utf-8"?>
<sst xmlns="http://schemas.openxmlformats.org/spreadsheetml/2006/main" count="579" uniqueCount="461">
  <si>
    <t>group</t>
  </si>
  <si>
    <t>scenario</t>
  </si>
  <si>
    <t>cost_per_kwh_2021</t>
  </si>
  <si>
    <t>cost_per_kwh_2029</t>
  </si>
  <si>
    <t>cost_per_kwh_2037</t>
  </si>
  <si>
    <t>cost_per_kwh_2045</t>
  </si>
  <si>
    <t>renewable_share_2021</t>
  </si>
  <si>
    <t>renewable_share_2029</t>
  </si>
  <si>
    <t>renewable_share_2037</t>
  </si>
  <si>
    <t>renewable_share_2045</t>
  </si>
  <si>
    <t>LSFO_2021</t>
  </si>
  <si>
    <t>LSFO_2029</t>
  </si>
  <si>
    <t>LSFO_2037</t>
  </si>
  <si>
    <t>LSFO_2045</t>
  </si>
  <si>
    <t>Biodiesel_2021</t>
  </si>
  <si>
    <t>Biodiesel_2029</t>
  </si>
  <si>
    <t>Biodiesel_2037</t>
  </si>
  <si>
    <t>Biodiesel_2045</t>
  </si>
  <si>
    <t>Diesel_2021</t>
  </si>
  <si>
    <t>Diesel_2029</t>
  </si>
  <si>
    <t>Diesel_2037</t>
  </si>
  <si>
    <t>Diesel_2045</t>
  </si>
  <si>
    <t>LSFO-Diesel-Blend_2021</t>
  </si>
  <si>
    <t>LSFO-Diesel-Blend_2029</t>
  </si>
  <si>
    <t>LSFO-Diesel-Blend_2037</t>
  </si>
  <si>
    <t>LSFO-Diesel-Blend_2045</t>
  </si>
  <si>
    <t>Coal_2021</t>
  </si>
  <si>
    <t>Coal_2029</t>
  </si>
  <si>
    <t>Coal_2037</t>
  </si>
  <si>
    <t>Coal_2045</t>
  </si>
  <si>
    <t>Pellet-Biomass_2021</t>
  </si>
  <si>
    <t>Pellet-Biomass_2029</t>
  </si>
  <si>
    <t>Pellet-Biomass_2037</t>
  </si>
  <si>
    <t>Pellet-Biomass_2045</t>
  </si>
  <si>
    <t>LNG_2021</t>
  </si>
  <si>
    <t>LNG_2029</t>
  </si>
  <si>
    <t>LNG_2037</t>
  </si>
  <si>
    <t>LNG_2045</t>
  </si>
  <si>
    <t>MSW_2021</t>
  </si>
  <si>
    <t>MSW_2029</t>
  </si>
  <si>
    <t>MSW_2037</t>
  </si>
  <si>
    <t>MSW_2045</t>
  </si>
  <si>
    <t>SUN_2021</t>
  </si>
  <si>
    <t>SUN_2029</t>
  </si>
  <si>
    <t>SUN_2037</t>
  </si>
  <si>
    <t>SUN_2045</t>
  </si>
  <si>
    <t>WND_2021</t>
  </si>
  <si>
    <t>WND_2029</t>
  </si>
  <si>
    <t>WND_2037</t>
  </si>
  <si>
    <t>WND_2045</t>
  </si>
  <si>
    <t>curtail_MSW_2021</t>
  </si>
  <si>
    <t>curtail_MSW_2029</t>
  </si>
  <si>
    <t>curtail_MSW_2037</t>
  </si>
  <si>
    <t>curtail_MSW_2045</t>
  </si>
  <si>
    <t>curtail_SUN_2021</t>
  </si>
  <si>
    <t>curtail_SUN_2029</t>
  </si>
  <si>
    <t>curtail_SUN_2037</t>
  </si>
  <si>
    <t>curtail_SUN_2045</t>
  </si>
  <si>
    <t>curtail_WND_2021</t>
  </si>
  <si>
    <t>curtail_WND_2029</t>
  </si>
  <si>
    <t>curtail_WND_2037</t>
  </si>
  <si>
    <t>curtail_WND_2045</t>
  </si>
  <si>
    <t>LZ_NetDispatch_2021</t>
  </si>
  <si>
    <t>LZ_NetDispatch_2029</t>
  </si>
  <si>
    <t>LZ_NetDispatch_2037</t>
  </si>
  <si>
    <t>LZ_NetDispatch_2045</t>
  </si>
  <si>
    <t>GeneratePumpedHydro_2021</t>
  </si>
  <si>
    <t>GeneratePumpedHydro_2029</t>
  </si>
  <si>
    <t>GeneratePumpedHydro_2037</t>
  </si>
  <si>
    <t>GeneratePumpedHydro_2045</t>
  </si>
  <si>
    <t>DispatchFuelCellMW_2021</t>
  </si>
  <si>
    <t>DispatchFuelCellMW_2029</t>
  </si>
  <si>
    <t>DispatchFuelCellMW_2037</t>
  </si>
  <si>
    <t>DispatchFuelCellMW_2045</t>
  </si>
  <si>
    <t>DischargeBattery_2021</t>
  </si>
  <si>
    <t>DischargeBattery_2029</t>
  </si>
  <si>
    <t>DischargeBattery_2037</t>
  </si>
  <si>
    <t>DischargeBattery_2045</t>
  </si>
  <si>
    <t>lz_demand_mw_2021</t>
  </si>
  <si>
    <t>lz_demand_mw_2029</t>
  </si>
  <si>
    <t>lz_demand_mw_2037</t>
  </si>
  <si>
    <t>lz_demand_mw_2045</t>
  </si>
  <si>
    <t>DumpPower_2021</t>
  </si>
  <si>
    <t>DumpPower_2029</t>
  </si>
  <si>
    <t>DumpPower_2037</t>
  </si>
  <si>
    <t>DumpPower_2045</t>
  </si>
  <si>
    <t>DemandResponse_2021</t>
  </si>
  <si>
    <t>DemandResponse_2029</t>
  </si>
  <si>
    <t>DemandResponse_2037</t>
  </si>
  <si>
    <t>DemandResponse_2045</t>
  </si>
  <si>
    <t>ChargeEVs_2021</t>
  </si>
  <si>
    <t>ChargeEVs_2029</t>
  </si>
  <si>
    <t>ChargeEVs_2037</t>
  </si>
  <si>
    <t>ChargeEVs_2045</t>
  </si>
  <si>
    <t>StorePumpedHydro_2021</t>
  </si>
  <si>
    <t>StorePumpedHydro_2029</t>
  </si>
  <si>
    <t>StorePumpedHydro_2037</t>
  </si>
  <si>
    <t>StorePumpedHydro_2045</t>
  </si>
  <si>
    <t>RunElectrolyzerMW_2021</t>
  </si>
  <si>
    <t>RunElectrolyzerMW_2029</t>
  </si>
  <si>
    <t>RunElectrolyzerMW_2037</t>
  </si>
  <si>
    <t>RunElectrolyzerMW_2045</t>
  </si>
  <si>
    <t>LiquifyHydrogenMW_2021</t>
  </si>
  <si>
    <t>LiquifyHydrogenMW_2029</t>
  </si>
  <si>
    <t>LiquifyHydrogenMW_2037</t>
  </si>
  <si>
    <t>LiquifyHydrogenMW_2045</t>
  </si>
  <si>
    <t>ChargeBattery_2021</t>
  </si>
  <si>
    <t>ChargeBattery_2029</t>
  </si>
  <si>
    <t>ChargeBattery_2037</t>
  </si>
  <si>
    <t>ChargeBattery_2045</t>
  </si>
  <si>
    <t>cost_per_kwh_2021_01</t>
  </si>
  <si>
    <t>cost_per_kwh_2029_01</t>
  </si>
  <si>
    <t>cost_per_kwh_2037_01</t>
  </si>
  <si>
    <t>cost_per_kwh_2045_01</t>
  </si>
  <si>
    <t>renewable_share_2021_01</t>
  </si>
  <si>
    <t>renewable_share_2029_01</t>
  </si>
  <si>
    <t>renewable_share_2037_01</t>
  </si>
  <si>
    <t>renewable_share_2045_01</t>
  </si>
  <si>
    <t>LSFO_2021_01</t>
  </si>
  <si>
    <t>LSFO_2029_01</t>
  </si>
  <si>
    <t>LSFO_2037_01</t>
  </si>
  <si>
    <t>LSFO_2045_01</t>
  </si>
  <si>
    <t>Biodiesel_2021_01</t>
  </si>
  <si>
    <t>Biodiesel_2029_01</t>
  </si>
  <si>
    <t>Biodiesel_2037_01</t>
  </si>
  <si>
    <t>Biodiesel_2045_01</t>
  </si>
  <si>
    <t>Diesel_2021_01</t>
  </si>
  <si>
    <t>Diesel_2029_01</t>
  </si>
  <si>
    <t>Diesel_2037_01</t>
  </si>
  <si>
    <t>Diesel_2045_01</t>
  </si>
  <si>
    <t>LSFO-Diesel-Blend_2021_01</t>
  </si>
  <si>
    <t>LSFO-Diesel-Blend_2029_01</t>
  </si>
  <si>
    <t>LSFO-Diesel-Blend_2037_01</t>
  </si>
  <si>
    <t>LSFO-Diesel-Blend_2045_01</t>
  </si>
  <si>
    <t>Coal_2021_01</t>
  </si>
  <si>
    <t>Coal_2029_01</t>
  </si>
  <si>
    <t>Coal_2037_01</t>
  </si>
  <si>
    <t>Coal_2045_01</t>
  </si>
  <si>
    <t>Pellet-Biomass_2021_01</t>
  </si>
  <si>
    <t>Pellet-Biomass_2029_01</t>
  </si>
  <si>
    <t>Pellet-Biomass_2037_01</t>
  </si>
  <si>
    <t>Pellet-Biomass_2045_01</t>
  </si>
  <si>
    <t>LNG_2021_01</t>
  </si>
  <si>
    <t>LNG_2029_01</t>
  </si>
  <si>
    <t>LNG_2037_01</t>
  </si>
  <si>
    <t>LNG_2045_01</t>
  </si>
  <si>
    <t>MSW_2021_01</t>
  </si>
  <si>
    <t>MSW_2029_01</t>
  </si>
  <si>
    <t>MSW_2037_01</t>
  </si>
  <si>
    <t>MSW_2045_01</t>
  </si>
  <si>
    <t>SUN_2021_01</t>
  </si>
  <si>
    <t>SUN_2029_01</t>
  </si>
  <si>
    <t>SUN_2037_01</t>
  </si>
  <si>
    <t>SUN_2045_01</t>
  </si>
  <si>
    <t>WND_2021_01</t>
  </si>
  <si>
    <t>WND_2029_01</t>
  </si>
  <si>
    <t>WND_2037_01</t>
  </si>
  <si>
    <t>WND_2045_01</t>
  </si>
  <si>
    <t>curtail_MSW_2021_01</t>
  </si>
  <si>
    <t>curtail_MSW_2029_01</t>
  </si>
  <si>
    <t>curtail_MSW_2037_01</t>
  </si>
  <si>
    <t>curtail_MSW_2045_01</t>
  </si>
  <si>
    <t>curtail_SUN_2021_01</t>
  </si>
  <si>
    <t>curtail_SUN_2029_01</t>
  </si>
  <si>
    <t>curtail_SUN_2037_01</t>
  </si>
  <si>
    <t>curtail_SUN_2045_01</t>
  </si>
  <si>
    <t>curtail_WND_2021_01</t>
  </si>
  <si>
    <t>curtail_WND_2029_01</t>
  </si>
  <si>
    <t>curtail_WND_2037_01</t>
  </si>
  <si>
    <t>curtail_WND_2045_01</t>
  </si>
  <si>
    <t>LZ_NetDispatch_2021_01</t>
  </si>
  <si>
    <t>LZ_NetDispatch_2029_01</t>
  </si>
  <si>
    <t>LZ_NetDispatch_2037_01</t>
  </si>
  <si>
    <t>LZ_NetDispatch_2045_01</t>
  </si>
  <si>
    <t>GeneratePumpedHydro_2021_01</t>
  </si>
  <si>
    <t>GeneratePumpedHydro_2029_01</t>
  </si>
  <si>
    <t>GeneratePumpedHydro_2037_01</t>
  </si>
  <si>
    <t>GeneratePumpedHydro_2045_01</t>
  </si>
  <si>
    <t>DispatchFuelCellMW_2021_01</t>
  </si>
  <si>
    <t>DispatchFuelCellMW_2029_01</t>
  </si>
  <si>
    <t>DispatchFuelCellMW_2037_01</t>
  </si>
  <si>
    <t>DispatchFuelCellMW_2045_01</t>
  </si>
  <si>
    <t>DischargeBattery_2021_01</t>
  </si>
  <si>
    <t>DischargeBattery_2029_01</t>
  </si>
  <si>
    <t>DischargeBattery_2037_01</t>
  </si>
  <si>
    <t>DischargeBattery_2045_01</t>
  </si>
  <si>
    <t>lz_demand_mw_2021_01</t>
  </si>
  <si>
    <t>lz_demand_mw_2029_01</t>
  </si>
  <si>
    <t>lz_demand_mw_2037_01</t>
  </si>
  <si>
    <t>lz_demand_mw_2045_01</t>
  </si>
  <si>
    <t>DumpPower_2021_01</t>
  </si>
  <si>
    <t>DumpPower_2029_01</t>
  </si>
  <si>
    <t>DumpPower_2037_01</t>
  </si>
  <si>
    <t>DumpPower_2045_01</t>
  </si>
  <si>
    <t>DemandResponse_2021_01</t>
  </si>
  <si>
    <t>DemandResponse_2029_01</t>
  </si>
  <si>
    <t>DemandResponse_2037_01</t>
  </si>
  <si>
    <t>DemandResponse_2045_01</t>
  </si>
  <si>
    <t>ChargeEVs_2021_01</t>
  </si>
  <si>
    <t>ChargeEVs_2029_01</t>
  </si>
  <si>
    <t>ChargeEVs_2037_01</t>
  </si>
  <si>
    <t>ChargeEVs_2045_01</t>
  </si>
  <si>
    <t>StorePumpedHydro_2021_01</t>
  </si>
  <si>
    <t>StorePumpedHydro_2029_01</t>
  </si>
  <si>
    <t>StorePumpedHydro_2037_01</t>
  </si>
  <si>
    <t>StorePumpedHydro_2045_01</t>
  </si>
  <si>
    <t>RunElectrolyzerMW_2021_01</t>
  </si>
  <si>
    <t>RunElectrolyzerMW_2029_01</t>
  </si>
  <si>
    <t>RunElectrolyzerMW_2037_01</t>
  </si>
  <si>
    <t>RunElectrolyzerMW_2045_01</t>
  </si>
  <si>
    <t>LiquifyHydrogenMW_2021_01</t>
  </si>
  <si>
    <t>LiquifyHydrogenMW_2029_01</t>
  </si>
  <si>
    <t>LiquifyHydrogenMW_2037_01</t>
  </si>
  <si>
    <t>LiquifyHydrogenMW_2045_01</t>
  </si>
  <si>
    <t>ChargeBattery_2021_01</t>
  </si>
  <si>
    <t>ChargeBattery_2029_01</t>
  </si>
  <si>
    <t>ChargeBattery_2037_01</t>
  </si>
  <si>
    <t>ChargeBattery_2045_01</t>
  </si>
  <si>
    <t>cost_per_kwh_2021_99</t>
  </si>
  <si>
    <t>cost_per_kwh_2029_99</t>
  </si>
  <si>
    <t>cost_per_kwh_2037_99</t>
  </si>
  <si>
    <t>cost_per_kwh_2045_99</t>
  </si>
  <si>
    <t>renewable_share_2021_99</t>
  </si>
  <si>
    <t>renewable_share_2029_99</t>
  </si>
  <si>
    <t>renewable_share_2037_99</t>
  </si>
  <si>
    <t>renewable_share_2045_99</t>
  </si>
  <si>
    <t>LSFO_2021_99</t>
  </si>
  <si>
    <t>LSFO_2029_99</t>
  </si>
  <si>
    <t>LSFO_2037_99</t>
  </si>
  <si>
    <t>LSFO_2045_99</t>
  </si>
  <si>
    <t>Biodiesel_2021_99</t>
  </si>
  <si>
    <t>Biodiesel_2029_99</t>
  </si>
  <si>
    <t>Biodiesel_2037_99</t>
  </si>
  <si>
    <t>Biodiesel_2045_99</t>
  </si>
  <si>
    <t>Diesel_2021_99</t>
  </si>
  <si>
    <t>Diesel_2029_99</t>
  </si>
  <si>
    <t>Diesel_2037_99</t>
  </si>
  <si>
    <t>Diesel_2045_99</t>
  </si>
  <si>
    <t>LSFO-Diesel-Blend_2021_99</t>
  </si>
  <si>
    <t>LSFO-Diesel-Blend_2029_99</t>
  </si>
  <si>
    <t>LSFO-Diesel-Blend_2037_99</t>
  </si>
  <si>
    <t>LSFO-Diesel-Blend_2045_99</t>
  </si>
  <si>
    <t>Coal_2021_99</t>
  </si>
  <si>
    <t>Coal_2029_99</t>
  </si>
  <si>
    <t>Coal_2037_99</t>
  </si>
  <si>
    <t>Coal_2045_99</t>
  </si>
  <si>
    <t>Pellet-Biomass_2021_99</t>
  </si>
  <si>
    <t>Pellet-Biomass_2029_99</t>
  </si>
  <si>
    <t>Pellet-Biomass_2037_99</t>
  </si>
  <si>
    <t>Pellet-Biomass_2045_99</t>
  </si>
  <si>
    <t>LNG_2021_99</t>
  </si>
  <si>
    <t>LNG_2029_99</t>
  </si>
  <si>
    <t>LNG_2037_99</t>
  </si>
  <si>
    <t>LNG_2045_99</t>
  </si>
  <si>
    <t>MSW_2021_99</t>
  </si>
  <si>
    <t>MSW_2029_99</t>
  </si>
  <si>
    <t>MSW_2037_99</t>
  </si>
  <si>
    <t>MSW_2045_99</t>
  </si>
  <si>
    <t>SUN_2021_99</t>
  </si>
  <si>
    <t>SUN_2029_99</t>
  </si>
  <si>
    <t>SUN_2037_99</t>
  </si>
  <si>
    <t>SUN_2045_99</t>
  </si>
  <si>
    <t>WND_2021_99</t>
  </si>
  <si>
    <t>WND_2029_99</t>
  </si>
  <si>
    <t>WND_2037_99</t>
  </si>
  <si>
    <t>WND_2045_99</t>
  </si>
  <si>
    <t>curtail_MSW_2021_99</t>
  </si>
  <si>
    <t>curtail_MSW_2029_99</t>
  </si>
  <si>
    <t>curtail_MSW_2037_99</t>
  </si>
  <si>
    <t>curtail_MSW_2045_99</t>
  </si>
  <si>
    <t>curtail_SUN_2021_99</t>
  </si>
  <si>
    <t>curtail_SUN_2029_99</t>
  </si>
  <si>
    <t>curtail_SUN_2037_99</t>
  </si>
  <si>
    <t>curtail_SUN_2045_99</t>
  </si>
  <si>
    <t>curtail_WND_2021_99</t>
  </si>
  <si>
    <t>curtail_WND_2029_99</t>
  </si>
  <si>
    <t>curtail_WND_2037_99</t>
  </si>
  <si>
    <t>curtail_WND_2045_99</t>
  </si>
  <si>
    <t>LZ_NetDispatch_2021_99</t>
  </si>
  <si>
    <t>LZ_NetDispatch_2029_99</t>
  </si>
  <si>
    <t>LZ_NetDispatch_2037_99</t>
  </si>
  <si>
    <t>LZ_NetDispatch_2045_99</t>
  </si>
  <si>
    <t>GeneratePumpedHydro_2021_99</t>
  </si>
  <si>
    <t>GeneratePumpedHydro_2029_99</t>
  </si>
  <si>
    <t>GeneratePumpedHydro_2037_99</t>
  </si>
  <si>
    <t>GeneratePumpedHydro_2045_99</t>
  </si>
  <si>
    <t>DispatchFuelCellMW_2021_99</t>
  </si>
  <si>
    <t>DispatchFuelCellMW_2029_99</t>
  </si>
  <si>
    <t>DispatchFuelCellMW_2037_99</t>
  </si>
  <si>
    <t>DispatchFuelCellMW_2045_99</t>
  </si>
  <si>
    <t>DischargeBattery_2021_99</t>
  </si>
  <si>
    <t>DischargeBattery_2029_99</t>
  </si>
  <si>
    <t>DischargeBattery_2037_99</t>
  </si>
  <si>
    <t>DischargeBattery_2045_99</t>
  </si>
  <si>
    <t>lz_demand_mw_2021_99</t>
  </si>
  <si>
    <t>lz_demand_mw_2029_99</t>
  </si>
  <si>
    <t>lz_demand_mw_2037_99</t>
  </si>
  <si>
    <t>lz_demand_mw_2045_99</t>
  </si>
  <si>
    <t>DumpPower_2021_99</t>
  </si>
  <si>
    <t>DumpPower_2029_99</t>
  </si>
  <si>
    <t>DumpPower_2037_99</t>
  </si>
  <si>
    <t>DumpPower_2045_99</t>
  </si>
  <si>
    <t>DemandResponse_2021_99</t>
  </si>
  <si>
    <t>DemandResponse_2029_99</t>
  </si>
  <si>
    <t>DemandResponse_2037_99</t>
  </si>
  <si>
    <t>DemandResponse_2045_99</t>
  </si>
  <si>
    <t>ChargeEVs_2021_99</t>
  </si>
  <si>
    <t>ChargeEVs_2029_99</t>
  </si>
  <si>
    <t>ChargeEVs_2037_99</t>
  </si>
  <si>
    <t>ChargeEVs_2045_99</t>
  </si>
  <si>
    <t>StorePumpedHydro_2021_99</t>
  </si>
  <si>
    <t>StorePumpedHydro_2029_99</t>
  </si>
  <si>
    <t>StorePumpedHydro_2037_99</t>
  </si>
  <si>
    <t>StorePumpedHydro_2045_99</t>
  </si>
  <si>
    <t>RunElectrolyzerMW_2021_99</t>
  </si>
  <si>
    <t>RunElectrolyzerMW_2029_99</t>
  </si>
  <si>
    <t>RunElectrolyzerMW_2037_99</t>
  </si>
  <si>
    <t>RunElectrolyzerMW_2045_99</t>
  </si>
  <si>
    <t>LiquifyHydrogenMW_2021_99</t>
  </si>
  <si>
    <t>LiquifyHydrogenMW_2029_99</t>
  </si>
  <si>
    <t>LiquifyHydrogenMW_2037_99</t>
  </si>
  <si>
    <t>LiquifyHydrogenMW_2045_99</t>
  </si>
  <si>
    <t>ChargeBattery_2021_99</t>
  </si>
  <si>
    <t>ChargeBattery_2029_99</t>
  </si>
  <si>
    <t>ChargeBattery_2037_99</t>
  </si>
  <si>
    <t>ChargeBattery_2045_99</t>
  </si>
  <si>
    <t>cross-scenario tests</t>
  </si>
  <si>
    <t>b422385_iter0_Scenario_0017</t>
  </si>
  <si>
    <t>b422385_iter0_Scenario_0016</t>
  </si>
  <si>
    <t>b422385_iter0_Scenario_0015</t>
  </si>
  <si>
    <t>b422385_iter0_Scenario_0014</t>
  </si>
  <si>
    <t>b422385_iter0_Scenario_0013</t>
  </si>
  <si>
    <t>b422385_iter0_Scenario_0012</t>
  </si>
  <si>
    <t>b422385_iter0_Scenario_0011</t>
  </si>
  <si>
    <t>b422385_iter0_Scenario_0010</t>
  </si>
  <si>
    <t>b422385_iter0_Scenario_0053</t>
  </si>
  <si>
    <t>b422385_iter0_Scenario_0052</t>
  </si>
  <si>
    <t>b422385_iter0_Scenario_0051</t>
  </si>
  <si>
    <t>b422385_iter0_Scenario_0050</t>
  </si>
  <si>
    <t>b422385_iter0_Scenario_0019</t>
  </si>
  <si>
    <t>b422385_iter0_Scenario_0054</t>
  </si>
  <si>
    <t>b422385_iter0_Scenario_0021</t>
  </si>
  <si>
    <t>b422385_iter0_Scenario_0028</t>
  </si>
  <si>
    <t>b422385_iter0_Scenario_0029</t>
  </si>
  <si>
    <t>b422385_iter0_Scenario_0026</t>
  </si>
  <si>
    <t>b422385_iter0_Scenario_0008</t>
  </si>
  <si>
    <t>b422385_iter0_Scenario_0024</t>
  </si>
  <si>
    <t>b422385_iter0_Scenario_0025</t>
  </si>
  <si>
    <t>b422385_iter0_Scenario_0023</t>
  </si>
  <si>
    <t>b422385_iter0_Scenario_0020</t>
  </si>
  <si>
    <t>b422385_iter0_Scenario_0009</t>
  </si>
  <si>
    <t>b422385_iter0_Scenario_0055</t>
  </si>
  <si>
    <t>b422385_iter0_Scenario_0018</t>
  </si>
  <si>
    <t>b422385_iter0_Scenario_0048</t>
  </si>
  <si>
    <t>b422385_iter0_Scenario_0005</t>
  </si>
  <si>
    <t>b422385_iter0_Scenario_0006</t>
  </si>
  <si>
    <t>b422385_iter0_Scenario_0007</t>
  </si>
  <si>
    <t>b422385_iter0_Scenario_0000</t>
  </si>
  <si>
    <t>b422385_iter0_Scenario_0001</t>
  </si>
  <si>
    <t>b422385_iter0_Scenario_0002</t>
  </si>
  <si>
    <t>b422385_iter0_Scenario_0003</t>
  </si>
  <si>
    <t>b422385_iter0_Scenario_0040</t>
  </si>
  <si>
    <t>b422385_iter0_Scenario_0041</t>
  </si>
  <si>
    <t>b422385_iter0_Scenario_0042</t>
  </si>
  <si>
    <t>b422385_iter0_Scenario_0043</t>
  </si>
  <si>
    <t>b422385_iter0_Scenario_0044</t>
  </si>
  <si>
    <t>b422385_iter0_Scenario_0045</t>
  </si>
  <si>
    <t>b422385_iter0_Scenario_0046</t>
  </si>
  <si>
    <t>b422385_iter0_Scenario_0047</t>
  </si>
  <si>
    <t>b422385_iter0_Scenario_0039</t>
  </si>
  <si>
    <t>b422385_iter0_Scenario_0038</t>
  </si>
  <si>
    <t>b422385_iter0_Scenario_0004</t>
  </si>
  <si>
    <t>b422385_iter0_Scenario_0049</t>
  </si>
  <si>
    <t>b422385_iter0_Scenario_0031</t>
  </si>
  <si>
    <t>b422385_iter0_Scenario_0030</t>
  </si>
  <si>
    <t>b422385_iter0_Scenario_0033</t>
  </si>
  <si>
    <t>b422385_iter0_Scenario_0032</t>
  </si>
  <si>
    <t>b422385_iter0_Scenario_0035</t>
  </si>
  <si>
    <t>b422385_iter0_Scenario_0034</t>
  </si>
  <si>
    <t>b422385_iter0_Scenario_0037</t>
  </si>
  <si>
    <t>b422385_iter0_Scenario_0036</t>
  </si>
  <si>
    <t>b422385_iter0_Scenario_0027</t>
  </si>
  <si>
    <t>optimal plan</t>
  </si>
  <si>
    <t>b416974_xhat</t>
  </si>
  <si>
    <t>mean fuel prices</t>
  </si>
  <si>
    <t>422384_xhat</t>
  </si>
  <si>
    <t>mean cost</t>
  </si>
  <si>
    <t>mean cost 99</t>
  </si>
  <si>
    <t>mean cost 01</t>
  </si>
  <si>
    <t>lower</t>
  </si>
  <si>
    <t>upper</t>
  </si>
  <si>
    <t>renewable share</t>
  </si>
  <si>
    <t>min RE</t>
  </si>
  <si>
    <t>max RE</t>
  </si>
  <si>
    <t>b422385_iter0_Scenario_0065</t>
  </si>
  <si>
    <t>b422385_iter0_Scenario_0059</t>
  </si>
  <si>
    <t>b422385_iter0_Scenario_0058</t>
  </si>
  <si>
    <t>b422385_iter0_Scenario_0057</t>
  </si>
  <si>
    <t>b422385_iter0_Scenario_0062</t>
  </si>
  <si>
    <t>b422385_iter0_Scenario_0063</t>
  </si>
  <si>
    <t>b422385_iter0_Scenario_0064</t>
  </si>
  <si>
    <t>b422385_iter0_Scenario_0060</t>
  </si>
  <si>
    <t>b422385_iter0_Scenario_0061</t>
  </si>
  <si>
    <t>b422385_iter0_Scenario_0112</t>
  </si>
  <si>
    <t>b422385_iter0_Scenario_0113</t>
  </si>
  <si>
    <t>b422385_iter0_Scenario_0111</t>
  </si>
  <si>
    <t>b422385_iter0_Scenario_0116</t>
  </si>
  <si>
    <t>b422385_iter0_Scenario_0114</t>
  </si>
  <si>
    <t>b422385_iter0_Scenario_0115</t>
  </si>
  <si>
    <t>b422385_iter0_Scenario_0056</t>
  </si>
  <si>
    <t>b422385_iter0_Scenario_0110</t>
  </si>
  <si>
    <t>b422385_iter0_Scenario_0079</t>
  </si>
  <si>
    <t>b422385_iter0_Scenario_0078</t>
  </si>
  <si>
    <t>b422385_iter0_Scenario_0075</t>
  </si>
  <si>
    <t>b422385_iter0_Scenario_0074</t>
  </si>
  <si>
    <t>b422385_iter0_Scenario_0077</t>
  </si>
  <si>
    <t>b422385_iter0_Scenario_0076</t>
  </si>
  <si>
    <t>b422385_iter0_Scenario_0071</t>
  </si>
  <si>
    <t>b422385_iter0_Scenario_0070</t>
  </si>
  <si>
    <t>b422385_iter0_Scenario_0073</t>
  </si>
  <si>
    <t>b422385_iter0_Scenario_0072</t>
  </si>
  <si>
    <t>b422385_iter0_Scenario_0066</t>
  </si>
  <si>
    <t>b422385_iter0_Scenario_0067</t>
  </si>
  <si>
    <t>b422385_iter0_Scenario_0068</t>
  </si>
  <si>
    <t>b422385_iter0_Scenario_0069</t>
  </si>
  <si>
    <t>b422385_iter0_Scenario_0099</t>
  </si>
  <si>
    <t>b422385_iter0_Scenario_0098</t>
  </si>
  <si>
    <t>b422385_iter0_Scenario_0097</t>
  </si>
  <si>
    <t>b422385_iter0_Scenario_0096</t>
  </si>
  <si>
    <t>b422385_iter0_Scenario_0095</t>
  </si>
  <si>
    <t>b422385_iter0_Scenario_0094</t>
  </si>
  <si>
    <t>b422385_iter0_Scenario_0093</t>
  </si>
  <si>
    <t>b422385_iter0_Scenario_0092</t>
  </si>
  <si>
    <t>b422385_iter0_Scenario_0091</t>
  </si>
  <si>
    <t>b422385_iter0_Scenario_0090</t>
  </si>
  <si>
    <t>b422385_iter0_Scenario_0088</t>
  </si>
  <si>
    <t>b422385_iter0_Scenario_0089</t>
  </si>
  <si>
    <t>b422385_iter0_Scenario_0084</t>
  </si>
  <si>
    <t>b422385_iter0_Scenario_0085</t>
  </si>
  <si>
    <t>b422385_iter0_Scenario_0086</t>
  </si>
  <si>
    <t>b422385_iter0_Scenario_0087</t>
  </si>
  <si>
    <t>b422385_iter0_Scenario_0080</t>
  </si>
  <si>
    <t>b422385_iter0_Scenario_0081</t>
  </si>
  <si>
    <t>b422385_iter0_Scenario_0082</t>
  </si>
  <si>
    <t>b422385_iter0_Scenario_0083</t>
  </si>
  <si>
    <t>b422385_iter0_Scenario_0109</t>
  </si>
  <si>
    <t>b422385_iter0_Scenario_0105</t>
  </si>
  <si>
    <t>b422385_iter0_Scenario_0104</t>
  </si>
  <si>
    <t>b422385_iter0_Scenario_0107</t>
  </si>
  <si>
    <t>b422385_iter0_Scenario_0106</t>
  </si>
  <si>
    <t>b422385_iter0_Scenario_0101</t>
  </si>
  <si>
    <t>b422385_iter0_Scenario_0100</t>
  </si>
  <si>
    <t>b422385_iter0_Scenario_0103</t>
  </si>
  <si>
    <t>b422385_iter0_Scenario_0102</t>
  </si>
  <si>
    <t>min LNG</t>
  </si>
  <si>
    <t>max LNG</t>
  </si>
  <si>
    <t>avg LNG</t>
  </si>
  <si>
    <t>LNG down</t>
  </si>
  <si>
    <t>LNG up</t>
  </si>
  <si>
    <t>representative</t>
  </si>
  <si>
    <t>scenario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</si>
</sst>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colors>
    <mruColors>
      <color rgb="FF66BD66"/>
      <color rgb="FF80808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0"/>
          <c:order val="0"/>
          <c:tx>
            <c:v>cross-scenario</c:v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summary_all_scenarios.tsv!$LT$10:$LT$124</c:f>
                <c:numCache>
                  <c:formatCode>General</c:formatCode>
                  <c:ptCount val="115"/>
                  <c:pt idx="0">
                    <c:v>0.0164521468421084</c:v>
                  </c:pt>
                  <c:pt idx="1">
                    <c:v>0.18802525541878</c:v>
                  </c:pt>
                  <c:pt idx="2">
                    <c:v>0.178281390963614</c:v>
                  </c:pt>
                  <c:pt idx="3">
                    <c:v>0.00136468239950971</c:v>
                  </c:pt>
                  <c:pt idx="4">
                    <c:v>0.842846622709016</c:v>
                  </c:pt>
                  <c:pt idx="5">
                    <c:v>0.187548177562148</c:v>
                  </c:pt>
                  <c:pt idx="6">
                    <c:v>0.719622552043352</c:v>
                  </c:pt>
                  <c:pt idx="7">
                    <c:v>0.0544034510292681</c:v>
                  </c:pt>
                  <c:pt idx="8">
                    <c:v>0.120381743101946</c:v>
                  </c:pt>
                  <c:pt idx="9">
                    <c:v>0.139512979856734</c:v>
                  </c:pt>
                  <c:pt idx="10">
                    <c:v>0.0220923844198952</c:v>
                  </c:pt>
                  <c:pt idx="11">
                    <c:v>0.148600651540588</c:v>
                  </c:pt>
                  <c:pt idx="12">
                    <c:v>0.21269765938739</c:v>
                  </c:pt>
                  <c:pt idx="13">
                    <c:v>0.180951647074259</c:v>
                  </c:pt>
                  <c:pt idx="14">
                    <c:v>0.163334684023</c:v>
                  </c:pt>
                  <c:pt idx="15">
                    <c:v>0.18095299660743</c:v>
                  </c:pt>
                  <c:pt idx="16">
                    <c:v>0.184330798192334</c:v>
                  </c:pt>
                  <c:pt idx="17">
                    <c:v>0.18095299660743</c:v>
                  </c:pt>
                  <c:pt idx="18">
                    <c:v>0.18095299660743</c:v>
                  </c:pt>
                  <c:pt idx="19">
                    <c:v>0.481640996402188</c:v>
                  </c:pt>
                  <c:pt idx="20">
                    <c:v>0.106299642317256</c:v>
                  </c:pt>
                  <c:pt idx="21">
                    <c:v>0.180406838786289</c:v>
                  </c:pt>
                  <c:pt idx="22">
                    <c:v>0.00284450661191965</c:v>
                  </c:pt>
                  <c:pt idx="23">
                    <c:v>0.180833222278439</c:v>
                  </c:pt>
                  <c:pt idx="24">
                    <c:v>0.820511128323632</c:v>
                  </c:pt>
                  <c:pt idx="25">
                    <c:v>0.147372087077937</c:v>
                  </c:pt>
                  <c:pt idx="26">
                    <c:v>0.176088228711596</c:v>
                  </c:pt>
                  <c:pt idx="27">
                    <c:v>0.166803552293973</c:v>
                  </c:pt>
                  <c:pt idx="28">
                    <c:v>0.179291517164252</c:v>
                  </c:pt>
                  <c:pt idx="29">
                    <c:v>0.180774544966534</c:v>
                  </c:pt>
                  <c:pt idx="30">
                    <c:v>0.0364101169833415</c:v>
                  </c:pt>
                  <c:pt idx="31">
                    <c:v>0.180949170228101</c:v>
                  </c:pt>
                  <c:pt idx="32">
                    <c:v>0.0103639944031025</c:v>
                  </c:pt>
                  <c:pt idx="33">
                    <c:v>0.180956619230237</c:v>
                  </c:pt>
                  <c:pt idx="34">
                    <c:v>0.180509267616884</c:v>
                  </c:pt>
                  <c:pt idx="35">
                    <c:v>0.0199470942369427</c:v>
                  </c:pt>
                  <c:pt idx="36">
                    <c:v>0.180181925379078</c:v>
                  </c:pt>
                  <c:pt idx="37">
                    <c:v>0.132620626975339</c:v>
                  </c:pt>
                  <c:pt idx="38">
                    <c:v>0.137715260720091</c:v>
                  </c:pt>
                  <c:pt idx="39">
                    <c:v>0.0473788740743965</c:v>
                  </c:pt>
                  <c:pt idx="40">
                    <c:v>0.180949362160356</c:v>
                  </c:pt>
                  <c:pt idx="41">
                    <c:v>0.435967023764005</c:v>
                  </c:pt>
                  <c:pt idx="42">
                    <c:v>0.120676059710659</c:v>
                  </c:pt>
                  <c:pt idx="43">
                    <c:v>0.170081806623188</c:v>
                  </c:pt>
                  <c:pt idx="44">
                    <c:v>0.144643924095647</c:v>
                  </c:pt>
                  <c:pt idx="45">
                    <c:v>0.0870374136676508</c:v>
                  </c:pt>
                  <c:pt idx="46">
                    <c:v>0.18095299660743</c:v>
                  </c:pt>
                  <c:pt idx="47">
                    <c:v>0.112103036415235</c:v>
                  </c:pt>
                  <c:pt idx="48">
                    <c:v>0.180774750815986</c:v>
                  </c:pt>
                  <c:pt idx="49">
                    <c:v>0.102506206457729</c:v>
                  </c:pt>
                  <c:pt idx="50">
                    <c:v>0.821318707087248</c:v>
                  </c:pt>
                  <c:pt idx="51">
                    <c:v>0.135444426756717</c:v>
                  </c:pt>
                  <c:pt idx="52">
                    <c:v>0.793324018226159</c:v>
                  </c:pt>
                  <c:pt idx="53">
                    <c:v>0.179516918578019</c:v>
                  </c:pt>
                  <c:pt idx="54">
                    <c:v>0.180799408632613</c:v>
                  </c:pt>
                  <c:pt idx="55">
                    <c:v>0.16705354727507</c:v>
                  </c:pt>
                  <c:pt idx="56">
                    <c:v>0.0673520187762124</c:v>
                  </c:pt>
                  <c:pt idx="57">
                    <c:v>0.133111692210069</c:v>
                  </c:pt>
                  <c:pt idx="58">
                    <c:v>0.171230197622492</c:v>
                  </c:pt>
                  <c:pt idx="59">
                    <c:v>0.187548391189774</c:v>
                  </c:pt>
                  <c:pt idx="60">
                    <c:v>0.180380924410509</c:v>
                  </c:pt>
                  <c:pt idx="61">
                    <c:v>0.180951979959265</c:v>
                  </c:pt>
                  <c:pt idx="62">
                    <c:v>0.580315881580937</c:v>
                  </c:pt>
                  <c:pt idx="63">
                    <c:v>0.622662403348256</c:v>
                  </c:pt>
                  <c:pt idx="64">
                    <c:v>0.0587396961967664</c:v>
                  </c:pt>
                  <c:pt idx="65">
                    <c:v>0.132796004134258</c:v>
                  </c:pt>
                  <c:pt idx="66">
                    <c:v>0.18095299660743</c:v>
                  </c:pt>
                  <c:pt idx="67">
                    <c:v>0.187583230363306</c:v>
                  </c:pt>
                  <c:pt idx="68">
                    <c:v>0.160305136268512</c:v>
                  </c:pt>
                  <c:pt idx="69">
                    <c:v>0.145154652512097</c:v>
                  </c:pt>
                  <c:pt idx="70">
                    <c:v>0.167333133720098</c:v>
                  </c:pt>
                  <c:pt idx="71">
                    <c:v>0.18095176196339</c:v>
                  </c:pt>
                  <c:pt idx="72">
                    <c:v>0.169831643204129</c:v>
                  </c:pt>
                  <c:pt idx="73">
                    <c:v>0.107774082903801</c:v>
                  </c:pt>
                  <c:pt idx="74">
                    <c:v>0.166757379146922</c:v>
                  </c:pt>
                  <c:pt idx="75">
                    <c:v>0.120111572736907</c:v>
                  </c:pt>
                  <c:pt idx="76">
                    <c:v>0.11120130122394</c:v>
                  </c:pt>
                  <c:pt idx="77">
                    <c:v>0.180779063557977</c:v>
                  </c:pt>
                  <c:pt idx="78">
                    <c:v>0.0996767542439282</c:v>
                  </c:pt>
                  <c:pt idx="79">
                    <c:v>0.18095299660743</c:v>
                  </c:pt>
                  <c:pt idx="80">
                    <c:v>0.131414419732788</c:v>
                  </c:pt>
                  <c:pt idx="81">
                    <c:v>0.180368634068901</c:v>
                  </c:pt>
                  <c:pt idx="82">
                    <c:v>0.0848167628914893</c:v>
                  </c:pt>
                  <c:pt idx="83">
                    <c:v>0.163882034896803</c:v>
                  </c:pt>
                  <c:pt idx="84">
                    <c:v>0.151241771079787</c:v>
                  </c:pt>
                  <c:pt idx="85">
                    <c:v>0.125013278080846</c:v>
                  </c:pt>
                  <c:pt idx="86">
                    <c:v>0.170047067827475</c:v>
                  </c:pt>
                  <c:pt idx="87">
                    <c:v>0.139458389975957</c:v>
                  </c:pt>
                  <c:pt idx="88">
                    <c:v>0.169746725533939</c:v>
                  </c:pt>
                  <c:pt idx="89">
                    <c:v>0.816392404063932</c:v>
                  </c:pt>
                  <c:pt idx="90">
                    <c:v>0.0848564281060938</c:v>
                  </c:pt>
                  <c:pt idx="91">
                    <c:v>0.809339932071889</c:v>
                  </c:pt>
                  <c:pt idx="92">
                    <c:v>0.00423325813945788</c:v>
                  </c:pt>
                  <c:pt idx="93">
                    <c:v>0.139577117270924</c:v>
                  </c:pt>
                  <c:pt idx="94">
                    <c:v>0.815663963012594</c:v>
                  </c:pt>
                  <c:pt idx="95">
                    <c:v>0.159847832889881</c:v>
                  </c:pt>
                  <c:pt idx="96">
                    <c:v>0.0979930963303954</c:v>
                  </c:pt>
                  <c:pt idx="97">
                    <c:v>0.186412900295552</c:v>
                  </c:pt>
                  <c:pt idx="98">
                    <c:v>0.852230161570185</c:v>
                  </c:pt>
                  <c:pt idx="99">
                    <c:v>0.180707686664387</c:v>
                  </c:pt>
                  <c:pt idx="100">
                    <c:v>0.18095299660743</c:v>
                  </c:pt>
                  <c:pt idx="101">
                    <c:v>0.135688847126473</c:v>
                  </c:pt>
                  <c:pt idx="102">
                    <c:v>0.0775946174866893</c:v>
                  </c:pt>
                  <c:pt idx="103">
                    <c:v>0.794695322302117</c:v>
                  </c:pt>
                  <c:pt idx="104">
                    <c:v>0.0392434917584436</c:v>
                  </c:pt>
                  <c:pt idx="105">
                    <c:v>0.838758388456657</c:v>
                  </c:pt>
                  <c:pt idx="106">
                    <c:v>0.0575540200454689</c:v>
                  </c:pt>
                  <c:pt idx="107">
                    <c:v>0.500164322997546</c:v>
                  </c:pt>
                  <c:pt idx="108">
                    <c:v>0.148624260921329</c:v>
                  </c:pt>
                  <c:pt idx="109">
                    <c:v>0.176333665389478</c:v>
                  </c:pt>
                  <c:pt idx="110">
                    <c:v>0.010488477297011</c:v>
                  </c:pt>
                  <c:pt idx="111">
                    <c:v>0.185730730734931</c:v>
                  </c:pt>
                  <c:pt idx="112">
                    <c:v>0.153995124754464</c:v>
                  </c:pt>
                  <c:pt idx="113">
                    <c:v>0.0224563458292858</c:v>
                  </c:pt>
                  <c:pt idx="114">
                    <c:v>0.18095299660743</c:v>
                  </c:pt>
                </c:numCache>
              </c:numRef>
            </c:plus>
            <c:minus>
              <c:numRef>
                <c:f>summary_all_scenarios.tsv!$LS$10:$LS$124</c:f>
                <c:numCache>
                  <c:formatCode>General</c:formatCode>
                  <c:ptCount val="115"/>
                  <c:pt idx="0">
                    <c:v>0.00417024749983144</c:v>
                  </c:pt>
                  <c:pt idx="1">
                    <c:v>0.0298971196876622</c:v>
                  </c:pt>
                  <c:pt idx="2">
                    <c:v>0.0210595883243511</c:v>
                  </c:pt>
                  <c:pt idx="3">
                    <c:v>0.000694445498702817</c:v>
                  </c:pt>
                  <c:pt idx="4">
                    <c:v>0.100398990763874</c:v>
                  </c:pt>
                  <c:pt idx="5">
                    <c:v>0.0223747227386026</c:v>
                  </c:pt>
                  <c:pt idx="6">
                    <c:v>0.0852019187667639</c:v>
                  </c:pt>
                  <c:pt idx="7">
                    <c:v>0.00990424981596036</c:v>
                  </c:pt>
                  <c:pt idx="8">
                    <c:v>0.0139348587455331</c:v>
                  </c:pt>
                  <c:pt idx="9">
                    <c:v>0.0243850233123188</c:v>
                  </c:pt>
                  <c:pt idx="10">
                    <c:v>0.00762146824878618</c:v>
                  </c:pt>
                  <c:pt idx="11">
                    <c:v>0.0164982533218644</c:v>
                  </c:pt>
                  <c:pt idx="12">
                    <c:v>0.0250293865204597</c:v>
                  </c:pt>
                  <c:pt idx="13">
                    <c:v>0.0216669819742762</c:v>
                  </c:pt>
                  <c:pt idx="14">
                    <c:v>0.0201431084758498</c:v>
                  </c:pt>
                  <c:pt idx="15">
                    <c:v>0.0216683104828138</c:v>
                  </c:pt>
                  <c:pt idx="16">
                    <c:v>0.0220341197337387</c:v>
                  </c:pt>
                  <c:pt idx="17">
                    <c:v>0.0216683104828138</c:v>
                  </c:pt>
                  <c:pt idx="18">
                    <c:v>0.0216683104828138</c:v>
                  </c:pt>
                  <c:pt idx="19">
                    <c:v>0.0567227439908144</c:v>
                  </c:pt>
                  <c:pt idx="20">
                    <c:v>0.0187521162338662</c:v>
                  </c:pt>
                  <c:pt idx="21">
                    <c:v>0.0216247103542108</c:v>
                  </c:pt>
                  <c:pt idx="22">
                    <c:v>0.00170916334347448</c:v>
                  </c:pt>
                  <c:pt idx="23">
                    <c:v>0.0216555669276752</c:v>
                  </c:pt>
                  <c:pt idx="24">
                    <c:v>0.09771558397579</c:v>
                  </c:pt>
                  <c:pt idx="25">
                    <c:v>0.0163401240395139</c:v>
                  </c:pt>
                  <c:pt idx="26">
                    <c:v>0.0205551484488216</c:v>
                  </c:pt>
                  <c:pt idx="27">
                    <c:v>0.0204131426039783</c:v>
                  </c:pt>
                  <c:pt idx="28">
                    <c:v>0.0215148141641687</c:v>
                  </c:pt>
                  <c:pt idx="29">
                    <c:v>0.0216502274853823</c:v>
                  </c:pt>
                  <c:pt idx="30">
                    <c:v>0.0104807951879335</c:v>
                  </c:pt>
                  <c:pt idx="31">
                    <c:v>0.0216667493351736</c:v>
                  </c:pt>
                  <c:pt idx="32">
                    <c:v>0.00281957653683876</c:v>
                  </c:pt>
                  <c:pt idx="33">
                    <c:v>0.021667503883245</c:v>
                  </c:pt>
                  <c:pt idx="34">
                    <c:v>0.0216238010661508</c:v>
                  </c:pt>
                  <c:pt idx="35">
                    <c:v>0.00470620542929001</c:v>
                  </c:pt>
                  <c:pt idx="36">
                    <c:v>0.0215911221973267</c:v>
                  </c:pt>
                  <c:pt idx="37">
                    <c:v>0.020034473691097</c:v>
                  </c:pt>
                  <c:pt idx="38">
                    <c:v>0.0151349455715036</c:v>
                  </c:pt>
                  <c:pt idx="39">
                    <c:v>0.0173623268820425</c:v>
                  </c:pt>
                  <c:pt idx="40">
                    <c:v>0.0216667629763687</c:v>
                  </c:pt>
                  <c:pt idx="41">
                    <c:v>0.0473845043055719</c:v>
                  </c:pt>
                  <c:pt idx="42">
                    <c:v>0.0181017809121919</c:v>
                  </c:pt>
                  <c:pt idx="43">
                    <c:v>0.0191087154096962</c:v>
                  </c:pt>
                  <c:pt idx="44">
                    <c:v>0.0160000389988397</c:v>
                  </c:pt>
                  <c:pt idx="45">
                    <c:v>0.0104229236184389</c:v>
                  </c:pt>
                  <c:pt idx="46">
                    <c:v>0.0216683104828138</c:v>
                  </c:pt>
                  <c:pt idx="47">
                    <c:v>0.013231772621223</c:v>
                  </c:pt>
                  <c:pt idx="48">
                    <c:v>0.0216500157584485</c:v>
                  </c:pt>
                  <c:pt idx="49">
                    <c:v>0.0165235718405368</c:v>
                  </c:pt>
                  <c:pt idx="50">
                    <c:v>0.0981817896486886</c:v>
                  </c:pt>
                  <c:pt idx="51">
                    <c:v>0.0178038506622241</c:v>
                  </c:pt>
                  <c:pt idx="52">
                    <c:v>0.0954129243680254</c:v>
                  </c:pt>
                  <c:pt idx="53">
                    <c:v>0.0215376520626791</c:v>
                  </c:pt>
                  <c:pt idx="54">
                    <c:v>0.0216528458018737</c:v>
                  </c:pt>
                  <c:pt idx="55">
                    <c:v>0.0204368433699515</c:v>
                  </c:pt>
                  <c:pt idx="56">
                    <c:v>0.0141627400597614</c:v>
                  </c:pt>
                  <c:pt idx="57">
                    <c:v>0.0176592043315546</c:v>
                  </c:pt>
                  <c:pt idx="58">
                    <c:v>0.0208310150249587</c:v>
                  </c:pt>
                  <c:pt idx="59">
                    <c:v>0.0223747624796836</c:v>
                  </c:pt>
                  <c:pt idx="60">
                    <c:v>0.0216123160504618</c:v>
                  </c:pt>
                  <c:pt idx="61">
                    <c:v>0.0216681939095888</c:v>
                  </c:pt>
                  <c:pt idx="62">
                    <c:v>0.0734760784357018</c:v>
                  </c:pt>
                  <c:pt idx="63">
                    <c:v>0.0688189298516134</c:v>
                  </c:pt>
                  <c:pt idx="64">
                    <c:v>0.0133103003791107</c:v>
                  </c:pt>
                  <c:pt idx="65">
                    <c:v>0.021854728301209</c:v>
                  </c:pt>
                  <c:pt idx="66">
                    <c:v>0.0216683104828138</c:v>
                  </c:pt>
                  <c:pt idx="67">
                    <c:v>0.0278290170819638</c:v>
                  </c:pt>
                  <c:pt idx="68">
                    <c:v>0.0196838204812144</c:v>
                  </c:pt>
                  <c:pt idx="69">
                    <c:v>0.0200166342354868</c:v>
                  </c:pt>
                  <c:pt idx="70">
                    <c:v>0.0204664394401941</c:v>
                  </c:pt>
                  <c:pt idx="71">
                    <c:v>0.0216670553465027</c:v>
                  </c:pt>
                  <c:pt idx="72">
                    <c:v>0.0190881123420157</c:v>
                  </c:pt>
                  <c:pt idx="73">
                    <c:v>0.0178217180276662</c:v>
                  </c:pt>
                  <c:pt idx="74">
                    <c:v>0.0204030294851085</c:v>
                  </c:pt>
                  <c:pt idx="75">
                    <c:v>0.0140131431603679</c:v>
                  </c:pt>
                  <c:pt idx="76">
                    <c:v>0.0137401640240841</c:v>
                  </c:pt>
                  <c:pt idx="77">
                    <c:v>0.0216503842022515</c:v>
                  </c:pt>
                  <c:pt idx="78">
                    <c:v>0.0144152693250495</c:v>
                  </c:pt>
                  <c:pt idx="79">
                    <c:v>0.0216683104828138</c:v>
                  </c:pt>
                  <c:pt idx="80">
                    <c:v>0.0223167457846966</c:v>
                  </c:pt>
                  <c:pt idx="81">
                    <c:v>0.0216110784964274</c:v>
                  </c:pt>
                  <c:pt idx="82">
                    <c:v>0.0129492366203577</c:v>
                  </c:pt>
                  <c:pt idx="83">
                    <c:v>0.0201238875867513</c:v>
                  </c:pt>
                  <c:pt idx="84">
                    <c:v>0.0205555370459979</c:v>
                  </c:pt>
                  <c:pt idx="85">
                    <c:v>0.0182055565739064</c:v>
                  </c:pt>
                  <c:pt idx="86">
                    <c:v>0.0191088040721538</c:v>
                  </c:pt>
                  <c:pt idx="87">
                    <c:v>0.0152884935094448</c:v>
                  </c:pt>
                  <c:pt idx="88">
                    <c:v>0.0190779152682612</c:v>
                  </c:pt>
                  <c:pt idx="89">
                    <c:v>0.0891825474605329</c:v>
                  </c:pt>
                  <c:pt idx="90">
                    <c:v>0.0131532059028275</c:v>
                  </c:pt>
                  <c:pt idx="91">
                    <c:v>0.08788979260362</c:v>
                  </c:pt>
                  <c:pt idx="92">
                    <c:v>0.00207445277459389</c:v>
                  </c:pt>
                  <c:pt idx="93">
                    <c:v>0.024345294297477</c:v>
                  </c:pt>
                  <c:pt idx="94">
                    <c:v>0.097528833936663</c:v>
                  </c:pt>
                  <c:pt idx="95">
                    <c:v>0.0196446429045648</c:v>
                  </c:pt>
                  <c:pt idx="96">
                    <c:v>0.0156038451951602</c:v>
                  </c:pt>
                  <c:pt idx="97">
                    <c:v>0.0222679752811055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  <c:pt idx="100">
                    <c:v>0.0216683104828138</c:v>
                  </c:pt>
                  <c:pt idx="101">
                    <c:v>0.0168362543527921</c:v>
                  </c:pt>
                  <c:pt idx="102">
                    <c:v>0.0153493631431893</c:v>
                  </c:pt>
                  <c:pt idx="103">
                    <c:v>0.0849874926912616</c:v>
                  </c:pt>
                  <c:pt idx="104">
                    <c:v>0.0103930092453859</c:v>
                  </c:pt>
                  <c:pt idx="105">
                    <c:v>0.100493073564407</c:v>
                  </c:pt>
                  <c:pt idx="106">
                    <c:v>0.0121498136049112</c:v>
                  </c:pt>
                  <c:pt idx="107">
                    <c:v>0.0580911076436815</c:v>
                  </c:pt>
                  <c:pt idx="108">
                    <c:v>0.0200348720916604</c:v>
                  </c:pt>
                  <c:pt idx="109">
                    <c:v>0.0212756570040281</c:v>
                  </c:pt>
                  <c:pt idx="110">
                    <c:v>0.00320899048395007</c:v>
                  </c:pt>
                  <c:pt idx="111">
                    <c:v>0.0221823991987936</c:v>
                  </c:pt>
                  <c:pt idx="112">
                    <c:v>0.0314828949082421</c:v>
                  </c:pt>
                  <c:pt idx="113">
                    <c:v>0.00521236324721447</c:v>
                  </c:pt>
                  <c:pt idx="114">
                    <c:v>0.0216683104828138</c:v>
                  </c:pt>
                </c:numCache>
              </c:numRef>
            </c:minus>
            <c:spPr>
              <a:ln>
                <a:solidFill>
                  <a:srgbClr val="808080"/>
                </a:solidFill>
              </a:ln>
            </c:spPr>
          </c:errBars>
          <c:xVal>
            <c:numRef>
              <c:f>summary_all_scenarios.tsv!$LU$10:$LU$124</c:f>
              <c:numCache>
                <c:formatCode>General</c:formatCode>
                <c:ptCount val="115"/>
                <c:pt idx="0">
                  <c:v>0.86730448023925</c:v>
                </c:pt>
                <c:pt idx="1">
                  <c:v>0.61327739264175</c:v>
                </c:pt>
                <c:pt idx="2">
                  <c:v>0.607494363803</c:v>
                </c:pt>
                <c:pt idx="3">
                  <c:v>0.9024021183205</c:v>
                </c:pt>
                <c:pt idx="4">
                  <c:v>0.6</c:v>
                </c:pt>
                <c:pt idx="5">
                  <c:v>0.6</c:v>
                </c:pt>
                <c:pt idx="6">
                  <c:v>0.64260427954525</c:v>
                </c:pt>
                <c:pt idx="7">
                  <c:v>0.762733041278</c:v>
                </c:pt>
                <c:pt idx="8">
                  <c:v>0.690883390262</c:v>
                </c:pt>
                <c:pt idx="9">
                  <c:v>0.6610250961215</c:v>
                </c:pt>
                <c:pt idx="10">
                  <c:v>0.81422419846675</c:v>
                </c:pt>
                <c:pt idx="11">
                  <c:v>0.66129565017</c:v>
                </c:pt>
                <c:pt idx="12">
                  <c:v>0.6</c:v>
                </c:pt>
                <c:pt idx="13">
                  <c:v>0.6</c:v>
                </c:pt>
                <c:pt idx="14">
                  <c:v>0.61353622901325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0.8087189943865</c:v>
                </c:pt>
                <c:pt idx="20">
                  <c:v>0.7289637162285</c:v>
                </c:pt>
                <c:pt idx="21">
                  <c:v>0.6</c:v>
                </c:pt>
                <c:pt idx="22">
                  <c:v>0.8987960004915</c:v>
                </c:pt>
                <c:pt idx="23">
                  <c:v>0.6</c:v>
                </c:pt>
                <c:pt idx="24">
                  <c:v>0.6</c:v>
                </c:pt>
                <c:pt idx="25">
                  <c:v>0.66347468496775</c:v>
                </c:pt>
                <c:pt idx="26">
                  <c:v>0.6138062605475</c:v>
                </c:pt>
                <c:pt idx="27">
                  <c:v>0.60932863298275</c:v>
                </c:pt>
                <c:pt idx="28">
                  <c:v>0.6</c:v>
                </c:pt>
                <c:pt idx="29">
                  <c:v>0.6</c:v>
                </c:pt>
                <c:pt idx="30">
                  <c:v>0.78293208091875</c:v>
                </c:pt>
                <c:pt idx="31">
                  <c:v>0.6</c:v>
                </c:pt>
                <c:pt idx="32">
                  <c:v>0.8820236628615</c:v>
                </c:pt>
                <c:pt idx="33">
                  <c:v>0.6</c:v>
                </c:pt>
                <c:pt idx="34">
                  <c:v>0.6</c:v>
                </c:pt>
                <c:pt idx="35">
                  <c:v>0.81693202652125</c:v>
                </c:pt>
                <c:pt idx="36">
                  <c:v>0.6</c:v>
                </c:pt>
                <c:pt idx="37">
                  <c:v>0.661817824526</c:v>
                </c:pt>
                <c:pt idx="38">
                  <c:v>0.67991447323225</c:v>
                </c:pt>
                <c:pt idx="39">
                  <c:v>0.7253029755725</c:v>
                </c:pt>
                <c:pt idx="40">
                  <c:v>0.6</c:v>
                </c:pt>
                <c:pt idx="41">
                  <c:v>0.63098799256025</c:v>
                </c:pt>
                <c:pt idx="42">
                  <c:v>0.6748669281815</c:v>
                </c:pt>
                <c:pt idx="43">
                  <c:v>0.63228285705425</c:v>
                </c:pt>
                <c:pt idx="44">
                  <c:v>0.66718840175675</c:v>
                </c:pt>
                <c:pt idx="45">
                  <c:v>0.724979637829</c:v>
                </c:pt>
                <c:pt idx="46">
                  <c:v>0.6</c:v>
                </c:pt>
                <c:pt idx="47">
                  <c:v>0.6944578279735</c:v>
                </c:pt>
                <c:pt idx="48">
                  <c:v>0.6</c:v>
                </c:pt>
                <c:pt idx="49">
                  <c:v>0.70266249337625</c:v>
                </c:pt>
                <c:pt idx="50">
                  <c:v>0.6</c:v>
                </c:pt>
                <c:pt idx="51">
                  <c:v>0.67980747741125</c:v>
                </c:pt>
                <c:pt idx="52">
                  <c:v>0.6942610759455</c:v>
                </c:pt>
                <c:pt idx="53">
                  <c:v>0.6</c:v>
                </c:pt>
                <c:pt idx="54">
                  <c:v>0.6</c:v>
                </c:pt>
                <c:pt idx="55">
                  <c:v>0.60932863298275</c:v>
                </c:pt>
                <c:pt idx="56">
                  <c:v>0.71615849064725</c:v>
                </c:pt>
                <c:pt idx="57">
                  <c:v>0.6797319534385</c:v>
                </c:pt>
                <c:pt idx="58">
                  <c:v>0.603311618032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0.6593536041465</c:v>
                </c:pt>
                <c:pt idx="63">
                  <c:v>0.64180974342625</c:v>
                </c:pt>
                <c:pt idx="64">
                  <c:v>0.76260074557375</c:v>
                </c:pt>
                <c:pt idx="65">
                  <c:v>0.66182451204975</c:v>
                </c:pt>
                <c:pt idx="66">
                  <c:v>0.6</c:v>
                </c:pt>
                <c:pt idx="67">
                  <c:v>0.7469866008995</c:v>
                </c:pt>
                <c:pt idx="68">
                  <c:v>0.63592760383125</c:v>
                </c:pt>
                <c:pt idx="69">
                  <c:v>0.62156202406175</c:v>
                </c:pt>
                <c:pt idx="70">
                  <c:v>0.608837667064</c:v>
                </c:pt>
                <c:pt idx="71">
                  <c:v>0.6</c:v>
                </c:pt>
                <c:pt idx="72">
                  <c:v>0.63227402402775</c:v>
                </c:pt>
                <c:pt idx="73">
                  <c:v>0.69296256815425</c:v>
                </c:pt>
                <c:pt idx="74">
                  <c:v>0.60878076080175</c:v>
                </c:pt>
                <c:pt idx="75">
                  <c:v>0.69307409879275</c:v>
                </c:pt>
                <c:pt idx="76">
                  <c:v>0.687883798984</c:v>
                </c:pt>
                <c:pt idx="77">
                  <c:v>0.6</c:v>
                </c:pt>
                <c:pt idx="78">
                  <c:v>0.71283310372175</c:v>
                </c:pt>
                <c:pt idx="79">
                  <c:v>0.6</c:v>
                </c:pt>
                <c:pt idx="80">
                  <c:v>0.6801557486145</c:v>
                </c:pt>
                <c:pt idx="81">
                  <c:v>0.6</c:v>
                </c:pt>
                <c:pt idx="82">
                  <c:v>0.6855842420335</c:v>
                </c:pt>
                <c:pt idx="83">
                  <c:v>0.60929773200775</c:v>
                </c:pt>
                <c:pt idx="84">
                  <c:v>0.61415114461225</c:v>
                </c:pt>
                <c:pt idx="85">
                  <c:v>0.6430037493725</c:v>
                </c:pt>
                <c:pt idx="86">
                  <c:v>0.632282680937</c:v>
                </c:pt>
                <c:pt idx="87">
                  <c:v>0.679974627532</c:v>
                </c:pt>
                <c:pt idx="88">
                  <c:v>0.63227372772275</c:v>
                </c:pt>
                <c:pt idx="89">
                  <c:v>0.67762058680075</c:v>
                </c:pt>
                <c:pt idx="90">
                  <c:v>0.721065645346</c:v>
                </c:pt>
                <c:pt idx="91">
                  <c:v>0.6</c:v>
                </c:pt>
                <c:pt idx="92">
                  <c:v>0.8926926539895</c:v>
                </c:pt>
                <c:pt idx="93">
                  <c:v>0.6617055199415</c:v>
                </c:pt>
                <c:pt idx="94">
                  <c:v>0.67821107433</c:v>
                </c:pt>
                <c:pt idx="95">
                  <c:v>0.63523528371875</c:v>
                </c:pt>
                <c:pt idx="96">
                  <c:v>0.6973322809495</c:v>
                </c:pt>
                <c:pt idx="97">
                  <c:v>0.6</c:v>
                </c:pt>
                <c:pt idx="98">
                  <c:v>0.63101517807175</c:v>
                </c:pt>
                <c:pt idx="99">
                  <c:v>0.6</c:v>
                </c:pt>
                <c:pt idx="100">
                  <c:v>0.6</c:v>
                </c:pt>
                <c:pt idx="101">
                  <c:v>0.66543743397525</c:v>
                </c:pt>
                <c:pt idx="102">
                  <c:v>0.68933141352075</c:v>
                </c:pt>
                <c:pt idx="103">
                  <c:v>0.631002889139</c:v>
                </c:pt>
                <c:pt idx="104">
                  <c:v>0.78298523194325</c:v>
                </c:pt>
                <c:pt idx="105">
                  <c:v>0.6</c:v>
                </c:pt>
                <c:pt idx="106">
                  <c:v>0.7199974671995</c:v>
                </c:pt>
                <c:pt idx="107">
                  <c:v>0.747021130393</c:v>
                </c:pt>
                <c:pt idx="108">
                  <c:v>0.6609937621085</c:v>
                </c:pt>
                <c:pt idx="109">
                  <c:v>0.6</c:v>
                </c:pt>
                <c:pt idx="110">
                  <c:v>0.8770571371535</c:v>
                </c:pt>
                <c:pt idx="111">
                  <c:v>0.6</c:v>
                </c:pt>
                <c:pt idx="112">
                  <c:v>0.60595714007575</c:v>
                </c:pt>
                <c:pt idx="113">
                  <c:v>0.8084958379905</c:v>
                </c:pt>
                <c:pt idx="114">
                  <c:v>0.6</c:v>
                </c:pt>
              </c:numCache>
            </c:numRef>
          </c:xVal>
          <c:yVal>
            <c:numRef>
              <c:f>summary_all_scenarios.tsv!$LP$10:$LP$124</c:f>
              <c:numCache>
                <c:formatCode>General</c:formatCode>
                <c:ptCount val="115"/>
                <c:pt idx="0">
                  <c:v>0.151311932466965</c:v>
                </c:pt>
                <c:pt idx="1">
                  <c:v>0.152471535417773</c:v>
                </c:pt>
                <c:pt idx="2">
                  <c:v>0.147995829614778</c:v>
                </c:pt>
                <c:pt idx="3">
                  <c:v>0.157663051640626</c:v>
                </c:pt>
                <c:pt idx="4">
                  <c:v>0.21787154123529</c:v>
                </c:pt>
                <c:pt idx="5">
                  <c:v>0.14879902612337</c:v>
                </c:pt>
                <c:pt idx="6">
                  <c:v>0.205638595058704</c:v>
                </c:pt>
                <c:pt idx="7">
                  <c:v>0.14686976958717</c:v>
                </c:pt>
                <c:pt idx="8">
                  <c:v>0.14585485796137</c:v>
                </c:pt>
                <c:pt idx="9">
                  <c:v>0.151060606446907</c:v>
                </c:pt>
                <c:pt idx="10">
                  <c:v>0.148627014866266</c:v>
                </c:pt>
                <c:pt idx="11">
                  <c:v>0.146347170605314</c:v>
                </c:pt>
                <c:pt idx="12">
                  <c:v>0.151201175149839</c:v>
                </c:pt>
                <c:pt idx="13">
                  <c:v>0.148232551310565</c:v>
                </c:pt>
                <c:pt idx="14">
                  <c:v>0.147260521110159</c:v>
                </c:pt>
                <c:pt idx="15">
                  <c:v>0.148232382483605</c:v>
                </c:pt>
                <c:pt idx="16">
                  <c:v>0.14851089773333</c:v>
                </c:pt>
                <c:pt idx="17">
                  <c:v>0.148232382483605</c:v>
                </c:pt>
                <c:pt idx="18">
                  <c:v>0.148232382483605</c:v>
                </c:pt>
                <c:pt idx="19">
                  <c:v>0.194321717982719</c:v>
                </c:pt>
                <c:pt idx="20">
                  <c:v>0.148202610415314</c:v>
                </c:pt>
                <c:pt idx="21">
                  <c:v>0.148388775987955</c:v>
                </c:pt>
                <c:pt idx="22">
                  <c:v>0.155567341392648</c:v>
                </c:pt>
                <c:pt idx="23">
                  <c:v>0.148221725260536</c:v>
                </c:pt>
                <c:pt idx="24">
                  <c:v>0.21533205269939</c:v>
                </c:pt>
                <c:pt idx="25">
                  <c:v>0.146338494618619</c:v>
                </c:pt>
                <c:pt idx="26">
                  <c:v>0.147814533822987</c:v>
                </c:pt>
                <c:pt idx="27">
                  <c:v>0.147363563934142</c:v>
                </c:pt>
                <c:pt idx="28">
                  <c:v>0.148294196453589</c:v>
                </c:pt>
                <c:pt idx="29">
                  <c:v>0.148215987390976</c:v>
                </c:pt>
                <c:pt idx="30">
                  <c:v>0.147388428444427</c:v>
                </c:pt>
                <c:pt idx="31">
                  <c:v>0.14823233126939</c:v>
                </c:pt>
                <c:pt idx="32">
                  <c:v>0.152684407218293</c:v>
                </c:pt>
                <c:pt idx="33">
                  <c:v>0.148233346391878</c:v>
                </c:pt>
                <c:pt idx="34">
                  <c:v>0.148192790955659</c:v>
                </c:pt>
                <c:pt idx="35">
                  <c:v>0.149322055589817</c:v>
                </c:pt>
                <c:pt idx="36">
                  <c:v>0.148164122405808</c:v>
                </c:pt>
                <c:pt idx="37">
                  <c:v>0.147293755368752</c:v>
                </c:pt>
                <c:pt idx="38">
                  <c:v>0.146319606920258</c:v>
                </c:pt>
                <c:pt idx="39">
                  <c:v>0.153521154950574</c:v>
                </c:pt>
                <c:pt idx="40">
                  <c:v>0.148232341154465</c:v>
                </c:pt>
                <c:pt idx="41">
                  <c:v>0.173076585164831</c:v>
                </c:pt>
                <c:pt idx="42">
                  <c:v>0.146712557165832</c:v>
                </c:pt>
                <c:pt idx="43">
                  <c:v>0.147374670469828</c:v>
                </c:pt>
                <c:pt idx="44">
                  <c:v>0.146273926881457</c:v>
                </c:pt>
                <c:pt idx="45">
                  <c:v>0.145678968265635</c:v>
                </c:pt>
                <c:pt idx="46">
                  <c:v>0.148232382483605</c:v>
                </c:pt>
                <c:pt idx="47">
                  <c:v>0.145713573951446</c:v>
                </c:pt>
                <c:pt idx="48">
                  <c:v>0.148216069323499</c:v>
                </c:pt>
                <c:pt idx="49">
                  <c:v>0.146408014046988</c:v>
                </c:pt>
                <c:pt idx="50">
                  <c:v>0.215672328763616</c:v>
                </c:pt>
                <c:pt idx="51">
                  <c:v>0.147615220773795</c:v>
                </c:pt>
                <c:pt idx="52">
                  <c:v>0.216660973158206</c:v>
                </c:pt>
                <c:pt idx="53">
                  <c:v>0.148125528350261</c:v>
                </c:pt>
                <c:pt idx="54">
                  <c:v>0.148218266965635</c:v>
                </c:pt>
                <c:pt idx="55">
                  <c:v>0.147386157716179</c:v>
                </c:pt>
                <c:pt idx="56">
                  <c:v>0.148675537271948</c:v>
                </c:pt>
                <c:pt idx="57">
                  <c:v>0.147452762663276</c:v>
                </c:pt>
                <c:pt idx="58">
                  <c:v>0.147571540708937</c:v>
                </c:pt>
                <c:pt idx="59">
                  <c:v>0.148799063926819</c:v>
                </c:pt>
                <c:pt idx="60">
                  <c:v>0.1481812158918</c:v>
                </c:pt>
                <c:pt idx="61">
                  <c:v>0.14823230221945</c:v>
                </c:pt>
                <c:pt idx="62">
                  <c:v>0.194240723433212</c:v>
                </c:pt>
                <c:pt idx="63">
                  <c:v>0.1945003098422</c:v>
                </c:pt>
                <c:pt idx="64">
                  <c:v>0.146882783300598</c:v>
                </c:pt>
                <c:pt idx="65">
                  <c:v>0.147910495298518</c:v>
                </c:pt>
                <c:pt idx="66">
                  <c:v>0.148232382483605</c:v>
                </c:pt>
                <c:pt idx="67">
                  <c:v>0.159251725417519</c:v>
                </c:pt>
                <c:pt idx="68">
                  <c:v>0.146461913708524</c:v>
                </c:pt>
                <c:pt idx="69">
                  <c:v>0.14606104955986</c:v>
                </c:pt>
                <c:pt idx="70">
                  <c:v>0.147410190382767</c:v>
                </c:pt>
                <c:pt idx="71">
                  <c:v>0.148232534043315</c:v>
                </c:pt>
                <c:pt idx="72">
                  <c:v>0.14735049161097</c:v>
                </c:pt>
                <c:pt idx="73">
                  <c:v>0.145824642663801</c:v>
                </c:pt>
                <c:pt idx="74">
                  <c:v>0.147344254083053</c:v>
                </c:pt>
                <c:pt idx="75">
                  <c:v>0.146177019080443</c:v>
                </c:pt>
                <c:pt idx="76">
                  <c:v>0.14651253164318</c:v>
                </c:pt>
                <c:pt idx="77">
                  <c:v>0.148216529614378</c:v>
                </c:pt>
                <c:pt idx="78">
                  <c:v>0.146953224821224</c:v>
                </c:pt>
                <c:pt idx="79">
                  <c:v>0.148232382483605</c:v>
                </c:pt>
                <c:pt idx="80">
                  <c:v>0.149860938290312</c:v>
                </c:pt>
                <c:pt idx="81">
                  <c:v>0.148180163019331</c:v>
                </c:pt>
                <c:pt idx="82">
                  <c:v>0.145866614951919</c:v>
                </c:pt>
                <c:pt idx="83">
                  <c:v>0.147140124631912</c:v>
                </c:pt>
                <c:pt idx="84">
                  <c:v>0.146148073593829</c:v>
                </c:pt>
                <c:pt idx="85">
                  <c:v>0.145909721865589</c:v>
                </c:pt>
                <c:pt idx="86">
                  <c:v>0.147370347700536</c:v>
                </c:pt>
                <c:pt idx="87">
                  <c:v>0.146449017826755</c:v>
                </c:pt>
                <c:pt idx="88">
                  <c:v>0.147342011755914</c:v>
                </c:pt>
                <c:pt idx="89">
                  <c:v>0.213323948726064</c:v>
                </c:pt>
                <c:pt idx="90">
                  <c:v>0.146716271251348</c:v>
                </c:pt>
                <c:pt idx="91">
                  <c:v>0.210246408429078</c:v>
                </c:pt>
                <c:pt idx="92">
                  <c:v>0.154513107915676</c:v>
                </c:pt>
                <c:pt idx="93">
                  <c:v>0.15104043236096</c:v>
                </c:pt>
                <c:pt idx="94">
                  <c:v>0.217801879786067</c:v>
                </c:pt>
                <c:pt idx="95">
                  <c:v>0.146423944360185</c:v>
                </c:pt>
                <c:pt idx="96">
                  <c:v>0.147703182006733</c:v>
                </c:pt>
                <c:pt idx="97">
                  <c:v>0.148707314870789</c:v>
                </c:pt>
                <c:pt idx="98">
                  <c:v>0.224905525524888</c:v>
                </c:pt>
                <c:pt idx="99">
                  <c:v>0.148210109719902</c:v>
                </c:pt>
                <c:pt idx="100">
                  <c:v>0.148232382483605</c:v>
                </c:pt>
                <c:pt idx="101">
                  <c:v>0.145310024778883</c:v>
                </c:pt>
                <c:pt idx="102">
                  <c:v>0.146558617473637</c:v>
                </c:pt>
                <c:pt idx="103">
                  <c:v>0.208930904195695</c:v>
                </c:pt>
                <c:pt idx="104">
                  <c:v>0.147163413362758</c:v>
                </c:pt>
                <c:pt idx="105">
                  <c:v>0.217915028387682</c:v>
                </c:pt>
                <c:pt idx="106">
                  <c:v>0.147192567174579</c:v>
                </c:pt>
                <c:pt idx="107">
                  <c:v>0.189019574149639</c:v>
                </c:pt>
                <c:pt idx="108">
                  <c:v>0.148804106534654</c:v>
                </c:pt>
                <c:pt idx="109">
                  <c:v>0.148073113497501</c:v>
                </c:pt>
                <c:pt idx="110">
                  <c:v>0.152337887838762</c:v>
                </c:pt>
                <c:pt idx="111">
                  <c:v>0.14863469246561</c:v>
                </c:pt>
                <c:pt idx="112">
                  <c:v>0.157664468152835</c:v>
                </c:pt>
                <c:pt idx="113">
                  <c:v>0.148757554956608</c:v>
                </c:pt>
                <c:pt idx="114">
                  <c:v>0.148232382483605</c:v>
                </c:pt>
              </c:numCache>
            </c:numRef>
          </c:yVal>
          <c:smooth val="0"/>
        </c:ser>
        <c:ser>
          <c:idx val="1"/>
          <c:order val="1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summary_all_scenarios.tsv!$LT$3</c:f>
                <c:numCache>
                  <c:formatCode>General</c:formatCode>
                  <c:ptCount val="1"/>
                  <c:pt idx="0">
                    <c:v>0.105431684720338</c:v>
                  </c:pt>
                </c:numCache>
              </c:numRef>
            </c:plus>
            <c:minus>
              <c:numRef>
                <c:f>summary_all_scenarios.tsv!$LS$3</c:f>
                <c:numCache>
                  <c:formatCode>General</c:formatCode>
                  <c:ptCount val="1"/>
                  <c:pt idx="0">
                    <c:v>0.0140811167975026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summary_all_scenarios.tsv!$LP$3</c:f>
              <c:numCache>
                <c:formatCode>General</c:formatCode>
                <c:ptCount val="1"/>
                <c:pt idx="0">
                  <c:v>0.146828026748978</c:v>
                </c:pt>
              </c:numCache>
            </c:numRef>
          </c:yVal>
          <c:smooth val="0"/>
        </c:ser>
        <c:ser>
          <c:idx val="2"/>
          <c:order val="2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summary_all_scenarios.tsv!$LT$4</c:f>
                <c:numCache>
                  <c:formatCode>General</c:formatCode>
                  <c:ptCount val="1"/>
                  <c:pt idx="0">
                    <c:v>0.02849173336261</c:v>
                  </c:pt>
                </c:numCache>
              </c:numRef>
            </c:plus>
            <c:minus>
              <c:numRef>
                <c:f>summary_all_scenarios.tsv!$LS$4</c:f>
                <c:numCache>
                  <c:formatCode>General</c:formatCode>
                  <c:ptCount val="1"/>
                  <c:pt idx="0">
                    <c:v>0.00618318559538283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summary_all_scenarios.tsv!$LP$4</c:f>
              <c:numCache>
                <c:formatCode>General</c:formatCode>
                <c:ptCount val="1"/>
                <c:pt idx="0">
                  <c:v>0.147533187146452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76632"/>
        <c:axId val="-2147184616"/>
      </c:scatterChart>
      <c:valAx>
        <c:axId val="-2147276632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47184616"/>
        <c:crosses val="autoZero"/>
        <c:crossBetween val="midCat"/>
      </c:valAx>
      <c:valAx>
        <c:axId val="-21471846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cost per kWh,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47276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0"/>
          <c:order val="0"/>
          <c:tx>
            <c:v>cross-scenario</c:v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summary_all_scenarios.tsv!$LT$10:$LT$124</c:f>
                <c:numCache>
                  <c:formatCode>General</c:formatCode>
                  <c:ptCount val="115"/>
                  <c:pt idx="0">
                    <c:v>0.0164521468421084</c:v>
                  </c:pt>
                  <c:pt idx="1">
                    <c:v>0.18802525541878</c:v>
                  </c:pt>
                  <c:pt idx="2">
                    <c:v>0.178281390963614</c:v>
                  </c:pt>
                  <c:pt idx="3">
                    <c:v>0.00136468239950971</c:v>
                  </c:pt>
                  <c:pt idx="4">
                    <c:v>0.842846622709016</c:v>
                  </c:pt>
                  <c:pt idx="5">
                    <c:v>0.187548177562148</c:v>
                  </c:pt>
                  <c:pt idx="6">
                    <c:v>0.719622552043352</c:v>
                  </c:pt>
                  <c:pt idx="7">
                    <c:v>0.0544034510292681</c:v>
                  </c:pt>
                  <c:pt idx="8">
                    <c:v>0.120381743101946</c:v>
                  </c:pt>
                  <c:pt idx="9">
                    <c:v>0.139512979856734</c:v>
                  </c:pt>
                  <c:pt idx="10">
                    <c:v>0.0220923844198952</c:v>
                  </c:pt>
                  <c:pt idx="11">
                    <c:v>0.148600651540588</c:v>
                  </c:pt>
                  <c:pt idx="12">
                    <c:v>0.21269765938739</c:v>
                  </c:pt>
                  <c:pt idx="13">
                    <c:v>0.180951647074259</c:v>
                  </c:pt>
                  <c:pt idx="14">
                    <c:v>0.163334684023</c:v>
                  </c:pt>
                  <c:pt idx="15">
                    <c:v>0.18095299660743</c:v>
                  </c:pt>
                  <c:pt idx="16">
                    <c:v>0.184330798192334</c:v>
                  </c:pt>
                  <c:pt idx="17">
                    <c:v>0.18095299660743</c:v>
                  </c:pt>
                  <c:pt idx="18">
                    <c:v>0.18095299660743</c:v>
                  </c:pt>
                  <c:pt idx="19">
                    <c:v>0.481640996402188</c:v>
                  </c:pt>
                  <c:pt idx="20">
                    <c:v>0.106299642317256</c:v>
                  </c:pt>
                  <c:pt idx="21">
                    <c:v>0.180406838786289</c:v>
                  </c:pt>
                  <c:pt idx="22">
                    <c:v>0.00284450661191965</c:v>
                  </c:pt>
                  <c:pt idx="23">
                    <c:v>0.180833222278439</c:v>
                  </c:pt>
                  <c:pt idx="24">
                    <c:v>0.820511128323632</c:v>
                  </c:pt>
                  <c:pt idx="25">
                    <c:v>0.147372087077937</c:v>
                  </c:pt>
                  <c:pt idx="26">
                    <c:v>0.176088228711596</c:v>
                  </c:pt>
                  <c:pt idx="27">
                    <c:v>0.166803552293973</c:v>
                  </c:pt>
                  <c:pt idx="28">
                    <c:v>0.179291517164252</c:v>
                  </c:pt>
                  <c:pt idx="29">
                    <c:v>0.180774544966534</c:v>
                  </c:pt>
                  <c:pt idx="30">
                    <c:v>0.0364101169833415</c:v>
                  </c:pt>
                  <c:pt idx="31">
                    <c:v>0.180949170228101</c:v>
                  </c:pt>
                  <c:pt idx="32">
                    <c:v>0.0103639944031025</c:v>
                  </c:pt>
                  <c:pt idx="33">
                    <c:v>0.180956619230237</c:v>
                  </c:pt>
                  <c:pt idx="34">
                    <c:v>0.180509267616884</c:v>
                  </c:pt>
                  <c:pt idx="35">
                    <c:v>0.0199470942369427</c:v>
                  </c:pt>
                  <c:pt idx="36">
                    <c:v>0.180181925379078</c:v>
                  </c:pt>
                  <c:pt idx="37">
                    <c:v>0.132620626975339</c:v>
                  </c:pt>
                  <c:pt idx="38">
                    <c:v>0.137715260720091</c:v>
                  </c:pt>
                  <c:pt idx="39">
                    <c:v>0.0473788740743965</c:v>
                  </c:pt>
                  <c:pt idx="40">
                    <c:v>0.180949362160356</c:v>
                  </c:pt>
                  <c:pt idx="41">
                    <c:v>0.435967023764005</c:v>
                  </c:pt>
                  <c:pt idx="42">
                    <c:v>0.120676059710659</c:v>
                  </c:pt>
                  <c:pt idx="43">
                    <c:v>0.170081806623188</c:v>
                  </c:pt>
                  <c:pt idx="44">
                    <c:v>0.144643924095647</c:v>
                  </c:pt>
                  <c:pt idx="45">
                    <c:v>0.0870374136676508</c:v>
                  </c:pt>
                  <c:pt idx="46">
                    <c:v>0.18095299660743</c:v>
                  </c:pt>
                  <c:pt idx="47">
                    <c:v>0.112103036415235</c:v>
                  </c:pt>
                  <c:pt idx="48">
                    <c:v>0.180774750815986</c:v>
                  </c:pt>
                  <c:pt idx="49">
                    <c:v>0.102506206457729</c:v>
                  </c:pt>
                  <c:pt idx="50">
                    <c:v>0.821318707087248</c:v>
                  </c:pt>
                  <c:pt idx="51">
                    <c:v>0.135444426756717</c:v>
                  </c:pt>
                  <c:pt idx="52">
                    <c:v>0.793324018226159</c:v>
                  </c:pt>
                  <c:pt idx="53">
                    <c:v>0.179516918578019</c:v>
                  </c:pt>
                  <c:pt idx="54">
                    <c:v>0.180799408632613</c:v>
                  </c:pt>
                  <c:pt idx="55">
                    <c:v>0.16705354727507</c:v>
                  </c:pt>
                  <c:pt idx="56">
                    <c:v>0.0673520187762124</c:v>
                  </c:pt>
                  <c:pt idx="57">
                    <c:v>0.133111692210069</c:v>
                  </c:pt>
                  <c:pt idx="58">
                    <c:v>0.171230197622492</c:v>
                  </c:pt>
                  <c:pt idx="59">
                    <c:v>0.187548391189774</c:v>
                  </c:pt>
                  <c:pt idx="60">
                    <c:v>0.180380924410509</c:v>
                  </c:pt>
                  <c:pt idx="61">
                    <c:v>0.180951979959265</c:v>
                  </c:pt>
                  <c:pt idx="62">
                    <c:v>0.580315881580937</c:v>
                  </c:pt>
                  <c:pt idx="63">
                    <c:v>0.622662403348256</c:v>
                  </c:pt>
                  <c:pt idx="64">
                    <c:v>0.0587396961967664</c:v>
                  </c:pt>
                  <c:pt idx="65">
                    <c:v>0.132796004134258</c:v>
                  </c:pt>
                  <c:pt idx="66">
                    <c:v>0.18095299660743</c:v>
                  </c:pt>
                  <c:pt idx="67">
                    <c:v>0.187583230363306</c:v>
                  </c:pt>
                  <c:pt idx="68">
                    <c:v>0.160305136268512</c:v>
                  </c:pt>
                  <c:pt idx="69">
                    <c:v>0.145154652512097</c:v>
                  </c:pt>
                  <c:pt idx="70">
                    <c:v>0.167333133720098</c:v>
                  </c:pt>
                  <c:pt idx="71">
                    <c:v>0.18095176196339</c:v>
                  </c:pt>
                  <c:pt idx="72">
                    <c:v>0.169831643204129</c:v>
                  </c:pt>
                  <c:pt idx="73">
                    <c:v>0.107774082903801</c:v>
                  </c:pt>
                  <c:pt idx="74">
                    <c:v>0.166757379146922</c:v>
                  </c:pt>
                  <c:pt idx="75">
                    <c:v>0.120111572736907</c:v>
                  </c:pt>
                  <c:pt idx="76">
                    <c:v>0.11120130122394</c:v>
                  </c:pt>
                  <c:pt idx="77">
                    <c:v>0.180779063557977</c:v>
                  </c:pt>
                  <c:pt idx="78">
                    <c:v>0.0996767542439282</c:v>
                  </c:pt>
                  <c:pt idx="79">
                    <c:v>0.18095299660743</c:v>
                  </c:pt>
                  <c:pt idx="80">
                    <c:v>0.131414419732788</c:v>
                  </c:pt>
                  <c:pt idx="81">
                    <c:v>0.180368634068901</c:v>
                  </c:pt>
                  <c:pt idx="82">
                    <c:v>0.0848167628914893</c:v>
                  </c:pt>
                  <c:pt idx="83">
                    <c:v>0.163882034896803</c:v>
                  </c:pt>
                  <c:pt idx="84">
                    <c:v>0.151241771079787</c:v>
                  </c:pt>
                  <c:pt idx="85">
                    <c:v>0.125013278080846</c:v>
                  </c:pt>
                  <c:pt idx="86">
                    <c:v>0.170047067827475</c:v>
                  </c:pt>
                  <c:pt idx="87">
                    <c:v>0.139458389975957</c:v>
                  </c:pt>
                  <c:pt idx="88">
                    <c:v>0.169746725533939</c:v>
                  </c:pt>
                  <c:pt idx="89">
                    <c:v>0.816392404063932</c:v>
                  </c:pt>
                  <c:pt idx="90">
                    <c:v>0.0848564281060938</c:v>
                  </c:pt>
                  <c:pt idx="91">
                    <c:v>0.809339932071889</c:v>
                  </c:pt>
                  <c:pt idx="92">
                    <c:v>0.00423325813945788</c:v>
                  </c:pt>
                  <c:pt idx="93">
                    <c:v>0.139577117270924</c:v>
                  </c:pt>
                  <c:pt idx="94">
                    <c:v>0.815663963012594</c:v>
                  </c:pt>
                  <c:pt idx="95">
                    <c:v>0.159847832889881</c:v>
                  </c:pt>
                  <c:pt idx="96">
                    <c:v>0.0979930963303954</c:v>
                  </c:pt>
                  <c:pt idx="97">
                    <c:v>0.186412900295552</c:v>
                  </c:pt>
                  <c:pt idx="98">
                    <c:v>0.852230161570185</c:v>
                  </c:pt>
                  <c:pt idx="99">
                    <c:v>0.180707686664387</c:v>
                  </c:pt>
                  <c:pt idx="100">
                    <c:v>0.18095299660743</c:v>
                  </c:pt>
                  <c:pt idx="101">
                    <c:v>0.135688847126473</c:v>
                  </c:pt>
                  <c:pt idx="102">
                    <c:v>0.0775946174866893</c:v>
                  </c:pt>
                  <c:pt idx="103">
                    <c:v>0.794695322302117</c:v>
                  </c:pt>
                  <c:pt idx="104">
                    <c:v>0.0392434917584436</c:v>
                  </c:pt>
                  <c:pt idx="105">
                    <c:v>0.838758388456657</c:v>
                  </c:pt>
                  <c:pt idx="106">
                    <c:v>0.0575540200454689</c:v>
                  </c:pt>
                  <c:pt idx="107">
                    <c:v>0.500164322997546</c:v>
                  </c:pt>
                  <c:pt idx="108">
                    <c:v>0.148624260921329</c:v>
                  </c:pt>
                  <c:pt idx="109">
                    <c:v>0.176333665389478</c:v>
                  </c:pt>
                  <c:pt idx="110">
                    <c:v>0.010488477297011</c:v>
                  </c:pt>
                  <c:pt idx="111">
                    <c:v>0.185730730734931</c:v>
                  </c:pt>
                  <c:pt idx="112">
                    <c:v>0.153995124754464</c:v>
                  </c:pt>
                  <c:pt idx="113">
                    <c:v>0.0224563458292858</c:v>
                  </c:pt>
                  <c:pt idx="114">
                    <c:v>0.18095299660743</c:v>
                  </c:pt>
                </c:numCache>
              </c:numRef>
            </c:plus>
            <c:minus>
              <c:numRef>
                <c:f>summary_all_scenarios.tsv!$LS$10:$LS$124</c:f>
                <c:numCache>
                  <c:formatCode>General</c:formatCode>
                  <c:ptCount val="115"/>
                  <c:pt idx="0">
                    <c:v>0.00417024749983144</c:v>
                  </c:pt>
                  <c:pt idx="1">
                    <c:v>0.0298971196876622</c:v>
                  </c:pt>
                  <c:pt idx="2">
                    <c:v>0.0210595883243511</c:v>
                  </c:pt>
                  <c:pt idx="3">
                    <c:v>0.000694445498702817</c:v>
                  </c:pt>
                  <c:pt idx="4">
                    <c:v>0.100398990763874</c:v>
                  </c:pt>
                  <c:pt idx="5">
                    <c:v>0.0223747227386026</c:v>
                  </c:pt>
                  <c:pt idx="6">
                    <c:v>0.0852019187667639</c:v>
                  </c:pt>
                  <c:pt idx="7">
                    <c:v>0.00990424981596036</c:v>
                  </c:pt>
                  <c:pt idx="8">
                    <c:v>0.0139348587455331</c:v>
                  </c:pt>
                  <c:pt idx="9">
                    <c:v>0.0243850233123188</c:v>
                  </c:pt>
                  <c:pt idx="10">
                    <c:v>0.00762146824878618</c:v>
                  </c:pt>
                  <c:pt idx="11">
                    <c:v>0.0164982533218644</c:v>
                  </c:pt>
                  <c:pt idx="12">
                    <c:v>0.0250293865204597</c:v>
                  </c:pt>
                  <c:pt idx="13">
                    <c:v>0.0216669819742762</c:v>
                  </c:pt>
                  <c:pt idx="14">
                    <c:v>0.0201431084758498</c:v>
                  </c:pt>
                  <c:pt idx="15">
                    <c:v>0.0216683104828138</c:v>
                  </c:pt>
                  <c:pt idx="16">
                    <c:v>0.0220341197337387</c:v>
                  </c:pt>
                  <c:pt idx="17">
                    <c:v>0.0216683104828138</c:v>
                  </c:pt>
                  <c:pt idx="18">
                    <c:v>0.0216683104828138</c:v>
                  </c:pt>
                  <c:pt idx="19">
                    <c:v>0.0567227439908144</c:v>
                  </c:pt>
                  <c:pt idx="20">
                    <c:v>0.0187521162338662</c:v>
                  </c:pt>
                  <c:pt idx="21">
                    <c:v>0.0216247103542108</c:v>
                  </c:pt>
                  <c:pt idx="22">
                    <c:v>0.00170916334347448</c:v>
                  </c:pt>
                  <c:pt idx="23">
                    <c:v>0.0216555669276752</c:v>
                  </c:pt>
                  <c:pt idx="24">
                    <c:v>0.09771558397579</c:v>
                  </c:pt>
                  <c:pt idx="25">
                    <c:v>0.0163401240395139</c:v>
                  </c:pt>
                  <c:pt idx="26">
                    <c:v>0.0205551484488216</c:v>
                  </c:pt>
                  <c:pt idx="27">
                    <c:v>0.0204131426039783</c:v>
                  </c:pt>
                  <c:pt idx="28">
                    <c:v>0.0215148141641687</c:v>
                  </c:pt>
                  <c:pt idx="29">
                    <c:v>0.0216502274853823</c:v>
                  </c:pt>
                  <c:pt idx="30">
                    <c:v>0.0104807951879335</c:v>
                  </c:pt>
                  <c:pt idx="31">
                    <c:v>0.0216667493351736</c:v>
                  </c:pt>
                  <c:pt idx="32">
                    <c:v>0.00281957653683876</c:v>
                  </c:pt>
                  <c:pt idx="33">
                    <c:v>0.021667503883245</c:v>
                  </c:pt>
                  <c:pt idx="34">
                    <c:v>0.0216238010661508</c:v>
                  </c:pt>
                  <c:pt idx="35">
                    <c:v>0.00470620542929001</c:v>
                  </c:pt>
                  <c:pt idx="36">
                    <c:v>0.0215911221973267</c:v>
                  </c:pt>
                  <c:pt idx="37">
                    <c:v>0.020034473691097</c:v>
                  </c:pt>
                  <c:pt idx="38">
                    <c:v>0.0151349455715036</c:v>
                  </c:pt>
                  <c:pt idx="39">
                    <c:v>0.0173623268820425</c:v>
                  </c:pt>
                  <c:pt idx="40">
                    <c:v>0.0216667629763687</c:v>
                  </c:pt>
                  <c:pt idx="41">
                    <c:v>0.0473845043055719</c:v>
                  </c:pt>
                  <c:pt idx="42">
                    <c:v>0.0181017809121919</c:v>
                  </c:pt>
                  <c:pt idx="43">
                    <c:v>0.0191087154096962</c:v>
                  </c:pt>
                  <c:pt idx="44">
                    <c:v>0.0160000389988397</c:v>
                  </c:pt>
                  <c:pt idx="45">
                    <c:v>0.0104229236184389</c:v>
                  </c:pt>
                  <c:pt idx="46">
                    <c:v>0.0216683104828138</c:v>
                  </c:pt>
                  <c:pt idx="47">
                    <c:v>0.013231772621223</c:v>
                  </c:pt>
                  <c:pt idx="48">
                    <c:v>0.0216500157584485</c:v>
                  </c:pt>
                  <c:pt idx="49">
                    <c:v>0.0165235718405368</c:v>
                  </c:pt>
                  <c:pt idx="50">
                    <c:v>0.0981817896486886</c:v>
                  </c:pt>
                  <c:pt idx="51">
                    <c:v>0.0178038506622241</c:v>
                  </c:pt>
                  <c:pt idx="52">
                    <c:v>0.0954129243680254</c:v>
                  </c:pt>
                  <c:pt idx="53">
                    <c:v>0.0215376520626791</c:v>
                  </c:pt>
                  <c:pt idx="54">
                    <c:v>0.0216528458018737</c:v>
                  </c:pt>
                  <c:pt idx="55">
                    <c:v>0.0204368433699515</c:v>
                  </c:pt>
                  <c:pt idx="56">
                    <c:v>0.0141627400597614</c:v>
                  </c:pt>
                  <c:pt idx="57">
                    <c:v>0.0176592043315546</c:v>
                  </c:pt>
                  <c:pt idx="58">
                    <c:v>0.0208310150249587</c:v>
                  </c:pt>
                  <c:pt idx="59">
                    <c:v>0.0223747624796836</c:v>
                  </c:pt>
                  <c:pt idx="60">
                    <c:v>0.0216123160504618</c:v>
                  </c:pt>
                  <c:pt idx="61">
                    <c:v>0.0216681939095888</c:v>
                  </c:pt>
                  <c:pt idx="62">
                    <c:v>0.0734760784357018</c:v>
                  </c:pt>
                  <c:pt idx="63">
                    <c:v>0.0688189298516134</c:v>
                  </c:pt>
                  <c:pt idx="64">
                    <c:v>0.0133103003791107</c:v>
                  </c:pt>
                  <c:pt idx="65">
                    <c:v>0.021854728301209</c:v>
                  </c:pt>
                  <c:pt idx="66">
                    <c:v>0.0216683104828138</c:v>
                  </c:pt>
                  <c:pt idx="67">
                    <c:v>0.0278290170819638</c:v>
                  </c:pt>
                  <c:pt idx="68">
                    <c:v>0.0196838204812144</c:v>
                  </c:pt>
                  <c:pt idx="69">
                    <c:v>0.0200166342354868</c:v>
                  </c:pt>
                  <c:pt idx="70">
                    <c:v>0.0204664394401941</c:v>
                  </c:pt>
                  <c:pt idx="71">
                    <c:v>0.0216670553465027</c:v>
                  </c:pt>
                  <c:pt idx="72">
                    <c:v>0.0190881123420157</c:v>
                  </c:pt>
                  <c:pt idx="73">
                    <c:v>0.0178217180276662</c:v>
                  </c:pt>
                  <c:pt idx="74">
                    <c:v>0.0204030294851085</c:v>
                  </c:pt>
                  <c:pt idx="75">
                    <c:v>0.0140131431603679</c:v>
                  </c:pt>
                  <c:pt idx="76">
                    <c:v>0.0137401640240841</c:v>
                  </c:pt>
                  <c:pt idx="77">
                    <c:v>0.0216503842022515</c:v>
                  </c:pt>
                  <c:pt idx="78">
                    <c:v>0.0144152693250495</c:v>
                  </c:pt>
                  <c:pt idx="79">
                    <c:v>0.0216683104828138</c:v>
                  </c:pt>
                  <c:pt idx="80">
                    <c:v>0.0223167457846966</c:v>
                  </c:pt>
                  <c:pt idx="81">
                    <c:v>0.0216110784964274</c:v>
                  </c:pt>
                  <c:pt idx="82">
                    <c:v>0.0129492366203577</c:v>
                  </c:pt>
                  <c:pt idx="83">
                    <c:v>0.0201238875867513</c:v>
                  </c:pt>
                  <c:pt idx="84">
                    <c:v>0.0205555370459979</c:v>
                  </c:pt>
                  <c:pt idx="85">
                    <c:v>0.0182055565739064</c:v>
                  </c:pt>
                  <c:pt idx="86">
                    <c:v>0.0191088040721538</c:v>
                  </c:pt>
                  <c:pt idx="87">
                    <c:v>0.0152884935094448</c:v>
                  </c:pt>
                  <c:pt idx="88">
                    <c:v>0.0190779152682612</c:v>
                  </c:pt>
                  <c:pt idx="89">
                    <c:v>0.0891825474605329</c:v>
                  </c:pt>
                  <c:pt idx="90">
                    <c:v>0.0131532059028275</c:v>
                  </c:pt>
                  <c:pt idx="91">
                    <c:v>0.08788979260362</c:v>
                  </c:pt>
                  <c:pt idx="92">
                    <c:v>0.00207445277459389</c:v>
                  </c:pt>
                  <c:pt idx="93">
                    <c:v>0.024345294297477</c:v>
                  </c:pt>
                  <c:pt idx="94">
                    <c:v>0.097528833936663</c:v>
                  </c:pt>
                  <c:pt idx="95">
                    <c:v>0.0196446429045648</c:v>
                  </c:pt>
                  <c:pt idx="96">
                    <c:v>0.0156038451951602</c:v>
                  </c:pt>
                  <c:pt idx="97">
                    <c:v>0.0222679752811055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  <c:pt idx="100">
                    <c:v>0.0216683104828138</c:v>
                  </c:pt>
                  <c:pt idx="101">
                    <c:v>0.0168362543527921</c:v>
                  </c:pt>
                  <c:pt idx="102">
                    <c:v>0.0153493631431893</c:v>
                  </c:pt>
                  <c:pt idx="103">
                    <c:v>0.0849874926912616</c:v>
                  </c:pt>
                  <c:pt idx="104">
                    <c:v>0.0103930092453859</c:v>
                  </c:pt>
                  <c:pt idx="105">
                    <c:v>0.100493073564407</c:v>
                  </c:pt>
                  <c:pt idx="106">
                    <c:v>0.0121498136049112</c:v>
                  </c:pt>
                  <c:pt idx="107">
                    <c:v>0.0580911076436815</c:v>
                  </c:pt>
                  <c:pt idx="108">
                    <c:v>0.0200348720916604</c:v>
                  </c:pt>
                  <c:pt idx="109">
                    <c:v>0.0212756570040281</c:v>
                  </c:pt>
                  <c:pt idx="110">
                    <c:v>0.00320899048395007</c:v>
                  </c:pt>
                  <c:pt idx="111">
                    <c:v>0.0221823991987936</c:v>
                  </c:pt>
                  <c:pt idx="112">
                    <c:v>0.0314828949082421</c:v>
                  </c:pt>
                  <c:pt idx="113">
                    <c:v>0.00521236324721447</c:v>
                  </c:pt>
                  <c:pt idx="114">
                    <c:v>0.0216683104828138</c:v>
                  </c:pt>
                </c:numCache>
              </c:numRef>
            </c:minus>
            <c:spPr>
              <a:ln>
                <a:solidFill>
                  <a:srgbClr val="808080"/>
                </a:solidFill>
              </a:ln>
            </c:spPr>
          </c:errBars>
          <c:xVal>
            <c:numRef>
              <c:f>summary_all_scenarios.tsv!$LU$10:$LU$124</c:f>
              <c:numCache>
                <c:formatCode>General</c:formatCode>
                <c:ptCount val="115"/>
                <c:pt idx="0">
                  <c:v>0.86730448023925</c:v>
                </c:pt>
                <c:pt idx="1">
                  <c:v>0.61327739264175</c:v>
                </c:pt>
                <c:pt idx="2">
                  <c:v>0.607494363803</c:v>
                </c:pt>
                <c:pt idx="3">
                  <c:v>0.9024021183205</c:v>
                </c:pt>
                <c:pt idx="4">
                  <c:v>0.6</c:v>
                </c:pt>
                <c:pt idx="5">
                  <c:v>0.6</c:v>
                </c:pt>
                <c:pt idx="6">
                  <c:v>0.64260427954525</c:v>
                </c:pt>
                <c:pt idx="7">
                  <c:v>0.762733041278</c:v>
                </c:pt>
                <c:pt idx="8">
                  <c:v>0.690883390262</c:v>
                </c:pt>
                <c:pt idx="9">
                  <c:v>0.6610250961215</c:v>
                </c:pt>
                <c:pt idx="10">
                  <c:v>0.81422419846675</c:v>
                </c:pt>
                <c:pt idx="11">
                  <c:v>0.66129565017</c:v>
                </c:pt>
                <c:pt idx="12">
                  <c:v>0.6</c:v>
                </c:pt>
                <c:pt idx="13">
                  <c:v>0.6</c:v>
                </c:pt>
                <c:pt idx="14">
                  <c:v>0.61353622901325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0.8087189943865</c:v>
                </c:pt>
                <c:pt idx="20">
                  <c:v>0.7289637162285</c:v>
                </c:pt>
                <c:pt idx="21">
                  <c:v>0.6</c:v>
                </c:pt>
                <c:pt idx="22">
                  <c:v>0.8987960004915</c:v>
                </c:pt>
                <c:pt idx="23">
                  <c:v>0.6</c:v>
                </c:pt>
                <c:pt idx="24">
                  <c:v>0.6</c:v>
                </c:pt>
                <c:pt idx="25">
                  <c:v>0.66347468496775</c:v>
                </c:pt>
                <c:pt idx="26">
                  <c:v>0.6138062605475</c:v>
                </c:pt>
                <c:pt idx="27">
                  <c:v>0.60932863298275</c:v>
                </c:pt>
                <c:pt idx="28">
                  <c:v>0.6</c:v>
                </c:pt>
                <c:pt idx="29">
                  <c:v>0.6</c:v>
                </c:pt>
                <c:pt idx="30">
                  <c:v>0.78293208091875</c:v>
                </c:pt>
                <c:pt idx="31">
                  <c:v>0.6</c:v>
                </c:pt>
                <c:pt idx="32">
                  <c:v>0.8820236628615</c:v>
                </c:pt>
                <c:pt idx="33">
                  <c:v>0.6</c:v>
                </c:pt>
                <c:pt idx="34">
                  <c:v>0.6</c:v>
                </c:pt>
                <c:pt idx="35">
                  <c:v>0.81693202652125</c:v>
                </c:pt>
                <c:pt idx="36">
                  <c:v>0.6</c:v>
                </c:pt>
                <c:pt idx="37">
                  <c:v>0.661817824526</c:v>
                </c:pt>
                <c:pt idx="38">
                  <c:v>0.67991447323225</c:v>
                </c:pt>
                <c:pt idx="39">
                  <c:v>0.7253029755725</c:v>
                </c:pt>
                <c:pt idx="40">
                  <c:v>0.6</c:v>
                </c:pt>
                <c:pt idx="41">
                  <c:v>0.63098799256025</c:v>
                </c:pt>
                <c:pt idx="42">
                  <c:v>0.6748669281815</c:v>
                </c:pt>
                <c:pt idx="43">
                  <c:v>0.63228285705425</c:v>
                </c:pt>
                <c:pt idx="44">
                  <c:v>0.66718840175675</c:v>
                </c:pt>
                <c:pt idx="45">
                  <c:v>0.724979637829</c:v>
                </c:pt>
                <c:pt idx="46">
                  <c:v>0.6</c:v>
                </c:pt>
                <c:pt idx="47">
                  <c:v>0.6944578279735</c:v>
                </c:pt>
                <c:pt idx="48">
                  <c:v>0.6</c:v>
                </c:pt>
                <c:pt idx="49">
                  <c:v>0.70266249337625</c:v>
                </c:pt>
                <c:pt idx="50">
                  <c:v>0.6</c:v>
                </c:pt>
                <c:pt idx="51">
                  <c:v>0.67980747741125</c:v>
                </c:pt>
                <c:pt idx="52">
                  <c:v>0.6942610759455</c:v>
                </c:pt>
                <c:pt idx="53">
                  <c:v>0.6</c:v>
                </c:pt>
                <c:pt idx="54">
                  <c:v>0.6</c:v>
                </c:pt>
                <c:pt idx="55">
                  <c:v>0.60932863298275</c:v>
                </c:pt>
                <c:pt idx="56">
                  <c:v>0.71615849064725</c:v>
                </c:pt>
                <c:pt idx="57">
                  <c:v>0.6797319534385</c:v>
                </c:pt>
                <c:pt idx="58">
                  <c:v>0.603311618032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0.6593536041465</c:v>
                </c:pt>
                <c:pt idx="63">
                  <c:v>0.64180974342625</c:v>
                </c:pt>
                <c:pt idx="64">
                  <c:v>0.76260074557375</c:v>
                </c:pt>
                <c:pt idx="65">
                  <c:v>0.66182451204975</c:v>
                </c:pt>
                <c:pt idx="66">
                  <c:v>0.6</c:v>
                </c:pt>
                <c:pt idx="67">
                  <c:v>0.7469866008995</c:v>
                </c:pt>
                <c:pt idx="68">
                  <c:v>0.63592760383125</c:v>
                </c:pt>
                <c:pt idx="69">
                  <c:v>0.62156202406175</c:v>
                </c:pt>
                <c:pt idx="70">
                  <c:v>0.608837667064</c:v>
                </c:pt>
                <c:pt idx="71">
                  <c:v>0.6</c:v>
                </c:pt>
                <c:pt idx="72">
                  <c:v>0.63227402402775</c:v>
                </c:pt>
                <c:pt idx="73">
                  <c:v>0.69296256815425</c:v>
                </c:pt>
                <c:pt idx="74">
                  <c:v>0.60878076080175</c:v>
                </c:pt>
                <c:pt idx="75">
                  <c:v>0.69307409879275</c:v>
                </c:pt>
                <c:pt idx="76">
                  <c:v>0.687883798984</c:v>
                </c:pt>
                <c:pt idx="77">
                  <c:v>0.6</c:v>
                </c:pt>
                <c:pt idx="78">
                  <c:v>0.71283310372175</c:v>
                </c:pt>
                <c:pt idx="79">
                  <c:v>0.6</c:v>
                </c:pt>
                <c:pt idx="80">
                  <c:v>0.6801557486145</c:v>
                </c:pt>
                <c:pt idx="81">
                  <c:v>0.6</c:v>
                </c:pt>
                <c:pt idx="82">
                  <c:v>0.6855842420335</c:v>
                </c:pt>
                <c:pt idx="83">
                  <c:v>0.60929773200775</c:v>
                </c:pt>
                <c:pt idx="84">
                  <c:v>0.61415114461225</c:v>
                </c:pt>
                <c:pt idx="85">
                  <c:v>0.6430037493725</c:v>
                </c:pt>
                <c:pt idx="86">
                  <c:v>0.632282680937</c:v>
                </c:pt>
                <c:pt idx="87">
                  <c:v>0.679974627532</c:v>
                </c:pt>
                <c:pt idx="88">
                  <c:v>0.63227372772275</c:v>
                </c:pt>
                <c:pt idx="89">
                  <c:v>0.67762058680075</c:v>
                </c:pt>
                <c:pt idx="90">
                  <c:v>0.721065645346</c:v>
                </c:pt>
                <c:pt idx="91">
                  <c:v>0.6</c:v>
                </c:pt>
                <c:pt idx="92">
                  <c:v>0.8926926539895</c:v>
                </c:pt>
                <c:pt idx="93">
                  <c:v>0.6617055199415</c:v>
                </c:pt>
                <c:pt idx="94">
                  <c:v>0.67821107433</c:v>
                </c:pt>
                <c:pt idx="95">
                  <c:v>0.63523528371875</c:v>
                </c:pt>
                <c:pt idx="96">
                  <c:v>0.6973322809495</c:v>
                </c:pt>
                <c:pt idx="97">
                  <c:v>0.6</c:v>
                </c:pt>
                <c:pt idx="98">
                  <c:v>0.63101517807175</c:v>
                </c:pt>
                <c:pt idx="99">
                  <c:v>0.6</c:v>
                </c:pt>
                <c:pt idx="100">
                  <c:v>0.6</c:v>
                </c:pt>
                <c:pt idx="101">
                  <c:v>0.66543743397525</c:v>
                </c:pt>
                <c:pt idx="102">
                  <c:v>0.68933141352075</c:v>
                </c:pt>
                <c:pt idx="103">
                  <c:v>0.631002889139</c:v>
                </c:pt>
                <c:pt idx="104">
                  <c:v>0.78298523194325</c:v>
                </c:pt>
                <c:pt idx="105">
                  <c:v>0.6</c:v>
                </c:pt>
                <c:pt idx="106">
                  <c:v>0.7199974671995</c:v>
                </c:pt>
                <c:pt idx="107">
                  <c:v>0.747021130393</c:v>
                </c:pt>
                <c:pt idx="108">
                  <c:v>0.6609937621085</c:v>
                </c:pt>
                <c:pt idx="109">
                  <c:v>0.6</c:v>
                </c:pt>
                <c:pt idx="110">
                  <c:v>0.8770571371535</c:v>
                </c:pt>
                <c:pt idx="111">
                  <c:v>0.6</c:v>
                </c:pt>
                <c:pt idx="112">
                  <c:v>0.60595714007575</c:v>
                </c:pt>
                <c:pt idx="113">
                  <c:v>0.8084958379905</c:v>
                </c:pt>
                <c:pt idx="114">
                  <c:v>0.6</c:v>
                </c:pt>
              </c:numCache>
            </c:numRef>
          </c:xVal>
          <c:yVal>
            <c:numRef>
              <c:f>summary_all_scenarios.tsv!$LP$10:$LP$124</c:f>
              <c:numCache>
                <c:formatCode>General</c:formatCode>
                <c:ptCount val="115"/>
                <c:pt idx="0">
                  <c:v>0.151311932466965</c:v>
                </c:pt>
                <c:pt idx="1">
                  <c:v>0.152471535417773</c:v>
                </c:pt>
                <c:pt idx="2">
                  <c:v>0.147995829614778</c:v>
                </c:pt>
                <c:pt idx="3">
                  <c:v>0.157663051640626</c:v>
                </c:pt>
                <c:pt idx="4">
                  <c:v>0.21787154123529</c:v>
                </c:pt>
                <c:pt idx="5">
                  <c:v>0.14879902612337</c:v>
                </c:pt>
                <c:pt idx="6">
                  <c:v>0.205638595058704</c:v>
                </c:pt>
                <c:pt idx="7">
                  <c:v>0.14686976958717</c:v>
                </c:pt>
                <c:pt idx="8">
                  <c:v>0.14585485796137</c:v>
                </c:pt>
                <c:pt idx="9">
                  <c:v>0.151060606446907</c:v>
                </c:pt>
                <c:pt idx="10">
                  <c:v>0.148627014866266</c:v>
                </c:pt>
                <c:pt idx="11">
                  <c:v>0.146347170605314</c:v>
                </c:pt>
                <c:pt idx="12">
                  <c:v>0.151201175149839</c:v>
                </c:pt>
                <c:pt idx="13">
                  <c:v>0.148232551310565</c:v>
                </c:pt>
                <c:pt idx="14">
                  <c:v>0.147260521110159</c:v>
                </c:pt>
                <c:pt idx="15">
                  <c:v>0.148232382483605</c:v>
                </c:pt>
                <c:pt idx="16">
                  <c:v>0.14851089773333</c:v>
                </c:pt>
                <c:pt idx="17">
                  <c:v>0.148232382483605</c:v>
                </c:pt>
                <c:pt idx="18">
                  <c:v>0.148232382483605</c:v>
                </c:pt>
                <c:pt idx="19">
                  <c:v>0.194321717982719</c:v>
                </c:pt>
                <c:pt idx="20">
                  <c:v>0.148202610415314</c:v>
                </c:pt>
                <c:pt idx="21">
                  <c:v>0.148388775987955</c:v>
                </c:pt>
                <c:pt idx="22">
                  <c:v>0.155567341392648</c:v>
                </c:pt>
                <c:pt idx="23">
                  <c:v>0.148221725260536</c:v>
                </c:pt>
                <c:pt idx="24">
                  <c:v>0.21533205269939</c:v>
                </c:pt>
                <c:pt idx="25">
                  <c:v>0.146338494618619</c:v>
                </c:pt>
                <c:pt idx="26">
                  <c:v>0.147814533822987</c:v>
                </c:pt>
                <c:pt idx="27">
                  <c:v>0.147363563934142</c:v>
                </c:pt>
                <c:pt idx="28">
                  <c:v>0.148294196453589</c:v>
                </c:pt>
                <c:pt idx="29">
                  <c:v>0.148215987390976</c:v>
                </c:pt>
                <c:pt idx="30">
                  <c:v>0.147388428444427</c:v>
                </c:pt>
                <c:pt idx="31">
                  <c:v>0.14823233126939</c:v>
                </c:pt>
                <c:pt idx="32">
                  <c:v>0.152684407218293</c:v>
                </c:pt>
                <c:pt idx="33">
                  <c:v>0.148233346391878</c:v>
                </c:pt>
                <c:pt idx="34">
                  <c:v>0.148192790955659</c:v>
                </c:pt>
                <c:pt idx="35">
                  <c:v>0.149322055589817</c:v>
                </c:pt>
                <c:pt idx="36">
                  <c:v>0.148164122405808</c:v>
                </c:pt>
                <c:pt idx="37">
                  <c:v>0.147293755368752</c:v>
                </c:pt>
                <c:pt idx="38">
                  <c:v>0.146319606920258</c:v>
                </c:pt>
                <c:pt idx="39">
                  <c:v>0.153521154950574</c:v>
                </c:pt>
                <c:pt idx="40">
                  <c:v>0.148232341154465</c:v>
                </c:pt>
                <c:pt idx="41">
                  <c:v>0.173076585164831</c:v>
                </c:pt>
                <c:pt idx="42">
                  <c:v>0.146712557165832</c:v>
                </c:pt>
                <c:pt idx="43">
                  <c:v>0.147374670469828</c:v>
                </c:pt>
                <c:pt idx="44">
                  <c:v>0.146273926881457</c:v>
                </c:pt>
                <c:pt idx="45">
                  <c:v>0.145678968265635</c:v>
                </c:pt>
                <c:pt idx="46">
                  <c:v>0.148232382483605</c:v>
                </c:pt>
                <c:pt idx="47">
                  <c:v>0.145713573951446</c:v>
                </c:pt>
                <c:pt idx="48">
                  <c:v>0.148216069323499</c:v>
                </c:pt>
                <c:pt idx="49">
                  <c:v>0.146408014046988</c:v>
                </c:pt>
                <c:pt idx="50">
                  <c:v>0.215672328763616</c:v>
                </c:pt>
                <c:pt idx="51">
                  <c:v>0.147615220773795</c:v>
                </c:pt>
                <c:pt idx="52">
                  <c:v>0.216660973158206</c:v>
                </c:pt>
                <c:pt idx="53">
                  <c:v>0.148125528350261</c:v>
                </c:pt>
                <c:pt idx="54">
                  <c:v>0.148218266965635</c:v>
                </c:pt>
                <c:pt idx="55">
                  <c:v>0.147386157716179</c:v>
                </c:pt>
                <c:pt idx="56">
                  <c:v>0.148675537271948</c:v>
                </c:pt>
                <c:pt idx="57">
                  <c:v>0.147452762663276</c:v>
                </c:pt>
                <c:pt idx="58">
                  <c:v>0.147571540708937</c:v>
                </c:pt>
                <c:pt idx="59">
                  <c:v>0.148799063926819</c:v>
                </c:pt>
                <c:pt idx="60">
                  <c:v>0.1481812158918</c:v>
                </c:pt>
                <c:pt idx="61">
                  <c:v>0.14823230221945</c:v>
                </c:pt>
                <c:pt idx="62">
                  <c:v>0.194240723433212</c:v>
                </c:pt>
                <c:pt idx="63">
                  <c:v>0.1945003098422</c:v>
                </c:pt>
                <c:pt idx="64">
                  <c:v>0.146882783300598</c:v>
                </c:pt>
                <c:pt idx="65">
                  <c:v>0.147910495298518</c:v>
                </c:pt>
                <c:pt idx="66">
                  <c:v>0.148232382483605</c:v>
                </c:pt>
                <c:pt idx="67">
                  <c:v>0.159251725417519</c:v>
                </c:pt>
                <c:pt idx="68">
                  <c:v>0.146461913708524</c:v>
                </c:pt>
                <c:pt idx="69">
                  <c:v>0.14606104955986</c:v>
                </c:pt>
                <c:pt idx="70">
                  <c:v>0.147410190382767</c:v>
                </c:pt>
                <c:pt idx="71">
                  <c:v>0.148232534043315</c:v>
                </c:pt>
                <c:pt idx="72">
                  <c:v>0.14735049161097</c:v>
                </c:pt>
                <c:pt idx="73">
                  <c:v>0.145824642663801</c:v>
                </c:pt>
                <c:pt idx="74">
                  <c:v>0.147344254083053</c:v>
                </c:pt>
                <c:pt idx="75">
                  <c:v>0.146177019080443</c:v>
                </c:pt>
                <c:pt idx="76">
                  <c:v>0.14651253164318</c:v>
                </c:pt>
                <c:pt idx="77">
                  <c:v>0.148216529614378</c:v>
                </c:pt>
                <c:pt idx="78">
                  <c:v>0.146953224821224</c:v>
                </c:pt>
                <c:pt idx="79">
                  <c:v>0.148232382483605</c:v>
                </c:pt>
                <c:pt idx="80">
                  <c:v>0.149860938290312</c:v>
                </c:pt>
                <c:pt idx="81">
                  <c:v>0.148180163019331</c:v>
                </c:pt>
                <c:pt idx="82">
                  <c:v>0.145866614951919</c:v>
                </c:pt>
                <c:pt idx="83">
                  <c:v>0.147140124631912</c:v>
                </c:pt>
                <c:pt idx="84">
                  <c:v>0.146148073593829</c:v>
                </c:pt>
                <c:pt idx="85">
                  <c:v>0.145909721865589</c:v>
                </c:pt>
                <c:pt idx="86">
                  <c:v>0.147370347700536</c:v>
                </c:pt>
                <c:pt idx="87">
                  <c:v>0.146449017826755</c:v>
                </c:pt>
                <c:pt idx="88">
                  <c:v>0.147342011755914</c:v>
                </c:pt>
                <c:pt idx="89">
                  <c:v>0.213323948726064</c:v>
                </c:pt>
                <c:pt idx="90">
                  <c:v>0.146716271251348</c:v>
                </c:pt>
                <c:pt idx="91">
                  <c:v>0.210246408429078</c:v>
                </c:pt>
                <c:pt idx="92">
                  <c:v>0.154513107915676</c:v>
                </c:pt>
                <c:pt idx="93">
                  <c:v>0.15104043236096</c:v>
                </c:pt>
                <c:pt idx="94">
                  <c:v>0.217801879786067</c:v>
                </c:pt>
                <c:pt idx="95">
                  <c:v>0.146423944360185</c:v>
                </c:pt>
                <c:pt idx="96">
                  <c:v>0.147703182006733</c:v>
                </c:pt>
                <c:pt idx="97">
                  <c:v>0.148707314870789</c:v>
                </c:pt>
                <c:pt idx="98">
                  <c:v>0.224905525524888</c:v>
                </c:pt>
                <c:pt idx="99">
                  <c:v>0.148210109719902</c:v>
                </c:pt>
                <c:pt idx="100">
                  <c:v>0.148232382483605</c:v>
                </c:pt>
                <c:pt idx="101">
                  <c:v>0.145310024778883</c:v>
                </c:pt>
                <c:pt idx="102">
                  <c:v>0.146558617473637</c:v>
                </c:pt>
                <c:pt idx="103">
                  <c:v>0.208930904195695</c:v>
                </c:pt>
                <c:pt idx="104">
                  <c:v>0.147163413362758</c:v>
                </c:pt>
                <c:pt idx="105">
                  <c:v>0.217915028387682</c:v>
                </c:pt>
                <c:pt idx="106">
                  <c:v>0.147192567174579</c:v>
                </c:pt>
                <c:pt idx="107">
                  <c:v>0.189019574149639</c:v>
                </c:pt>
                <c:pt idx="108">
                  <c:v>0.148804106534654</c:v>
                </c:pt>
                <c:pt idx="109">
                  <c:v>0.148073113497501</c:v>
                </c:pt>
                <c:pt idx="110">
                  <c:v>0.152337887838762</c:v>
                </c:pt>
                <c:pt idx="111">
                  <c:v>0.14863469246561</c:v>
                </c:pt>
                <c:pt idx="112">
                  <c:v>0.157664468152835</c:v>
                </c:pt>
                <c:pt idx="113">
                  <c:v>0.148757554956608</c:v>
                </c:pt>
                <c:pt idx="114">
                  <c:v>0.148232382483605</c:v>
                </c:pt>
              </c:numCache>
            </c:numRef>
          </c:yVal>
          <c:smooth val="0"/>
        </c:ser>
        <c:ser>
          <c:idx val="1"/>
          <c:order val="1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summary_all_scenarios.tsv!$LT$3</c:f>
                <c:numCache>
                  <c:formatCode>General</c:formatCode>
                  <c:ptCount val="1"/>
                  <c:pt idx="0">
                    <c:v>0.105431684720338</c:v>
                  </c:pt>
                </c:numCache>
              </c:numRef>
            </c:plus>
            <c:minus>
              <c:numRef>
                <c:f>summary_all_scenarios.tsv!$LS$3</c:f>
                <c:numCache>
                  <c:formatCode>General</c:formatCode>
                  <c:ptCount val="1"/>
                  <c:pt idx="0">
                    <c:v>0.0140811167975026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summary_all_scenarios.tsv!$LP$3</c:f>
              <c:numCache>
                <c:formatCode>General</c:formatCode>
                <c:ptCount val="1"/>
                <c:pt idx="0">
                  <c:v>0.146828026748978</c:v>
                </c:pt>
              </c:numCache>
            </c:numRef>
          </c:yVal>
          <c:smooth val="0"/>
        </c:ser>
        <c:ser>
          <c:idx val="2"/>
          <c:order val="2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summary_all_scenarios.tsv!$LT$4</c:f>
                <c:numCache>
                  <c:formatCode>General</c:formatCode>
                  <c:ptCount val="1"/>
                  <c:pt idx="0">
                    <c:v>0.02849173336261</c:v>
                  </c:pt>
                </c:numCache>
              </c:numRef>
            </c:plus>
            <c:minus>
              <c:numRef>
                <c:f>summary_all_scenarios.tsv!$LS$4</c:f>
                <c:numCache>
                  <c:formatCode>General</c:formatCode>
                  <c:ptCount val="1"/>
                  <c:pt idx="0">
                    <c:v>0.00618318559538283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summary_all_scenarios.tsv!$LP$4</c:f>
              <c:numCache>
                <c:formatCode>General</c:formatCode>
                <c:ptCount val="1"/>
                <c:pt idx="0">
                  <c:v>0.147533187146452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319672"/>
        <c:axId val="-2147117608"/>
      </c:scatterChart>
      <c:valAx>
        <c:axId val="-2147319672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47117608"/>
        <c:crosses val="autoZero"/>
        <c:crossBetween val="midCat"/>
      </c:valAx>
      <c:valAx>
        <c:axId val="-2147117608"/>
        <c:scaling>
          <c:orientation val="minMax"/>
          <c:max val="0.16"/>
          <c:min val="0.1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cost per kWh,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47319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1"/>
          <c:order val="0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summary_all_scenarios.tsv!$LT$3</c:f>
                <c:numCache>
                  <c:formatCode>General</c:formatCode>
                  <c:ptCount val="1"/>
                  <c:pt idx="0">
                    <c:v>0.105431684720338</c:v>
                  </c:pt>
                </c:numCache>
              </c:numRef>
            </c:plus>
            <c:minus>
              <c:numRef>
                <c:f>summary_all_scenarios.tsv!$LS$3</c:f>
                <c:numCache>
                  <c:formatCode>General</c:formatCode>
                  <c:ptCount val="1"/>
                  <c:pt idx="0">
                    <c:v>0.0140811167975026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summary_all_scenarios.tsv!$LP$3</c:f>
              <c:numCache>
                <c:formatCode>General</c:formatCode>
                <c:ptCount val="1"/>
                <c:pt idx="0">
                  <c:v>0.146828026748978</c:v>
                </c:pt>
              </c:numCache>
            </c:numRef>
          </c:yVal>
          <c:smooth val="0"/>
        </c:ser>
        <c:ser>
          <c:idx val="2"/>
          <c:order val="1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summary_all_scenarios.tsv!$LT$4</c:f>
                <c:numCache>
                  <c:formatCode>General</c:formatCode>
                  <c:ptCount val="1"/>
                  <c:pt idx="0">
                    <c:v>0.02849173336261</c:v>
                  </c:pt>
                </c:numCache>
              </c:numRef>
            </c:plus>
            <c:minus>
              <c:numRef>
                <c:f>summary_all_scenarios.tsv!$LS$4</c:f>
                <c:numCache>
                  <c:formatCode>General</c:formatCode>
                  <c:ptCount val="1"/>
                  <c:pt idx="0">
                    <c:v>0.00618318559538283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summary_all_scenarios.tsv!$LP$4</c:f>
              <c:numCache>
                <c:formatCode>General</c:formatCode>
                <c:ptCount val="1"/>
                <c:pt idx="0">
                  <c:v>0.147533187146452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811272"/>
        <c:axId val="2112830472"/>
      </c:scatterChart>
      <c:valAx>
        <c:axId val="2112811272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2112830472"/>
        <c:crosses val="autoZero"/>
        <c:crossBetween val="midCat"/>
      </c:valAx>
      <c:valAx>
        <c:axId val="21128304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cost per kWh,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2112811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0"/>
          <c:order val="0"/>
          <c:tx>
            <c:v>cross-scenario</c:v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summary_all_scenarios.tsv!$MB$10:$MB$124</c:f>
                <c:numCache>
                  <c:formatCode>General</c:formatCode>
                  <c:ptCount val="115"/>
                  <c:pt idx="0">
                    <c:v>0.0120356658749809</c:v>
                  </c:pt>
                  <c:pt idx="1">
                    <c:v>0.0538397986335645</c:v>
                  </c:pt>
                  <c:pt idx="2">
                    <c:v>0.0381830756255996</c:v>
                  </c:pt>
                  <c:pt idx="3">
                    <c:v>0.000794284412564233</c:v>
                  </c:pt>
                  <c:pt idx="4">
                    <c:v>0.0609927275639329</c:v>
                  </c:pt>
                  <c:pt idx="5">
                    <c:v>0.0388483612842757</c:v>
                  </c:pt>
                  <c:pt idx="6">
                    <c:v>0.0491721405424263</c:v>
                  </c:pt>
                  <c:pt idx="7">
                    <c:v>0.0207806381215784</c:v>
                  </c:pt>
                  <c:pt idx="8">
                    <c:v>0.0288284358415668</c:v>
                  </c:pt>
                  <c:pt idx="9">
                    <c:v>0.0681788824868013</c:v>
                  </c:pt>
                  <c:pt idx="10">
                    <c:v>0.0293087411910434</c:v>
                  </c:pt>
                  <c:pt idx="11">
                    <c:v>0.0328372010849533</c:v>
                  </c:pt>
                  <c:pt idx="12">
                    <c:v>0.0388675284516411</c:v>
                  </c:pt>
                  <c:pt idx="13">
                    <c:v>0.0388747615317734</c:v>
                  </c:pt>
                  <c:pt idx="14">
                    <c:v>0.0367090930759349</c:v>
                  </c:pt>
                  <c:pt idx="15">
                    <c:v>0.0388747615317734</c:v>
                  </c:pt>
                  <c:pt idx="16">
                    <c:v>0.0388448813731084</c:v>
                  </c:pt>
                  <c:pt idx="17">
                    <c:v>0.0388747615317734</c:v>
                  </c:pt>
                  <c:pt idx="18">
                    <c:v>0.0388747615317734</c:v>
                  </c:pt>
                  <c:pt idx="19">
                    <c:v>0.0288010120954843</c:v>
                  </c:pt>
                  <c:pt idx="20">
                    <c:v>0.0547804369203044</c:v>
                  </c:pt>
                  <c:pt idx="21">
                    <c:v>0.0388675366735405</c:v>
                  </c:pt>
                  <c:pt idx="22">
                    <c:v>0.00469249142829361</c:v>
                  </c:pt>
                  <c:pt idx="23">
                    <c:v>0.0388698460876535</c:v>
                  </c:pt>
                  <c:pt idx="24">
                    <c:v>0.059950338666653</c:v>
                  </c:pt>
                  <c:pt idx="25">
                    <c:v>0.0326344051166881</c:v>
                  </c:pt>
                  <c:pt idx="26">
                    <c:v>0.0376123911235328</c:v>
                  </c:pt>
                  <c:pt idx="27">
                    <c:v>0.0374339707163261</c:v>
                  </c:pt>
                  <c:pt idx="28">
                    <c:v>0.0388001201039145</c:v>
                  </c:pt>
                  <c:pt idx="29">
                    <c:v>0.0388647770780644</c:v>
                  </c:pt>
                  <c:pt idx="30">
                    <c:v>0.038007206874162</c:v>
                  </c:pt>
                  <c:pt idx="31">
                    <c:v>0.0388747694587292</c:v>
                  </c:pt>
                  <c:pt idx="32">
                    <c:v>0.00492277699273683</c:v>
                  </c:pt>
                  <c:pt idx="33">
                    <c:v>0.0388762225936738</c:v>
                  </c:pt>
                  <c:pt idx="34">
                    <c:v>0.0388536771835364</c:v>
                  </c:pt>
                  <c:pt idx="35">
                    <c:v>0.00747662694655094</c:v>
                  </c:pt>
                  <c:pt idx="36">
                    <c:v>0.0388271457326084</c:v>
                  </c:pt>
                  <c:pt idx="37">
                    <c:v>0.0571397265646246</c:v>
                  </c:pt>
                  <c:pt idx="38">
                    <c:v>0.0312978269857811</c:v>
                  </c:pt>
                  <c:pt idx="39">
                    <c:v>0.0578558815782934</c:v>
                  </c:pt>
                  <c:pt idx="40">
                    <c:v>0.0388747720609287</c:v>
                  </c:pt>
                  <c:pt idx="41">
                    <c:v>0.0367586555638913</c:v>
                  </c:pt>
                  <c:pt idx="42">
                    <c:v>0.0401631614774078</c:v>
                  </c:pt>
                  <c:pt idx="43">
                    <c:v>0.0359555665248493</c:v>
                  </c:pt>
                  <c:pt idx="44">
                    <c:v>0.0322712338553259</c:v>
                  </c:pt>
                  <c:pt idx="45">
                    <c:v>0.0222030892157095</c:v>
                  </c:pt>
                  <c:pt idx="46">
                    <c:v>0.0388747615317734</c:v>
                  </c:pt>
                  <c:pt idx="47">
                    <c:v>0.0283137445145651</c:v>
                  </c:pt>
                  <c:pt idx="48">
                    <c:v>0.038864890167363</c:v>
                  </c:pt>
                  <c:pt idx="49">
                    <c:v>0.0505131044141979</c:v>
                  </c:pt>
                  <c:pt idx="50">
                    <c:v>0.0613147803934629</c:v>
                  </c:pt>
                  <c:pt idx="51">
                    <c:v>0.0509752034210665</c:v>
                  </c:pt>
                  <c:pt idx="52">
                    <c:v>0.0721917707152959</c:v>
                  </c:pt>
                  <c:pt idx="53">
                    <c:v>0.0388636552876571</c:v>
                  </c:pt>
                  <c:pt idx="54">
                    <c:v>0.038866188860308</c:v>
                  </c:pt>
                  <c:pt idx="55">
                    <c:v>0.0374466344099746</c:v>
                  </c:pt>
                  <c:pt idx="56">
                    <c:v>0.0471231907793151</c:v>
                  </c:pt>
                  <c:pt idx="57">
                    <c:v>0.0509984816216822</c:v>
                  </c:pt>
                  <c:pt idx="58">
                    <c:v>0.0382875275188266</c:v>
                  </c:pt>
                  <c:pt idx="59">
                    <c:v>0.0388483346571748</c:v>
                  </c:pt>
                  <c:pt idx="60">
                    <c:v>0.0388450389291703</c:v>
                  </c:pt>
                  <c:pt idx="61">
                    <c:v>0.0388747944218611</c:v>
                  </c:pt>
                  <c:pt idx="62">
                    <c:v>0.0746125393828926</c:v>
                  </c:pt>
                  <c:pt idx="63">
                    <c:v>0.032410163558713</c:v>
                  </c:pt>
                  <c:pt idx="64">
                    <c:v>0.0456573259476152</c:v>
                  </c:pt>
                  <c:pt idx="65">
                    <c:v>0.0486697247223143</c:v>
                  </c:pt>
                  <c:pt idx="66">
                    <c:v>0.0388747615317734</c:v>
                  </c:pt>
                  <c:pt idx="67">
                    <c:v>0.0492686133853566</c:v>
                  </c:pt>
                  <c:pt idx="68">
                    <c:v>0.0383652977451755</c:v>
                  </c:pt>
                  <c:pt idx="69">
                    <c:v>0.0382579929815197</c:v>
                  </c:pt>
                  <c:pt idx="70">
                    <c:v>0.0375189546237621</c:v>
                  </c:pt>
                  <c:pt idx="71">
                    <c:v>0.0388747615317734</c:v>
                  </c:pt>
                  <c:pt idx="72">
                    <c:v>0.035944903809817</c:v>
                  </c:pt>
                  <c:pt idx="73">
                    <c:v>0.0414840692679359</c:v>
                  </c:pt>
                  <c:pt idx="74">
                    <c:v>0.0374885772911353</c:v>
                  </c:pt>
                  <c:pt idx="75">
                    <c:v>0.0283717283551801</c:v>
                  </c:pt>
                  <c:pt idx="76">
                    <c:v>0.0287479734616725</c:v>
                  </c:pt>
                  <c:pt idx="77">
                    <c:v>0.038865864790309</c:v>
                  </c:pt>
                  <c:pt idx="78">
                    <c:v>0.0313831932840293</c:v>
                  </c:pt>
                  <c:pt idx="79">
                    <c:v>0.0388747615317734</c:v>
                  </c:pt>
                  <c:pt idx="80">
                    <c:v>0.0636252623185851</c:v>
                  </c:pt>
                  <c:pt idx="81">
                    <c:v>0.0388444666112649</c:v>
                  </c:pt>
                  <c:pt idx="82">
                    <c:v>0.0238551908547737</c:v>
                  </c:pt>
                  <c:pt idx="83">
                    <c:v>0.0373493308099951</c:v>
                  </c:pt>
                  <c:pt idx="84">
                    <c:v>0.03911919851055</c:v>
                  </c:pt>
                  <c:pt idx="85">
                    <c:v>0.0352619158448043</c:v>
                  </c:pt>
                  <c:pt idx="86">
                    <c:v>0.0359537120632138</c:v>
                  </c:pt>
                  <c:pt idx="87">
                    <c:v>0.0312766256876934</c:v>
                  </c:pt>
                  <c:pt idx="88">
                    <c:v>0.0359320123751444</c:v>
                  </c:pt>
                  <c:pt idx="89">
                    <c:v>0.0375726082110962</c:v>
                  </c:pt>
                  <c:pt idx="90">
                    <c:v>0.0421391817508756</c:v>
                  </c:pt>
                  <c:pt idx="91">
                    <c:v>0.0382149199314503</c:v>
                  </c:pt>
                  <c:pt idx="92">
                    <c:v>0.00582259796679022</c:v>
                  </c:pt>
                  <c:pt idx="93">
                    <c:v>0.0680121661885485</c:v>
                  </c:pt>
                  <c:pt idx="94">
                    <c:v>0.071707638865763</c:v>
                  </c:pt>
                  <c:pt idx="95">
                    <c:v>0.0382739996043897</c:v>
                  </c:pt>
                  <c:pt idx="96">
                    <c:v>0.0474419569701155</c:v>
                  </c:pt>
                  <c:pt idx="97">
                    <c:v>0.0388276470786667</c:v>
                  </c:pt>
                  <c:pt idx="98">
                    <c:v>0.0891753417373182</c:v>
                  </c:pt>
                  <c:pt idx="99">
                    <c:v>0.0388618355466411</c:v>
                  </c:pt>
                  <c:pt idx="100">
                    <c:v>0.0388747615317734</c:v>
                  </c:pt>
                  <c:pt idx="101">
                    <c:v>0.0349494559731011</c:v>
                  </c:pt>
                  <c:pt idx="102">
                    <c:v>0.0329164170860629</c:v>
                  </c:pt>
                  <c:pt idx="103">
                    <c:v>0.0356468883823935</c:v>
                  </c:pt>
                  <c:pt idx="104">
                    <c:v>0.0394302583655201</c:v>
                  </c:pt>
                  <c:pt idx="105">
                    <c:v>0.0621398421672628</c:v>
                  </c:pt>
                  <c:pt idx="106">
                    <c:v>0.0241163919749099</c:v>
                  </c:pt>
                  <c:pt idx="107">
                    <c:v>0.0298040050384772</c:v>
                  </c:pt>
                  <c:pt idx="108">
                    <c:v>0.0546489460196743</c:v>
                  </c:pt>
                  <c:pt idx="109">
                    <c:v>0.0388803731396859</c:v>
                  </c:pt>
                  <c:pt idx="110">
                    <c:v>0.00884231783189882</c:v>
                  </c:pt>
                  <c:pt idx="111">
                    <c:v>0.0388914151223375</c:v>
                  </c:pt>
                  <c:pt idx="112">
                    <c:v>0.0873844104018137</c:v>
                  </c:pt>
                  <c:pt idx="113">
                    <c:v>0.00836530794964066</c:v>
                  </c:pt>
                  <c:pt idx="114">
                    <c:v>0.0388747615317734</c:v>
                  </c:pt>
                </c:numCache>
              </c:numRef>
            </c:plus>
            <c:minus>
              <c:numRef>
                <c:f>summary_all_scenarios.tsv!$MA$10:$MA$124</c:f>
                <c:numCache>
                  <c:formatCode>General</c:formatCode>
                  <c:ptCount val="115"/>
                  <c:pt idx="0">
                    <c:v>0.0175300553583829</c:v>
                  </c:pt>
                  <c:pt idx="1">
                    <c:v>0.201897003546211</c:v>
                  </c:pt>
                  <c:pt idx="2">
                    <c:v>0.220531864133674</c:v>
                  </c:pt>
                  <c:pt idx="3">
                    <c:v>0.00123125046382109</c:v>
                  </c:pt>
                  <c:pt idx="4">
                    <c:v>0.211744848220611</c:v>
                  </c:pt>
                  <c:pt idx="5">
                    <c:v>0.22694491541598</c:v>
                  </c:pt>
                  <c:pt idx="6">
                    <c:v>0.190128345862203</c:v>
                  </c:pt>
                  <c:pt idx="7">
                    <c:v>0.0980058699801613</c:v>
                  </c:pt>
                  <c:pt idx="8">
                    <c:v>0.162654877067823</c:v>
                  </c:pt>
                  <c:pt idx="9">
                    <c:v>0.14377061448978</c:v>
                  </c:pt>
                  <c:pt idx="10">
                    <c:v>0.045817705836718</c:v>
                  </c:pt>
                  <c:pt idx="11">
                    <c:v>0.179108770894482</c:v>
                  </c:pt>
                  <c:pt idx="12">
                    <c:v>0.226892067430357</c:v>
                  </c:pt>
                  <c:pt idx="13">
                    <c:v>0.22708622892374</c:v>
                  </c:pt>
                  <c:pt idx="14">
                    <c:v>0.218057252512208</c:v>
                  </c:pt>
                  <c:pt idx="15">
                    <c:v>0.22708622892374</c:v>
                  </c:pt>
                  <c:pt idx="16">
                    <c:v>0.226944723884127</c:v>
                  </c:pt>
                  <c:pt idx="17">
                    <c:v>0.22708622892374</c:v>
                  </c:pt>
                  <c:pt idx="18">
                    <c:v>0.22708622892374</c:v>
                  </c:pt>
                  <c:pt idx="19">
                    <c:v>0.0469110879127904</c:v>
                  </c:pt>
                  <c:pt idx="20">
                    <c:v>0.110865710152488</c:v>
                  </c:pt>
                  <c:pt idx="21">
                    <c:v>0.22705169250142</c:v>
                  </c:pt>
                  <c:pt idx="22">
                    <c:v>0.00647636087835624</c:v>
                  </c:pt>
                  <c:pt idx="23">
                    <c:v>0.227062345224061</c:v>
                  </c:pt>
                  <c:pt idx="24">
                    <c:v>0.210597840382169</c:v>
                  </c:pt>
                  <c:pt idx="25">
                    <c:v>0.177812136040955</c:v>
                  </c:pt>
                  <c:pt idx="26">
                    <c:v>0.21505897025162</c:v>
                  </c:pt>
                  <c:pt idx="27">
                    <c:v>0.221049843319827</c:v>
                  </c:pt>
                  <c:pt idx="28">
                    <c:v>0.226767880557358</c:v>
                  </c:pt>
                  <c:pt idx="29">
                    <c:v>0.227040829335119</c:v>
                  </c:pt>
                  <c:pt idx="30">
                    <c:v>0.0625206994991148</c:v>
                  </c:pt>
                  <c:pt idx="31">
                    <c:v>0.227086086988346</c:v>
                  </c:pt>
                  <c:pt idx="32">
                    <c:v>0.00827790256159517</c:v>
                  </c:pt>
                  <c:pt idx="33">
                    <c:v>0.227091916232835</c:v>
                  </c:pt>
                  <c:pt idx="34">
                    <c:v>0.226987036973767</c:v>
                  </c:pt>
                  <c:pt idx="35">
                    <c:v>0.0608995196279542</c:v>
                  </c:pt>
                  <c:pt idx="36">
                    <c:v>0.22689495567161</c:v>
                  </c:pt>
                  <c:pt idx="37">
                    <c:v>0.150284996610891</c:v>
                  </c:pt>
                  <c:pt idx="38">
                    <c:v>0.168313562162055</c:v>
                  </c:pt>
                  <c:pt idx="39">
                    <c:v>0.0930745275926926</c:v>
                  </c:pt>
                  <c:pt idx="40">
                    <c:v>0.227086108102547</c:v>
                  </c:pt>
                  <c:pt idx="41">
                    <c:v>0.200876277023312</c:v>
                  </c:pt>
                  <c:pt idx="42">
                    <c:v>0.164151270604993</c:v>
                  </c:pt>
                  <c:pt idx="43">
                    <c:v>0.199112486982545</c:v>
                  </c:pt>
                  <c:pt idx="44">
                    <c:v>0.175476960439261</c:v>
                  </c:pt>
                  <c:pt idx="45">
                    <c:v>0.124269946944411</c:v>
                  </c:pt>
                  <c:pt idx="46">
                    <c:v>0.22708622892374</c:v>
                  </c:pt>
                  <c:pt idx="47">
                    <c:v>0.159619043613676</c:v>
                  </c:pt>
                  <c:pt idx="48">
                    <c:v>0.227041290116469</c:v>
                  </c:pt>
                  <c:pt idx="49">
                    <c:v>0.129516398374097</c:v>
                  </c:pt>
                  <c:pt idx="50">
                    <c:v>0.212100224876769</c:v>
                  </c:pt>
                  <c:pt idx="51">
                    <c:v>0.149375306262848</c:v>
                  </c:pt>
                  <c:pt idx="52">
                    <c:v>0.136391311720338</c:v>
                  </c:pt>
                  <c:pt idx="53">
                    <c:v>0.226992952362822</c:v>
                  </c:pt>
                  <c:pt idx="54">
                    <c:v>0.227046899583411</c:v>
                  </c:pt>
                  <c:pt idx="55">
                    <c:v>0.221108248556027</c:v>
                  </c:pt>
                  <c:pt idx="56">
                    <c:v>0.105787959504643</c:v>
                  </c:pt>
                  <c:pt idx="57">
                    <c:v>0.148823823273308</c:v>
                  </c:pt>
                  <c:pt idx="58">
                    <c:v>0.224778274532948</c:v>
                  </c:pt>
                  <c:pt idx="59">
                    <c:v>0.226944624653582</c:v>
                  </c:pt>
                  <c:pt idx="60">
                    <c:v>0.226948786442037</c:v>
                  </c:pt>
                  <c:pt idx="61">
                    <c:v>0.22708628955928</c:v>
                  </c:pt>
                  <c:pt idx="62">
                    <c:v>0.143945392318877</c:v>
                  </c:pt>
                  <c:pt idx="63">
                    <c:v>0.199356434249489</c:v>
                  </c:pt>
                  <c:pt idx="64">
                    <c:v>0.0779259133405016</c:v>
                  </c:pt>
                  <c:pt idx="65">
                    <c:v>0.158757458629436</c:v>
                  </c:pt>
                  <c:pt idx="66">
                    <c:v>0.22708622892374</c:v>
                  </c:pt>
                  <c:pt idx="67">
                    <c:v>0.0835864160017635</c:v>
                  </c:pt>
                  <c:pt idx="68">
                    <c:v>0.1903800376418</c:v>
                  </c:pt>
                  <c:pt idx="69">
                    <c:v>0.207534943540734</c:v>
                  </c:pt>
                  <c:pt idx="70">
                    <c:v>0.221398896769267</c:v>
                  </c:pt>
                  <c:pt idx="71">
                    <c:v>0.22708622892374</c:v>
                  </c:pt>
                  <c:pt idx="72">
                    <c:v>0.199064822219694</c:v>
                  </c:pt>
                  <c:pt idx="73">
                    <c:v>0.145559924741527</c:v>
                  </c:pt>
                  <c:pt idx="74">
                    <c:v>0.221279761710035</c:v>
                  </c:pt>
                  <c:pt idx="75">
                    <c:v>0.161241782344094</c:v>
                  </c:pt>
                  <c:pt idx="76">
                    <c:v>0.16516697299594</c:v>
                  </c:pt>
                  <c:pt idx="77">
                    <c:v>0.227045135361798</c:v>
                  </c:pt>
                  <c:pt idx="78">
                    <c:v>0.138228763442963</c:v>
                  </c:pt>
                  <c:pt idx="79">
                    <c:v>0.22708622892374</c:v>
                  </c:pt>
                  <c:pt idx="80">
                    <c:v>0.136236003789739</c:v>
                  </c:pt>
                  <c:pt idx="81">
                    <c:v>0.226946484496694</c:v>
                  </c:pt>
                  <c:pt idx="82">
                    <c:v>0.158813755328977</c:v>
                  </c:pt>
                  <c:pt idx="83">
                    <c:v>0.220306439776507</c:v>
                  </c:pt>
                  <c:pt idx="84">
                    <c:v>0.211126727533405</c:v>
                  </c:pt>
                  <c:pt idx="85">
                    <c:v>0.195276994203941</c:v>
                  </c:pt>
                  <c:pt idx="86">
                    <c:v>0.199103903319034</c:v>
                  </c:pt>
                  <c:pt idx="87">
                    <c:v>0.168902551531706</c:v>
                  </c:pt>
                  <c:pt idx="88">
                    <c:v>0.199030627163908</c:v>
                  </c:pt>
                  <c:pt idx="89">
                    <c:v>0.168897011359914</c:v>
                  </c:pt>
                  <c:pt idx="90">
                    <c:v>0.106658161334683</c:v>
                  </c:pt>
                  <c:pt idx="91">
                    <c:v>0.223572237426492</c:v>
                  </c:pt>
                  <c:pt idx="92">
                    <c:v>0.00794955497567619</c:v>
                  </c:pt>
                  <c:pt idx="93">
                    <c:v>0.143529887512507</c:v>
                  </c:pt>
                  <c:pt idx="94">
                    <c:v>0.138530524295837</c:v>
                  </c:pt>
                  <c:pt idx="95">
                    <c:v>0.190433957629354</c:v>
                  </c:pt>
                  <c:pt idx="96">
                    <c:v>0.11817852376319</c:v>
                  </c:pt>
                  <c:pt idx="97">
                    <c:v>0.22688915662315</c:v>
                  </c:pt>
                  <c:pt idx="98">
                    <c:v>0.164616160785673</c:v>
                  </c:pt>
                  <c:pt idx="99">
                    <c:v>0.227027454096617</c:v>
                  </c:pt>
                  <c:pt idx="100">
                    <c:v>0.22708622892374</c:v>
                  </c:pt>
                  <c:pt idx="101">
                    <c:v>0.170115147697408</c:v>
                  </c:pt>
                  <c:pt idx="102">
                    <c:v>0.147114218063034</c:v>
                  </c:pt>
                  <c:pt idx="103">
                    <c:v>0.197910676632932</c:v>
                  </c:pt>
                  <c:pt idx="104">
                    <c:v>0.0658986448696494</c:v>
                  </c:pt>
                  <c:pt idx="105">
                    <c:v>0.212787444466579</c:v>
                  </c:pt>
                  <c:pt idx="106">
                    <c:v>0.130281013831727</c:v>
                  </c:pt>
                  <c:pt idx="107">
                    <c:v>0.104373341180462</c:v>
                  </c:pt>
                  <c:pt idx="108">
                    <c:v>0.156679476098036</c:v>
                  </c:pt>
                  <c:pt idx="109">
                    <c:v>0.227185277852617</c:v>
                  </c:pt>
                  <c:pt idx="110">
                    <c:v>0.0117299043147806</c:v>
                  </c:pt>
                  <c:pt idx="111">
                    <c:v>0.227090693966534</c:v>
                  </c:pt>
                  <c:pt idx="112">
                    <c:v>0.174050369753783</c:v>
                  </c:pt>
                  <c:pt idx="113">
                    <c:v>0.064205726301344</c:v>
                  </c:pt>
                  <c:pt idx="114">
                    <c:v>0.22708622892374</c:v>
                  </c:pt>
                </c:numCache>
              </c:numRef>
            </c:minus>
            <c:spPr>
              <a:ln>
                <a:solidFill>
                  <a:srgbClr val="808080"/>
                </a:solidFill>
              </a:ln>
            </c:spPr>
          </c:errBars>
          <c:xVal>
            <c:numRef>
              <c:f>summary_all_scenarios.tsv!$LU$10:$LU$124</c:f>
              <c:numCache>
                <c:formatCode>General</c:formatCode>
                <c:ptCount val="115"/>
                <c:pt idx="0">
                  <c:v>0.86730448023925</c:v>
                </c:pt>
                <c:pt idx="1">
                  <c:v>0.61327739264175</c:v>
                </c:pt>
                <c:pt idx="2">
                  <c:v>0.607494363803</c:v>
                </c:pt>
                <c:pt idx="3">
                  <c:v>0.9024021183205</c:v>
                </c:pt>
                <c:pt idx="4">
                  <c:v>0.6</c:v>
                </c:pt>
                <c:pt idx="5">
                  <c:v>0.6</c:v>
                </c:pt>
                <c:pt idx="6">
                  <c:v>0.64260427954525</c:v>
                </c:pt>
                <c:pt idx="7">
                  <c:v>0.762733041278</c:v>
                </c:pt>
                <c:pt idx="8">
                  <c:v>0.690883390262</c:v>
                </c:pt>
                <c:pt idx="9">
                  <c:v>0.6610250961215</c:v>
                </c:pt>
                <c:pt idx="10">
                  <c:v>0.81422419846675</c:v>
                </c:pt>
                <c:pt idx="11">
                  <c:v>0.66129565017</c:v>
                </c:pt>
                <c:pt idx="12">
                  <c:v>0.6</c:v>
                </c:pt>
                <c:pt idx="13">
                  <c:v>0.6</c:v>
                </c:pt>
                <c:pt idx="14">
                  <c:v>0.61353622901325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0.8087189943865</c:v>
                </c:pt>
                <c:pt idx="20">
                  <c:v>0.7289637162285</c:v>
                </c:pt>
                <c:pt idx="21">
                  <c:v>0.6</c:v>
                </c:pt>
                <c:pt idx="22">
                  <c:v>0.8987960004915</c:v>
                </c:pt>
                <c:pt idx="23">
                  <c:v>0.6</c:v>
                </c:pt>
                <c:pt idx="24">
                  <c:v>0.6</c:v>
                </c:pt>
                <c:pt idx="25">
                  <c:v>0.66347468496775</c:v>
                </c:pt>
                <c:pt idx="26">
                  <c:v>0.6138062605475</c:v>
                </c:pt>
                <c:pt idx="27">
                  <c:v>0.60932863298275</c:v>
                </c:pt>
                <c:pt idx="28">
                  <c:v>0.6</c:v>
                </c:pt>
                <c:pt idx="29">
                  <c:v>0.6</c:v>
                </c:pt>
                <c:pt idx="30">
                  <c:v>0.78293208091875</c:v>
                </c:pt>
                <c:pt idx="31">
                  <c:v>0.6</c:v>
                </c:pt>
                <c:pt idx="32">
                  <c:v>0.8820236628615</c:v>
                </c:pt>
                <c:pt idx="33">
                  <c:v>0.6</c:v>
                </c:pt>
                <c:pt idx="34">
                  <c:v>0.6</c:v>
                </c:pt>
                <c:pt idx="35">
                  <c:v>0.81693202652125</c:v>
                </c:pt>
                <c:pt idx="36">
                  <c:v>0.6</c:v>
                </c:pt>
                <c:pt idx="37">
                  <c:v>0.661817824526</c:v>
                </c:pt>
                <c:pt idx="38">
                  <c:v>0.67991447323225</c:v>
                </c:pt>
                <c:pt idx="39">
                  <c:v>0.7253029755725</c:v>
                </c:pt>
                <c:pt idx="40">
                  <c:v>0.6</c:v>
                </c:pt>
                <c:pt idx="41">
                  <c:v>0.63098799256025</c:v>
                </c:pt>
                <c:pt idx="42">
                  <c:v>0.6748669281815</c:v>
                </c:pt>
                <c:pt idx="43">
                  <c:v>0.63228285705425</c:v>
                </c:pt>
                <c:pt idx="44">
                  <c:v>0.66718840175675</c:v>
                </c:pt>
                <c:pt idx="45">
                  <c:v>0.724979637829</c:v>
                </c:pt>
                <c:pt idx="46">
                  <c:v>0.6</c:v>
                </c:pt>
                <c:pt idx="47">
                  <c:v>0.6944578279735</c:v>
                </c:pt>
                <c:pt idx="48">
                  <c:v>0.6</c:v>
                </c:pt>
                <c:pt idx="49">
                  <c:v>0.70266249337625</c:v>
                </c:pt>
                <c:pt idx="50">
                  <c:v>0.6</c:v>
                </c:pt>
                <c:pt idx="51">
                  <c:v>0.67980747741125</c:v>
                </c:pt>
                <c:pt idx="52">
                  <c:v>0.6942610759455</c:v>
                </c:pt>
                <c:pt idx="53">
                  <c:v>0.6</c:v>
                </c:pt>
                <c:pt idx="54">
                  <c:v>0.6</c:v>
                </c:pt>
                <c:pt idx="55">
                  <c:v>0.60932863298275</c:v>
                </c:pt>
                <c:pt idx="56">
                  <c:v>0.71615849064725</c:v>
                </c:pt>
                <c:pt idx="57">
                  <c:v>0.6797319534385</c:v>
                </c:pt>
                <c:pt idx="58">
                  <c:v>0.603311618032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0.6593536041465</c:v>
                </c:pt>
                <c:pt idx="63">
                  <c:v>0.64180974342625</c:v>
                </c:pt>
                <c:pt idx="64">
                  <c:v>0.76260074557375</c:v>
                </c:pt>
                <c:pt idx="65">
                  <c:v>0.66182451204975</c:v>
                </c:pt>
                <c:pt idx="66">
                  <c:v>0.6</c:v>
                </c:pt>
                <c:pt idx="67">
                  <c:v>0.7469866008995</c:v>
                </c:pt>
                <c:pt idx="68">
                  <c:v>0.63592760383125</c:v>
                </c:pt>
                <c:pt idx="69">
                  <c:v>0.62156202406175</c:v>
                </c:pt>
                <c:pt idx="70">
                  <c:v>0.608837667064</c:v>
                </c:pt>
                <c:pt idx="71">
                  <c:v>0.6</c:v>
                </c:pt>
                <c:pt idx="72">
                  <c:v>0.63227402402775</c:v>
                </c:pt>
                <c:pt idx="73">
                  <c:v>0.69296256815425</c:v>
                </c:pt>
                <c:pt idx="74">
                  <c:v>0.60878076080175</c:v>
                </c:pt>
                <c:pt idx="75">
                  <c:v>0.69307409879275</c:v>
                </c:pt>
                <c:pt idx="76">
                  <c:v>0.687883798984</c:v>
                </c:pt>
                <c:pt idx="77">
                  <c:v>0.6</c:v>
                </c:pt>
                <c:pt idx="78">
                  <c:v>0.71283310372175</c:v>
                </c:pt>
                <c:pt idx="79">
                  <c:v>0.6</c:v>
                </c:pt>
                <c:pt idx="80">
                  <c:v>0.6801557486145</c:v>
                </c:pt>
                <c:pt idx="81">
                  <c:v>0.6</c:v>
                </c:pt>
                <c:pt idx="82">
                  <c:v>0.6855842420335</c:v>
                </c:pt>
                <c:pt idx="83">
                  <c:v>0.60929773200775</c:v>
                </c:pt>
                <c:pt idx="84">
                  <c:v>0.61415114461225</c:v>
                </c:pt>
                <c:pt idx="85">
                  <c:v>0.6430037493725</c:v>
                </c:pt>
                <c:pt idx="86">
                  <c:v>0.632282680937</c:v>
                </c:pt>
                <c:pt idx="87">
                  <c:v>0.679974627532</c:v>
                </c:pt>
                <c:pt idx="88">
                  <c:v>0.63227372772275</c:v>
                </c:pt>
                <c:pt idx="89">
                  <c:v>0.67762058680075</c:v>
                </c:pt>
                <c:pt idx="90">
                  <c:v>0.721065645346</c:v>
                </c:pt>
                <c:pt idx="91">
                  <c:v>0.6</c:v>
                </c:pt>
                <c:pt idx="92">
                  <c:v>0.8926926539895</c:v>
                </c:pt>
                <c:pt idx="93">
                  <c:v>0.6617055199415</c:v>
                </c:pt>
                <c:pt idx="94">
                  <c:v>0.67821107433</c:v>
                </c:pt>
                <c:pt idx="95">
                  <c:v>0.63523528371875</c:v>
                </c:pt>
                <c:pt idx="96">
                  <c:v>0.6973322809495</c:v>
                </c:pt>
                <c:pt idx="97">
                  <c:v>0.6</c:v>
                </c:pt>
                <c:pt idx="98">
                  <c:v>0.63101517807175</c:v>
                </c:pt>
                <c:pt idx="99">
                  <c:v>0.6</c:v>
                </c:pt>
                <c:pt idx="100">
                  <c:v>0.6</c:v>
                </c:pt>
                <c:pt idx="101">
                  <c:v>0.66543743397525</c:v>
                </c:pt>
                <c:pt idx="102">
                  <c:v>0.68933141352075</c:v>
                </c:pt>
                <c:pt idx="103">
                  <c:v>0.631002889139</c:v>
                </c:pt>
                <c:pt idx="104">
                  <c:v>0.78298523194325</c:v>
                </c:pt>
                <c:pt idx="105">
                  <c:v>0.6</c:v>
                </c:pt>
                <c:pt idx="106">
                  <c:v>0.7199974671995</c:v>
                </c:pt>
                <c:pt idx="107">
                  <c:v>0.747021130393</c:v>
                </c:pt>
                <c:pt idx="108">
                  <c:v>0.6609937621085</c:v>
                </c:pt>
                <c:pt idx="109">
                  <c:v>0.6</c:v>
                </c:pt>
                <c:pt idx="110">
                  <c:v>0.8770571371535</c:v>
                </c:pt>
                <c:pt idx="111">
                  <c:v>0.6</c:v>
                </c:pt>
                <c:pt idx="112">
                  <c:v>0.60595714007575</c:v>
                </c:pt>
                <c:pt idx="113">
                  <c:v>0.8084958379905</c:v>
                </c:pt>
                <c:pt idx="114">
                  <c:v>0.6</c:v>
                </c:pt>
              </c:numCache>
            </c:numRef>
          </c:xVal>
          <c:yVal>
            <c:numRef>
              <c:f>summary_all_scenarios.tsv!$LX$10:$LX$124</c:f>
              <c:numCache>
                <c:formatCode>General</c:formatCode>
                <c:ptCount val="115"/>
                <c:pt idx="0">
                  <c:v>0.0175300553583829</c:v>
                </c:pt>
                <c:pt idx="1">
                  <c:v>0.201897003546211</c:v>
                </c:pt>
                <c:pt idx="2">
                  <c:v>0.220531864133674</c:v>
                </c:pt>
                <c:pt idx="3">
                  <c:v>0.00123125046382108</c:v>
                </c:pt>
                <c:pt idx="4">
                  <c:v>0.211744848220611</c:v>
                </c:pt>
                <c:pt idx="5">
                  <c:v>0.22694491541598</c:v>
                </c:pt>
                <c:pt idx="6">
                  <c:v>0.190128345862203</c:v>
                </c:pt>
                <c:pt idx="7">
                  <c:v>0.0980058699801613</c:v>
                </c:pt>
                <c:pt idx="8">
                  <c:v>0.162654877067823</c:v>
                </c:pt>
                <c:pt idx="9">
                  <c:v>0.14377061448978</c:v>
                </c:pt>
                <c:pt idx="10">
                  <c:v>0.045817705836718</c:v>
                </c:pt>
                <c:pt idx="11">
                  <c:v>0.179108770894482</c:v>
                </c:pt>
                <c:pt idx="12">
                  <c:v>0.226892067430357</c:v>
                </c:pt>
                <c:pt idx="13">
                  <c:v>0.22708622892374</c:v>
                </c:pt>
                <c:pt idx="14">
                  <c:v>0.218057252512208</c:v>
                </c:pt>
                <c:pt idx="15">
                  <c:v>0.22708622892374</c:v>
                </c:pt>
                <c:pt idx="16">
                  <c:v>0.226944723884127</c:v>
                </c:pt>
                <c:pt idx="17">
                  <c:v>0.22708622892374</c:v>
                </c:pt>
                <c:pt idx="18">
                  <c:v>0.22708622892374</c:v>
                </c:pt>
                <c:pt idx="19">
                  <c:v>0.046911087912781</c:v>
                </c:pt>
                <c:pt idx="20">
                  <c:v>0.110865710152488</c:v>
                </c:pt>
                <c:pt idx="21">
                  <c:v>0.22705169250142</c:v>
                </c:pt>
                <c:pt idx="22">
                  <c:v>0.00647636087835623</c:v>
                </c:pt>
                <c:pt idx="23">
                  <c:v>0.227062345224061</c:v>
                </c:pt>
                <c:pt idx="24">
                  <c:v>0.210597840382169</c:v>
                </c:pt>
                <c:pt idx="25">
                  <c:v>0.177812136040955</c:v>
                </c:pt>
                <c:pt idx="26">
                  <c:v>0.215058970251619</c:v>
                </c:pt>
                <c:pt idx="27">
                  <c:v>0.221049843319827</c:v>
                </c:pt>
                <c:pt idx="28">
                  <c:v>0.226767880557358</c:v>
                </c:pt>
                <c:pt idx="29">
                  <c:v>0.227040829335119</c:v>
                </c:pt>
                <c:pt idx="30">
                  <c:v>0.0625206994991146</c:v>
                </c:pt>
                <c:pt idx="31">
                  <c:v>0.227086086988346</c:v>
                </c:pt>
                <c:pt idx="32">
                  <c:v>0.00827790256159516</c:v>
                </c:pt>
                <c:pt idx="33">
                  <c:v>0.227091916232835</c:v>
                </c:pt>
                <c:pt idx="34">
                  <c:v>0.226987036973767</c:v>
                </c:pt>
                <c:pt idx="35">
                  <c:v>0.0608995196279542</c:v>
                </c:pt>
                <c:pt idx="36">
                  <c:v>0.22689495567161</c:v>
                </c:pt>
                <c:pt idx="37">
                  <c:v>0.150284996610891</c:v>
                </c:pt>
                <c:pt idx="38">
                  <c:v>0.168313562162055</c:v>
                </c:pt>
                <c:pt idx="39">
                  <c:v>0.0930745275926926</c:v>
                </c:pt>
                <c:pt idx="40">
                  <c:v>0.227086108102547</c:v>
                </c:pt>
                <c:pt idx="41">
                  <c:v>0.200876277023311</c:v>
                </c:pt>
                <c:pt idx="42">
                  <c:v>0.164151270604993</c:v>
                </c:pt>
                <c:pt idx="43">
                  <c:v>0.199112486982545</c:v>
                </c:pt>
                <c:pt idx="44">
                  <c:v>0.175476960439261</c:v>
                </c:pt>
                <c:pt idx="45">
                  <c:v>0.124269946944411</c:v>
                </c:pt>
                <c:pt idx="46">
                  <c:v>0.22708622892374</c:v>
                </c:pt>
                <c:pt idx="47">
                  <c:v>0.159619043613676</c:v>
                </c:pt>
                <c:pt idx="48">
                  <c:v>0.227041290116469</c:v>
                </c:pt>
                <c:pt idx="49">
                  <c:v>0.129516398374097</c:v>
                </c:pt>
                <c:pt idx="50">
                  <c:v>0.212100224876769</c:v>
                </c:pt>
                <c:pt idx="51">
                  <c:v>0.149375306262848</c:v>
                </c:pt>
                <c:pt idx="52">
                  <c:v>0.136391311720338</c:v>
                </c:pt>
                <c:pt idx="53">
                  <c:v>0.226992952362822</c:v>
                </c:pt>
                <c:pt idx="54">
                  <c:v>0.227046899583411</c:v>
                </c:pt>
                <c:pt idx="55">
                  <c:v>0.221108248556027</c:v>
                </c:pt>
                <c:pt idx="56">
                  <c:v>0.105787959504643</c:v>
                </c:pt>
                <c:pt idx="57">
                  <c:v>0.148823823273308</c:v>
                </c:pt>
                <c:pt idx="58">
                  <c:v>0.224778274532948</c:v>
                </c:pt>
                <c:pt idx="59">
                  <c:v>0.226944624653582</c:v>
                </c:pt>
                <c:pt idx="60">
                  <c:v>0.226948786442037</c:v>
                </c:pt>
                <c:pt idx="61">
                  <c:v>0.22708628955928</c:v>
                </c:pt>
                <c:pt idx="62">
                  <c:v>0.143945392318877</c:v>
                </c:pt>
                <c:pt idx="63">
                  <c:v>0.199356434249489</c:v>
                </c:pt>
                <c:pt idx="64">
                  <c:v>0.0779259133405016</c:v>
                </c:pt>
                <c:pt idx="65">
                  <c:v>0.158757458629436</c:v>
                </c:pt>
                <c:pt idx="66">
                  <c:v>0.22708622892374</c:v>
                </c:pt>
                <c:pt idx="67">
                  <c:v>0.0835864160017631</c:v>
                </c:pt>
                <c:pt idx="68">
                  <c:v>0.1903800376418</c:v>
                </c:pt>
                <c:pt idx="69">
                  <c:v>0.207534943540734</c:v>
                </c:pt>
                <c:pt idx="70">
                  <c:v>0.221398896769267</c:v>
                </c:pt>
                <c:pt idx="71">
                  <c:v>0.22708622892374</c:v>
                </c:pt>
                <c:pt idx="72">
                  <c:v>0.199064822219694</c:v>
                </c:pt>
                <c:pt idx="73">
                  <c:v>0.145559924741527</c:v>
                </c:pt>
                <c:pt idx="74">
                  <c:v>0.221279761710035</c:v>
                </c:pt>
                <c:pt idx="75">
                  <c:v>0.161241782344094</c:v>
                </c:pt>
                <c:pt idx="76">
                  <c:v>0.16516697299594</c:v>
                </c:pt>
                <c:pt idx="77">
                  <c:v>0.227045135361798</c:v>
                </c:pt>
                <c:pt idx="78">
                  <c:v>0.138228763442963</c:v>
                </c:pt>
                <c:pt idx="79">
                  <c:v>0.22708622892374</c:v>
                </c:pt>
                <c:pt idx="80">
                  <c:v>0.136236003789739</c:v>
                </c:pt>
                <c:pt idx="81">
                  <c:v>0.226946484496694</c:v>
                </c:pt>
                <c:pt idx="82">
                  <c:v>0.158813755328977</c:v>
                </c:pt>
                <c:pt idx="83">
                  <c:v>0.220306439776507</c:v>
                </c:pt>
                <c:pt idx="84">
                  <c:v>0.211126727533405</c:v>
                </c:pt>
                <c:pt idx="85">
                  <c:v>0.195276994203941</c:v>
                </c:pt>
                <c:pt idx="86">
                  <c:v>0.199103903319034</c:v>
                </c:pt>
                <c:pt idx="87">
                  <c:v>0.168902551531706</c:v>
                </c:pt>
                <c:pt idx="88">
                  <c:v>0.199030627163908</c:v>
                </c:pt>
                <c:pt idx="89">
                  <c:v>0.168897011359914</c:v>
                </c:pt>
                <c:pt idx="90">
                  <c:v>0.106658161334682</c:v>
                </c:pt>
                <c:pt idx="91">
                  <c:v>0.223572237426492</c:v>
                </c:pt>
                <c:pt idx="92">
                  <c:v>0.00794955497567618</c:v>
                </c:pt>
                <c:pt idx="93">
                  <c:v>0.143529887512507</c:v>
                </c:pt>
                <c:pt idx="94">
                  <c:v>0.138530524295837</c:v>
                </c:pt>
                <c:pt idx="95">
                  <c:v>0.190433957629354</c:v>
                </c:pt>
                <c:pt idx="96">
                  <c:v>0.11817852376319</c:v>
                </c:pt>
                <c:pt idx="97">
                  <c:v>0.22688915662315</c:v>
                </c:pt>
                <c:pt idx="98">
                  <c:v>0.164616160785673</c:v>
                </c:pt>
                <c:pt idx="99">
                  <c:v>0.227027454096617</c:v>
                </c:pt>
                <c:pt idx="100">
                  <c:v>0.22708622892374</c:v>
                </c:pt>
                <c:pt idx="101">
                  <c:v>0.170115147697408</c:v>
                </c:pt>
                <c:pt idx="102">
                  <c:v>0.147114218063034</c:v>
                </c:pt>
                <c:pt idx="103">
                  <c:v>0.197910676632932</c:v>
                </c:pt>
                <c:pt idx="104">
                  <c:v>0.0658986448696494</c:v>
                </c:pt>
                <c:pt idx="105">
                  <c:v>0.212787444466579</c:v>
                </c:pt>
                <c:pt idx="106">
                  <c:v>0.130281013831727</c:v>
                </c:pt>
                <c:pt idx="107">
                  <c:v>0.104373341180461</c:v>
                </c:pt>
                <c:pt idx="108">
                  <c:v>0.156679476098036</c:v>
                </c:pt>
                <c:pt idx="109">
                  <c:v>0.227185277852617</c:v>
                </c:pt>
                <c:pt idx="110">
                  <c:v>0.0117299043147806</c:v>
                </c:pt>
                <c:pt idx="111">
                  <c:v>0.227090693966534</c:v>
                </c:pt>
                <c:pt idx="112">
                  <c:v>0.174050369753783</c:v>
                </c:pt>
                <c:pt idx="113">
                  <c:v>0.064205726301344</c:v>
                </c:pt>
                <c:pt idx="114">
                  <c:v>0.22708622892374</c:v>
                </c:pt>
              </c:numCache>
            </c:numRef>
          </c:yVal>
          <c:smooth val="0"/>
        </c:ser>
        <c:ser>
          <c:idx val="1"/>
          <c:order val="1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summary_all_scenarios.tsv!$MB$3</c:f>
                <c:numCache>
                  <c:formatCode>General</c:formatCode>
                  <c:ptCount val="1"/>
                  <c:pt idx="0">
                    <c:v>0.0287204262569972</c:v>
                  </c:pt>
                </c:numCache>
              </c:numRef>
            </c:plus>
            <c:minus>
              <c:numRef>
                <c:f>summary_all_scenarios.tsv!$MA$3</c:f>
                <c:numCache>
                  <c:formatCode>General</c:formatCode>
                  <c:ptCount val="1"/>
                  <c:pt idx="0">
                    <c:v>0.151345235303475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summary_all_scenarios.tsv!$LX$3</c:f>
              <c:numCache>
                <c:formatCode>General</c:formatCode>
                <c:ptCount val="1"/>
                <c:pt idx="0">
                  <c:v>0.151345235303475</c:v>
                </c:pt>
              </c:numCache>
            </c:numRef>
          </c:yVal>
          <c:smooth val="0"/>
        </c:ser>
        <c:ser>
          <c:idx val="2"/>
          <c:order val="2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summary_all_scenarios.tsv!$MB$4</c:f>
                <c:numCache>
                  <c:formatCode>General</c:formatCode>
                  <c:ptCount val="1"/>
                  <c:pt idx="0">
                    <c:v>0.0121095764144774</c:v>
                  </c:pt>
                </c:numCache>
              </c:numRef>
            </c:plus>
            <c:minus>
              <c:numRef>
                <c:f>summary_all_scenarios.tsv!$MA$4</c:f>
                <c:numCache>
                  <c:formatCode>General</c:formatCode>
                  <c:ptCount val="1"/>
                  <c:pt idx="0">
                    <c:v>0.0707848102228952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summary_all_scenarios.tsv!$LX$4</c:f>
              <c:numCache>
                <c:formatCode>General</c:formatCode>
                <c:ptCount val="1"/>
                <c:pt idx="0">
                  <c:v>0.0707848102228952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533512"/>
        <c:axId val="2112592120"/>
      </c:scatterChart>
      <c:valAx>
        <c:axId val="2112533512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2112592120"/>
        <c:crosses val="autoZero"/>
        <c:crossBetween val="midCat"/>
      </c:valAx>
      <c:valAx>
        <c:axId val="2112592120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LNG share,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2112533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robust</a:t>
            </a:r>
            <a:r>
              <a:rPr lang="en-US" baseline="0"/>
              <a:t> </a:t>
            </a:r>
            <a:br>
              <a:rPr lang="en-US" baseline="0"/>
            </a:br>
            <a:r>
              <a:rPr lang="en-US" baseline="0"/>
              <a:t>optimization</a:t>
            </a:r>
            <a:endParaRPr lang="en-US"/>
          </a:p>
        </c:rich>
      </c:tx>
      <c:layout>
        <c:manualLayout>
          <c:xMode val="edge"/>
          <c:yMode val="edge"/>
          <c:x val="0.257212852425705"/>
          <c:y val="0.00854700854700855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002463261611"/>
          <c:y val="0.0543933054393305"/>
          <c:w val="0.402942379295611"/>
          <c:h val="0.839553915593187"/>
        </c:manualLayout>
      </c:layout>
      <c:areaChart>
        <c:grouping val="stacked"/>
        <c:varyColors val="0"/>
        <c:ser>
          <c:idx val="0"/>
          <c:order val="0"/>
          <c:tx>
            <c:v>LSFO</c:v>
          </c:tx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summary_all_scenarios.tsv!$L$3:$O$3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 formatCode="0.00E+00">
                  <c:v>4.15292089927E-16</c:v>
                </c:pt>
              </c:numCache>
            </c:numRef>
          </c:val>
        </c:ser>
        <c:ser>
          <c:idx val="1"/>
          <c:order val="1"/>
          <c:tx>
            <c:v>Biodiesel</c:v>
          </c:tx>
          <c:spPr>
            <a:solidFill>
              <a:srgbClr val="66BD66"/>
            </a:solidFill>
            <a:ln w="25400">
              <a:noFill/>
            </a:ln>
          </c:spPr>
          <c:val>
            <c:numRef>
              <c:f>summary_all_scenarios.tsv!$P$3:$S$3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1.90549079884</c:v>
                </c:pt>
              </c:numCache>
            </c:numRef>
          </c:val>
        </c:ser>
        <c:ser>
          <c:idx val="2"/>
          <c:order val="2"/>
          <c:tx>
            <c:v>Diesel</c:v>
          </c:tx>
          <c:spPr>
            <a:solidFill>
              <a:srgbClr val="808080"/>
            </a:solidFill>
            <a:ln w="25400">
              <a:noFill/>
            </a:ln>
          </c:spPr>
          <c:val>
            <c:numRef>
              <c:f>summary_all_scenarios.tsv!$T$3:$W$3</c:f>
              <c:numCache>
                <c:formatCode>General</c:formatCode>
                <c:ptCount val="4"/>
                <c:pt idx="0">
                  <c:v>0.0</c:v>
                </c:pt>
                <c:pt idx="1">
                  <c:v>1.43789595848</c:v>
                </c:pt>
                <c:pt idx="2">
                  <c:v>1.90415565027</c:v>
                </c:pt>
                <c:pt idx="3" formatCode="0.00E+00">
                  <c:v>4.27553358368E-15</c:v>
                </c:pt>
              </c:numCache>
            </c:numRef>
          </c:val>
        </c:ser>
        <c:ser>
          <c:idx val="3"/>
          <c:order val="3"/>
          <c:tx>
            <c:v>LSFO-Diesel</c:v>
          </c:tx>
          <c:spPr>
            <a:solidFill>
              <a:srgbClr val="660066"/>
            </a:solidFill>
            <a:ln w="25400">
              <a:noFill/>
            </a:ln>
          </c:spPr>
          <c:val>
            <c:numRef>
              <c:f>summary_all_scenarios.tsv!$X$3:$AA$3</c:f>
              <c:numCache>
                <c:formatCode>General</c:formatCode>
                <c:ptCount val="4"/>
                <c:pt idx="0">
                  <c:v>27.2139020552</c:v>
                </c:pt>
                <c:pt idx="1">
                  <c:v>47.7351286753</c:v>
                </c:pt>
                <c:pt idx="2">
                  <c:v>26.4109881555</c:v>
                </c:pt>
                <c:pt idx="3" formatCode="0.00E+00">
                  <c:v>-4.4144918425E-17</c:v>
                </c:pt>
              </c:numCache>
            </c:numRef>
          </c:val>
        </c:ser>
        <c:ser>
          <c:idx val="4"/>
          <c:order val="4"/>
          <c:tx>
            <c:v>Coal</c:v>
          </c:tx>
          <c:spPr>
            <a:solidFill>
              <a:schemeClr val="tx1"/>
            </a:solidFill>
            <a:ln w="25400">
              <a:noFill/>
            </a:ln>
          </c:spPr>
          <c:val>
            <c:numRef>
              <c:f>summary_all_scenarios.tsv!$AB$3:$AE$3</c:f>
              <c:numCache>
                <c:formatCode>General</c:formatCode>
                <c:ptCount val="4"/>
                <c:pt idx="0">
                  <c:v>173.198871375</c:v>
                </c:pt>
                <c:pt idx="1">
                  <c:v>141.289685477</c:v>
                </c:pt>
                <c:pt idx="2">
                  <c:v>108.872569521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v>Pellet biomass</c:v>
          </c:tx>
          <c:spPr>
            <a:solidFill>
              <a:srgbClr val="008000"/>
            </a:solidFill>
            <a:ln w="25400">
              <a:noFill/>
            </a:ln>
          </c:spPr>
          <c:val>
            <c:numRef>
              <c:f>summary_all_scenarios.tsv!$AF$3:$AI$3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78.6074490414</c:v>
                </c:pt>
              </c:numCache>
            </c:numRef>
          </c:val>
        </c:ser>
        <c:ser>
          <c:idx val="6"/>
          <c:order val="6"/>
          <c:tx>
            <c:v>LNG</c:v>
          </c:tx>
          <c:spPr>
            <a:solidFill>
              <a:srgbClr val="FF0000"/>
            </a:solidFill>
            <a:ln w="25400">
              <a:noFill/>
            </a:ln>
          </c:spPr>
          <c:val>
            <c:numRef>
              <c:f>summary_all_scenarios.tsv!$AJ$3:$AM$3</c:f>
              <c:numCache>
                <c:formatCode>General</c:formatCode>
                <c:ptCount val="4"/>
                <c:pt idx="0">
                  <c:v>262.259564231</c:v>
                </c:pt>
                <c:pt idx="1">
                  <c:v>201.660093678</c:v>
                </c:pt>
                <c:pt idx="2">
                  <c:v>83.079861546</c:v>
                </c:pt>
                <c:pt idx="3" formatCode="0.00E+00">
                  <c:v>9.04281117435E-15</c:v>
                </c:pt>
              </c:numCache>
            </c:numRef>
          </c:val>
        </c:ser>
        <c:ser>
          <c:idx val="7"/>
          <c:order val="7"/>
          <c:tx>
            <c:v>MSW</c:v>
          </c:tx>
          <c:spPr>
            <a:solidFill>
              <a:srgbClr val="CCFFCC"/>
            </a:solidFill>
            <a:ln w="25400">
              <a:noFill/>
            </a:ln>
          </c:spPr>
          <c:val>
            <c:numRef>
              <c:f>summary_all_scenarios.tsv!$AN$3:$AQ$3</c:f>
              <c:numCache>
                <c:formatCode>General</c:formatCode>
                <c:ptCount val="4"/>
                <c:pt idx="0">
                  <c:v>57.6</c:v>
                </c:pt>
                <c:pt idx="1">
                  <c:v>55.1764922056</c:v>
                </c:pt>
                <c:pt idx="2">
                  <c:v>56.1563350115</c:v>
                </c:pt>
                <c:pt idx="3">
                  <c:v>40.4625193481</c:v>
                </c:pt>
              </c:numCache>
            </c:numRef>
          </c:val>
        </c:ser>
        <c:ser>
          <c:idx val="8"/>
          <c:order val="8"/>
          <c:tx>
            <c:v>Solar</c:v>
          </c:tx>
          <c:spPr>
            <a:solidFill>
              <a:srgbClr val="FFFF00"/>
            </a:solidFill>
            <a:ln w="25400">
              <a:noFill/>
            </a:ln>
          </c:spPr>
          <c:val>
            <c:numRef>
              <c:f>summary_all_scenarios.tsv!$AR$3:$AU$3</c:f>
              <c:numCache>
                <c:formatCode>General</c:formatCode>
                <c:ptCount val="4"/>
                <c:pt idx="0">
                  <c:v>233.457419417</c:v>
                </c:pt>
                <c:pt idx="1">
                  <c:v>346.661182518</c:v>
                </c:pt>
                <c:pt idx="2">
                  <c:v>503.930007807</c:v>
                </c:pt>
                <c:pt idx="3">
                  <c:v>681.685813158</c:v>
                </c:pt>
              </c:numCache>
            </c:numRef>
          </c:val>
        </c:ser>
        <c:ser>
          <c:idx val="9"/>
          <c:order val="9"/>
          <c:tx>
            <c:v>Wind</c:v>
          </c:tx>
          <c:spPr>
            <a:solidFill>
              <a:srgbClr val="3366FF"/>
            </a:solidFill>
            <a:ln w="25400">
              <a:noFill/>
            </a:ln>
          </c:spPr>
          <c:val>
            <c:numRef>
              <c:f>summary_all_scenarios.tsv!$AV$3:$AY$3</c:f>
              <c:numCache>
                <c:formatCode>General</c:formatCode>
                <c:ptCount val="4"/>
                <c:pt idx="0">
                  <c:v>108.069911122</c:v>
                </c:pt>
                <c:pt idx="1">
                  <c:v>88.6617064922</c:v>
                </c:pt>
                <c:pt idx="2">
                  <c:v>176.841698872</c:v>
                </c:pt>
                <c:pt idx="3">
                  <c:v>214.204965508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79592"/>
        <c:axId val="2109561896"/>
      </c:areaChart>
      <c:catAx>
        <c:axId val="211367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561896"/>
        <c:crosses val="autoZero"/>
        <c:auto val="1"/>
        <c:lblAlgn val="ctr"/>
        <c:lblOffset val="100"/>
        <c:noMultiLvlLbl val="0"/>
      </c:catAx>
      <c:valAx>
        <c:axId val="2109561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power production (MW)</a:t>
                </a:r>
              </a:p>
            </c:rich>
          </c:tx>
          <c:layout>
            <c:manualLayout>
              <c:xMode val="edge"/>
              <c:yMode val="edge"/>
              <c:x val="0.00267379679144385"/>
              <c:y val="0.1758439034032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3679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1875793751587"/>
          <c:y val="0.168856585234538"/>
          <c:w val="0.238124206248412"/>
          <c:h val="0.709805505081096"/>
        </c:manualLayout>
      </c:layout>
      <c:overlay val="0"/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mean-price </a:t>
            </a:r>
            <a:br>
              <a:rPr lang="en-US"/>
            </a:br>
            <a:r>
              <a:rPr lang="en-US"/>
              <a:t>optimization</a:t>
            </a:r>
          </a:p>
        </c:rich>
      </c:tx>
      <c:layout>
        <c:manualLayout>
          <c:xMode val="edge"/>
          <c:yMode val="edge"/>
          <c:x val="0.260438658877318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002463261611"/>
          <c:y val="0.0543933054393305"/>
          <c:w val="0.402942379295611"/>
          <c:h val="0.839553915593187"/>
        </c:manualLayout>
      </c:layout>
      <c:areaChart>
        <c:grouping val="stacked"/>
        <c:varyColors val="0"/>
        <c:ser>
          <c:idx val="0"/>
          <c:order val="0"/>
          <c:tx>
            <c:v>LSFO</c:v>
          </c:tx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summary_all_scenarios.tsv!$L$3:$O$3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 formatCode="0.00E+00">
                  <c:v>4.15292089927E-16</c:v>
                </c:pt>
              </c:numCache>
            </c:numRef>
          </c:val>
        </c:ser>
        <c:ser>
          <c:idx val="1"/>
          <c:order val="1"/>
          <c:tx>
            <c:v>Biodiesel</c:v>
          </c:tx>
          <c:spPr>
            <a:solidFill>
              <a:srgbClr val="66BD66"/>
            </a:solidFill>
            <a:ln w="25400">
              <a:noFill/>
            </a:ln>
          </c:spPr>
          <c:val>
            <c:numRef>
              <c:f>summary_all_scenarios.tsv!$P$3:$S$3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1.90549079884</c:v>
                </c:pt>
              </c:numCache>
            </c:numRef>
          </c:val>
        </c:ser>
        <c:ser>
          <c:idx val="2"/>
          <c:order val="2"/>
          <c:tx>
            <c:v>Diesel</c:v>
          </c:tx>
          <c:spPr>
            <a:solidFill>
              <a:srgbClr val="808080"/>
            </a:solidFill>
            <a:ln w="25400">
              <a:noFill/>
            </a:ln>
          </c:spPr>
          <c:val>
            <c:numRef>
              <c:f>summary_all_scenarios.tsv!$T$4:$W$4</c:f>
              <c:numCache>
                <c:formatCode>General</c:formatCode>
                <c:ptCount val="4"/>
                <c:pt idx="0">
                  <c:v>0.0</c:v>
                </c:pt>
                <c:pt idx="1">
                  <c:v>0.0673876437594</c:v>
                </c:pt>
                <c:pt idx="2">
                  <c:v>0.0257016264768</c:v>
                </c:pt>
                <c:pt idx="3" formatCode="0.00E+00">
                  <c:v>1.6064574489E-15</c:v>
                </c:pt>
              </c:numCache>
            </c:numRef>
          </c:val>
        </c:ser>
        <c:ser>
          <c:idx val="3"/>
          <c:order val="3"/>
          <c:tx>
            <c:v>LSFO-Diesel</c:v>
          </c:tx>
          <c:spPr>
            <a:solidFill>
              <a:srgbClr val="660066"/>
            </a:solidFill>
            <a:ln w="25400">
              <a:noFill/>
            </a:ln>
          </c:spPr>
          <c:val>
            <c:numRef>
              <c:f>summary_all_scenarios.tsv!$X$4:$AA$4</c:f>
              <c:numCache>
                <c:formatCode>General</c:formatCode>
                <c:ptCount val="4"/>
                <c:pt idx="0">
                  <c:v>22.4396489207</c:v>
                </c:pt>
                <c:pt idx="1">
                  <c:v>23.7603671415</c:v>
                </c:pt>
                <c:pt idx="2">
                  <c:v>2.6775861874</c:v>
                </c:pt>
                <c:pt idx="3" formatCode="0.00E+00">
                  <c:v>1.27442860445E-16</c:v>
                </c:pt>
              </c:numCache>
            </c:numRef>
          </c:val>
        </c:ser>
        <c:ser>
          <c:idx val="4"/>
          <c:order val="4"/>
          <c:tx>
            <c:v>Coal</c:v>
          </c:tx>
          <c:spPr>
            <a:solidFill>
              <a:schemeClr val="tx1"/>
            </a:solidFill>
            <a:ln w="25400">
              <a:noFill/>
            </a:ln>
          </c:spPr>
          <c:val>
            <c:numRef>
              <c:f>summary_all_scenarios.tsv!$AB$4:$AE$4</c:f>
              <c:numCache>
                <c:formatCode>General</c:formatCode>
                <c:ptCount val="4"/>
                <c:pt idx="0">
                  <c:v>160.826817738</c:v>
                </c:pt>
                <c:pt idx="1">
                  <c:v>130.826040988</c:v>
                </c:pt>
                <c:pt idx="2">
                  <c:v>120.878367184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v>Pellet biomass</c:v>
          </c:tx>
          <c:spPr>
            <a:solidFill>
              <a:srgbClr val="008000"/>
            </a:solidFill>
            <a:ln w="25400">
              <a:noFill/>
            </a:ln>
          </c:spPr>
          <c:val>
            <c:numRef>
              <c:f>summary_all_scenarios.tsv!$AF$4:$AI$4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72.8303968355</c:v>
                </c:pt>
              </c:numCache>
            </c:numRef>
          </c:val>
        </c:ser>
        <c:ser>
          <c:idx val="6"/>
          <c:order val="6"/>
          <c:tx>
            <c:v>LNG</c:v>
          </c:tx>
          <c:spPr>
            <a:solidFill>
              <a:srgbClr val="FF0000"/>
            </a:solidFill>
            <a:ln w="25400">
              <a:noFill/>
            </a:ln>
          </c:spPr>
          <c:val>
            <c:numRef>
              <c:f>summary_all_scenarios.tsv!$AJ$4:$AM$4</c:f>
              <c:numCache>
                <c:formatCode>General</c:formatCode>
                <c:ptCount val="4"/>
                <c:pt idx="0">
                  <c:v>216.236616872</c:v>
                </c:pt>
                <c:pt idx="1">
                  <c:v>39.4844238271</c:v>
                </c:pt>
                <c:pt idx="2">
                  <c:v>0.11296093959</c:v>
                </c:pt>
                <c:pt idx="3" formatCode="0.00E+00">
                  <c:v>-2.02615967256E-14</c:v>
                </c:pt>
              </c:numCache>
            </c:numRef>
          </c:val>
        </c:ser>
        <c:ser>
          <c:idx val="7"/>
          <c:order val="7"/>
          <c:tx>
            <c:v>MSW</c:v>
          </c:tx>
          <c:spPr>
            <a:solidFill>
              <a:srgbClr val="CCFFCC"/>
            </a:solidFill>
            <a:ln w="25400">
              <a:noFill/>
            </a:ln>
          </c:spPr>
          <c:val>
            <c:numRef>
              <c:f>summary_all_scenarios.tsv!$AN$4:$AQ$4</c:f>
              <c:numCache>
                <c:formatCode>General</c:formatCode>
                <c:ptCount val="4"/>
                <c:pt idx="0">
                  <c:v>57.6</c:v>
                </c:pt>
                <c:pt idx="1">
                  <c:v>48.8646688027</c:v>
                </c:pt>
                <c:pt idx="2">
                  <c:v>57.2358531638</c:v>
                </c:pt>
                <c:pt idx="3">
                  <c:v>44.7829102145</c:v>
                </c:pt>
              </c:numCache>
            </c:numRef>
          </c:val>
        </c:ser>
        <c:ser>
          <c:idx val="8"/>
          <c:order val="8"/>
          <c:tx>
            <c:v>Solar</c:v>
          </c:tx>
          <c:spPr>
            <a:solidFill>
              <a:srgbClr val="FFFF00"/>
            </a:solidFill>
            <a:ln w="25400">
              <a:noFill/>
            </a:ln>
          </c:spPr>
          <c:val>
            <c:numRef>
              <c:f>summary_all_scenarios.tsv!$AR$4:$AU$4</c:f>
              <c:numCache>
                <c:formatCode>General</c:formatCode>
                <c:ptCount val="4"/>
                <c:pt idx="0">
                  <c:v>255.285623298</c:v>
                </c:pt>
                <c:pt idx="1">
                  <c:v>528.695099914</c:v>
                </c:pt>
                <c:pt idx="2">
                  <c:v>591.975914378</c:v>
                </c:pt>
                <c:pt idx="3">
                  <c:v>681.092799787</c:v>
                </c:pt>
              </c:numCache>
            </c:numRef>
          </c:val>
        </c:ser>
        <c:ser>
          <c:idx val="9"/>
          <c:order val="9"/>
          <c:tx>
            <c:v>Wind</c:v>
          </c:tx>
          <c:spPr>
            <a:solidFill>
              <a:srgbClr val="3366FF"/>
            </a:solidFill>
            <a:ln w="25400">
              <a:noFill/>
            </a:ln>
          </c:spPr>
          <c:val>
            <c:numRef>
              <c:f>summary_all_scenarios.tsv!$AV$4:$AY$4</c:f>
              <c:numCache>
                <c:formatCode>General</c:formatCode>
                <c:ptCount val="4"/>
                <c:pt idx="0">
                  <c:v>149.372473766</c:v>
                </c:pt>
                <c:pt idx="1">
                  <c:v>118.833134877</c:v>
                </c:pt>
                <c:pt idx="2">
                  <c:v>216.546719598</c:v>
                </c:pt>
                <c:pt idx="3">
                  <c:v>216.880830564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179624"/>
        <c:axId val="2109198072"/>
      </c:areaChart>
      <c:catAx>
        <c:axId val="2109179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198072"/>
        <c:crosses val="autoZero"/>
        <c:auto val="1"/>
        <c:lblAlgn val="ctr"/>
        <c:lblOffset val="100"/>
        <c:noMultiLvlLbl val="0"/>
      </c:catAx>
      <c:valAx>
        <c:axId val="21091980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power production (MW)</a:t>
                </a:r>
              </a:p>
            </c:rich>
          </c:tx>
          <c:layout>
            <c:manualLayout>
              <c:xMode val="edge"/>
              <c:yMode val="edge"/>
              <c:x val="0.00267379679144385"/>
              <c:y val="0.1758439034032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9179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2198374396749"/>
          <c:y val="0.168856585234538"/>
          <c:w val="0.347801625603251"/>
          <c:h val="0.709805505081096"/>
        </c:manualLayout>
      </c:layout>
      <c:overlay val="0"/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cheapest </a:t>
            </a:r>
            <a:br>
              <a:rPr lang="en-US"/>
            </a:br>
            <a:r>
              <a:rPr lang="en-US"/>
              <a:t>portfolio</a:t>
            </a:r>
          </a:p>
        </c:rich>
      </c:tx>
      <c:layout>
        <c:manualLayout>
          <c:xMode val="edge"/>
          <c:yMode val="edge"/>
          <c:x val="0.260438658877318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002463261611"/>
          <c:y val="0.0543933054393305"/>
          <c:w val="0.402942379295611"/>
          <c:h val="0.839553915593187"/>
        </c:manualLayout>
      </c:layout>
      <c:areaChart>
        <c:grouping val="stacked"/>
        <c:varyColors val="0"/>
        <c:ser>
          <c:idx val="0"/>
          <c:order val="0"/>
          <c:tx>
            <c:v>LSFO</c:v>
          </c:tx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summary_all_scenarios.tsv!$L$3:$O$3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 formatCode="0.00E+00">
                  <c:v>4.15292089927E-16</c:v>
                </c:pt>
              </c:numCache>
            </c:numRef>
          </c:val>
        </c:ser>
        <c:ser>
          <c:idx val="1"/>
          <c:order val="1"/>
          <c:tx>
            <c:v>Biodiesel</c:v>
          </c:tx>
          <c:spPr>
            <a:solidFill>
              <a:srgbClr val="66BD66"/>
            </a:solidFill>
            <a:ln w="25400">
              <a:noFill/>
            </a:ln>
          </c:spPr>
          <c:val>
            <c:numRef>
              <c:f>summary_all_scenarios.tsv!$P$111:$S$111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2.68014924816</c:v>
                </c:pt>
              </c:numCache>
            </c:numRef>
          </c:val>
        </c:ser>
        <c:ser>
          <c:idx val="2"/>
          <c:order val="2"/>
          <c:tx>
            <c:v>Diesel</c:v>
          </c:tx>
          <c:spPr>
            <a:solidFill>
              <a:srgbClr val="808080"/>
            </a:solidFill>
            <a:ln w="25400">
              <a:noFill/>
            </a:ln>
          </c:spPr>
          <c:val>
            <c:numRef>
              <c:f>summary_all_scenarios.tsv!$T$111:$W$111</c:f>
              <c:numCache>
                <c:formatCode>General</c:formatCode>
                <c:ptCount val="4"/>
                <c:pt idx="0">
                  <c:v>0.0</c:v>
                </c:pt>
                <c:pt idx="1">
                  <c:v>0.514127726012</c:v>
                </c:pt>
                <c:pt idx="2">
                  <c:v>0.993968019071</c:v>
                </c:pt>
                <c:pt idx="3" formatCode="0.00E+00">
                  <c:v>1.44374172947E-16</c:v>
                </c:pt>
              </c:numCache>
            </c:numRef>
          </c:val>
        </c:ser>
        <c:ser>
          <c:idx val="3"/>
          <c:order val="3"/>
          <c:tx>
            <c:v>LSFO-Diesel</c:v>
          </c:tx>
          <c:spPr>
            <a:solidFill>
              <a:srgbClr val="660066"/>
            </a:solidFill>
            <a:ln w="25400">
              <a:noFill/>
            </a:ln>
          </c:spPr>
          <c:val>
            <c:numRef>
              <c:f>summary_all_scenarios.tsv!$X$111:$AA$111</c:f>
              <c:numCache>
                <c:formatCode>General</c:formatCode>
                <c:ptCount val="4"/>
                <c:pt idx="0">
                  <c:v>24.4096141009</c:v>
                </c:pt>
                <c:pt idx="1">
                  <c:v>60.5103642543</c:v>
                </c:pt>
                <c:pt idx="2">
                  <c:v>40.2255212387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v>Coal</c:v>
          </c:tx>
          <c:spPr>
            <a:solidFill>
              <a:schemeClr val="tx1"/>
            </a:solidFill>
            <a:ln w="25400">
              <a:noFill/>
            </a:ln>
          </c:spPr>
          <c:val>
            <c:numRef>
              <c:f>summary_all_scenarios.tsv!$AB$111:$AE$111</c:f>
              <c:numCache>
                <c:formatCode>General</c:formatCode>
                <c:ptCount val="4"/>
                <c:pt idx="0">
                  <c:v>167.752627592</c:v>
                </c:pt>
                <c:pt idx="1">
                  <c:v>166.646359668</c:v>
                </c:pt>
                <c:pt idx="2">
                  <c:v>110.571674308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v>Pellet biomass</c:v>
          </c:tx>
          <c:spPr>
            <a:solidFill>
              <a:srgbClr val="008000"/>
            </a:solidFill>
            <a:ln w="25400">
              <a:noFill/>
            </a:ln>
          </c:spPr>
          <c:val>
            <c:numRef>
              <c:f>summary_all_scenarios.tsv!$AF$111:$AI$111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72.3411904453</c:v>
                </c:pt>
              </c:numCache>
            </c:numRef>
          </c:val>
        </c:ser>
        <c:ser>
          <c:idx val="6"/>
          <c:order val="6"/>
          <c:tx>
            <c:v>LNG</c:v>
          </c:tx>
          <c:spPr>
            <a:solidFill>
              <a:srgbClr val="FF0000"/>
            </a:solidFill>
            <a:ln w="25400">
              <a:noFill/>
            </a:ln>
          </c:spPr>
          <c:val>
            <c:numRef>
              <c:f>summary_all_scenarios.tsv!$AJ$111:$AM$111</c:f>
              <c:numCache>
                <c:formatCode>General</c:formatCode>
                <c:ptCount val="4"/>
                <c:pt idx="0">
                  <c:v>235.2199177</c:v>
                </c:pt>
                <c:pt idx="1">
                  <c:v>249.523324821</c:v>
                </c:pt>
                <c:pt idx="2">
                  <c:v>130.095433146</c:v>
                </c:pt>
                <c:pt idx="3" formatCode="0.00E+00">
                  <c:v>-9.04259679265E-15</c:v>
                </c:pt>
              </c:numCache>
            </c:numRef>
          </c:val>
        </c:ser>
        <c:ser>
          <c:idx val="7"/>
          <c:order val="7"/>
          <c:tx>
            <c:v>MSW</c:v>
          </c:tx>
          <c:spPr>
            <a:solidFill>
              <a:srgbClr val="CCFFCC"/>
            </a:solidFill>
            <a:ln w="25400">
              <a:noFill/>
            </a:ln>
          </c:spPr>
          <c:val>
            <c:numRef>
              <c:f>summary_all_scenarios.tsv!$AN$111:$AQ$111</c:f>
              <c:numCache>
                <c:formatCode>General</c:formatCode>
                <c:ptCount val="4"/>
                <c:pt idx="0">
                  <c:v>57.6</c:v>
                </c:pt>
                <c:pt idx="1">
                  <c:v>57.6</c:v>
                </c:pt>
                <c:pt idx="2">
                  <c:v>57.5831251507</c:v>
                </c:pt>
                <c:pt idx="3">
                  <c:v>46.9967102606</c:v>
                </c:pt>
              </c:numCache>
            </c:numRef>
          </c:val>
        </c:ser>
        <c:ser>
          <c:idx val="8"/>
          <c:order val="8"/>
          <c:tx>
            <c:v>Solar</c:v>
          </c:tx>
          <c:spPr>
            <a:solidFill>
              <a:srgbClr val="FFFF00"/>
            </a:solidFill>
            <a:ln w="25400">
              <a:noFill/>
            </a:ln>
          </c:spPr>
          <c:val>
            <c:numRef>
              <c:f>summary_all_scenarios.tsv!$AR$111:$AU$111</c:f>
              <c:numCache>
                <c:formatCode>General</c:formatCode>
                <c:ptCount val="4"/>
                <c:pt idx="0">
                  <c:v>281.013660476</c:v>
                </c:pt>
                <c:pt idx="1">
                  <c:v>266.042023464</c:v>
                </c:pt>
                <c:pt idx="2">
                  <c:v>486.235400962</c:v>
                </c:pt>
                <c:pt idx="3">
                  <c:v>671.541371435</c:v>
                </c:pt>
              </c:numCache>
            </c:numRef>
          </c:val>
        </c:ser>
        <c:ser>
          <c:idx val="9"/>
          <c:order val="9"/>
          <c:tx>
            <c:v>Wind</c:v>
          </c:tx>
          <c:spPr>
            <a:solidFill>
              <a:srgbClr val="3366FF"/>
            </a:solidFill>
            <a:ln w="25400">
              <a:noFill/>
            </a:ln>
          </c:spPr>
          <c:val>
            <c:numRef>
              <c:f>summary_all_scenarios.tsv!$AV$111:$AY$111</c:f>
              <c:numCache>
                <c:formatCode>General</c:formatCode>
                <c:ptCount val="4"/>
                <c:pt idx="0">
                  <c:v>95.7653607257</c:v>
                </c:pt>
                <c:pt idx="1">
                  <c:v>78.9592893289</c:v>
                </c:pt>
                <c:pt idx="2">
                  <c:v>114.173402333</c:v>
                </c:pt>
                <c:pt idx="3">
                  <c:v>225.194647073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088760"/>
        <c:axId val="2109082360"/>
      </c:areaChart>
      <c:catAx>
        <c:axId val="2109088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082360"/>
        <c:crosses val="autoZero"/>
        <c:auto val="1"/>
        <c:lblAlgn val="ctr"/>
        <c:lblOffset val="100"/>
        <c:noMultiLvlLbl val="0"/>
      </c:catAx>
      <c:valAx>
        <c:axId val="21090823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power production (MW)</a:t>
                </a:r>
              </a:p>
            </c:rich>
          </c:tx>
          <c:layout>
            <c:manualLayout>
              <c:xMode val="edge"/>
              <c:yMode val="edge"/>
              <c:x val="0.00267379679144385"/>
              <c:y val="0.1758439034032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9088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8327406654813"/>
          <c:y val="0.168856585234538"/>
          <c:w val="0.331672593345187"/>
          <c:h val="0.709805505081096"/>
        </c:manualLayout>
      </c:layout>
      <c:overlay val="0"/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most expensive</a:t>
            </a:r>
            <a:br>
              <a:rPr lang="en-US"/>
            </a:br>
            <a:r>
              <a:rPr lang="en-US"/>
              <a:t>portfolio</a:t>
            </a:r>
          </a:p>
        </c:rich>
      </c:tx>
      <c:layout>
        <c:manualLayout>
          <c:xMode val="edge"/>
          <c:yMode val="edge"/>
          <c:x val="0.24108382016764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002463261611"/>
          <c:y val="0.0543933054393305"/>
          <c:w val="0.402942379295611"/>
          <c:h val="0.839553915593187"/>
        </c:manualLayout>
      </c:layout>
      <c:areaChart>
        <c:grouping val="stacked"/>
        <c:varyColors val="0"/>
        <c:ser>
          <c:idx val="0"/>
          <c:order val="0"/>
          <c:tx>
            <c:v>LSFO</c:v>
          </c:tx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summary_all_scenarios.tsv!$L$108:$O$108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v>Biodiesel</c:v>
          </c:tx>
          <c:spPr>
            <a:solidFill>
              <a:srgbClr val="66BD66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summary_all_scenarios.tsv!$P$108:$S$108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51.4064842913</c:v>
                </c:pt>
                <c:pt idx="3">
                  <c:v>224.493189339</c:v>
                </c:pt>
              </c:numCache>
            </c:numRef>
          </c:val>
        </c:ser>
        <c:ser>
          <c:idx val="2"/>
          <c:order val="2"/>
          <c:tx>
            <c:v>Diesel</c:v>
          </c:tx>
          <c:spPr>
            <a:solidFill>
              <a:srgbClr val="808080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summary_all_scenarios.tsv!$T$108:$W$108</c:f>
              <c:numCache>
                <c:formatCode>General</c:formatCode>
                <c:ptCount val="4"/>
                <c:pt idx="0">
                  <c:v>0.0</c:v>
                </c:pt>
                <c:pt idx="1">
                  <c:v>5.2512637671</c:v>
                </c:pt>
                <c:pt idx="2">
                  <c:v>18.6730609271</c:v>
                </c:pt>
                <c:pt idx="3" formatCode="0.00E+00">
                  <c:v>1.42128372696E-13</c:v>
                </c:pt>
              </c:numCache>
            </c:numRef>
          </c:val>
        </c:ser>
        <c:ser>
          <c:idx val="3"/>
          <c:order val="3"/>
          <c:tx>
            <c:v>LSFO-Diesel</c:v>
          </c:tx>
          <c:spPr>
            <a:solidFill>
              <a:srgbClr val="660066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summary_all_scenarios.tsv!$X$108:$AA$108</c:f>
              <c:numCache>
                <c:formatCode>General</c:formatCode>
                <c:ptCount val="4"/>
                <c:pt idx="0">
                  <c:v>122.809277539</c:v>
                </c:pt>
                <c:pt idx="1">
                  <c:v>115.417724892</c:v>
                </c:pt>
                <c:pt idx="2">
                  <c:v>8.744169084119999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v>Coal</c:v>
          </c:tx>
          <c:spPr>
            <a:solidFill>
              <a:schemeClr val="tx1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summary_all_scenarios.tsv!$AB$108:$AE$108</c:f>
              <c:numCache>
                <c:formatCode>General</c:formatCode>
                <c:ptCount val="4"/>
                <c:pt idx="0">
                  <c:v>178.2</c:v>
                </c:pt>
                <c:pt idx="1">
                  <c:v>176.760726344</c:v>
                </c:pt>
                <c:pt idx="2">
                  <c:v>69.8480327963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v>Pellet biomass</c:v>
          </c:tx>
          <c:spPr>
            <a:solidFill>
              <a:srgbClr val="008000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summary_all_scenarios.tsv!$AF$108:$AI$108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92.62970311070001</c:v>
                </c:pt>
                <c:pt idx="3">
                  <c:v>85.1301771267</c:v>
                </c:pt>
              </c:numCache>
            </c:numRef>
          </c:val>
        </c:ser>
        <c:ser>
          <c:idx val="6"/>
          <c:order val="6"/>
          <c:tx>
            <c:v>LNG</c:v>
          </c:tx>
          <c:spPr>
            <a:solidFill>
              <a:srgbClr val="FF0000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summary_all_scenarios.tsv!$AJ$108:$AM$108</c:f>
              <c:numCache>
                <c:formatCode>General</c:formatCode>
                <c:ptCount val="4"/>
                <c:pt idx="0">
                  <c:v>189.553450115</c:v>
                </c:pt>
                <c:pt idx="1">
                  <c:v>224.447578554</c:v>
                </c:pt>
                <c:pt idx="2">
                  <c:v>180.962933452</c:v>
                </c:pt>
                <c:pt idx="3" formatCode="0.00E+00">
                  <c:v>7.60825307493E-13</c:v>
                </c:pt>
              </c:numCache>
            </c:numRef>
          </c:val>
        </c:ser>
        <c:ser>
          <c:idx val="7"/>
          <c:order val="7"/>
          <c:tx>
            <c:v>MSW</c:v>
          </c:tx>
          <c:spPr>
            <a:solidFill>
              <a:srgbClr val="CCFFCC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summary_all_scenarios.tsv!$AN$108:$AQ$108</c:f>
              <c:numCache>
                <c:formatCode>General</c:formatCode>
                <c:ptCount val="4"/>
                <c:pt idx="0">
                  <c:v>57.6</c:v>
                </c:pt>
                <c:pt idx="1">
                  <c:v>57.6</c:v>
                </c:pt>
                <c:pt idx="2">
                  <c:v>57.6</c:v>
                </c:pt>
                <c:pt idx="3">
                  <c:v>43.9777993981</c:v>
                </c:pt>
              </c:numCache>
            </c:numRef>
          </c:val>
        </c:ser>
        <c:ser>
          <c:idx val="8"/>
          <c:order val="8"/>
          <c:tx>
            <c:v>Solar</c:v>
          </c:tx>
          <c:spPr>
            <a:solidFill>
              <a:srgbClr val="FFFF00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summary_all_scenarios.tsv!$AR$108:$AU$108</c:f>
              <c:numCache>
                <c:formatCode>General</c:formatCode>
                <c:ptCount val="4"/>
                <c:pt idx="0">
                  <c:v>210.161775739</c:v>
                </c:pt>
                <c:pt idx="1">
                  <c:v>213.161417213</c:v>
                </c:pt>
                <c:pt idx="2">
                  <c:v>268.928342696</c:v>
                </c:pt>
                <c:pt idx="3">
                  <c:v>440.351206876</c:v>
                </c:pt>
              </c:numCache>
            </c:numRef>
          </c:val>
        </c:ser>
        <c:ser>
          <c:idx val="9"/>
          <c:order val="9"/>
          <c:tx>
            <c:v>Wind</c:v>
          </c:tx>
          <c:spPr>
            <a:solidFill>
              <a:srgbClr val="3366FF"/>
            </a:solidFill>
            <a:ln w="25400">
              <a:noFill/>
            </a:ln>
          </c:spPr>
          <c:cat>
            <c:numLit>
              <c:formatCode>General</c:formatCode>
              <c:ptCount val="4"/>
              <c:pt idx="0">
                <c:v>2021.0</c:v>
              </c:pt>
              <c:pt idx="1">
                <c:v>2029.0</c:v>
              </c:pt>
              <c:pt idx="2">
                <c:v>2037.0</c:v>
              </c:pt>
              <c:pt idx="3">
                <c:v>2045.0</c:v>
              </c:pt>
            </c:numLit>
          </c:cat>
          <c:val>
            <c:numRef>
              <c:f>summary_all_scenarios.tsv!$AV$108:$AY$108</c:f>
              <c:numCache>
                <c:formatCode>General</c:formatCode>
                <c:ptCount val="4"/>
                <c:pt idx="0">
                  <c:v>93.436677203</c:v>
                </c:pt>
                <c:pt idx="1">
                  <c:v>77.1567784911</c:v>
                </c:pt>
                <c:pt idx="2">
                  <c:v>178.634594507</c:v>
                </c:pt>
                <c:pt idx="3">
                  <c:v>132.918184336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231192"/>
        <c:axId val="2109553400"/>
      </c:areaChart>
      <c:catAx>
        <c:axId val="2086231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553400"/>
        <c:crosses val="autoZero"/>
        <c:auto val="1"/>
        <c:lblAlgn val="ctr"/>
        <c:lblOffset val="100"/>
        <c:noMultiLvlLbl val="0"/>
      </c:catAx>
      <c:valAx>
        <c:axId val="2109553400"/>
        <c:scaling>
          <c:orientation val="minMax"/>
          <c:max val="12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power production (MW)</a:t>
                </a:r>
              </a:p>
            </c:rich>
          </c:tx>
          <c:layout>
            <c:manualLayout>
              <c:xMode val="edge"/>
              <c:yMode val="edge"/>
              <c:x val="0.00267379679144385"/>
              <c:y val="0.1758439034032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6231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8327406654813"/>
          <c:y val="0.168856585234538"/>
          <c:w val="0.331672593345187"/>
          <c:h val="0.709805505081096"/>
        </c:manualLayout>
      </c:layout>
      <c:overlay val="0"/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0"/>
          <c:order val="0"/>
          <c:tx>
            <c:v>cross-scenario</c:v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summary_all_scenarios.tsv!$LT$10:$LT$124</c:f>
                <c:numCache>
                  <c:formatCode>General</c:formatCode>
                  <c:ptCount val="115"/>
                  <c:pt idx="0">
                    <c:v>0.0164521468421084</c:v>
                  </c:pt>
                  <c:pt idx="1">
                    <c:v>0.18802525541878</c:v>
                  </c:pt>
                  <c:pt idx="2">
                    <c:v>0.178281390963614</c:v>
                  </c:pt>
                  <c:pt idx="3">
                    <c:v>0.00136468239950971</c:v>
                  </c:pt>
                  <c:pt idx="4">
                    <c:v>0.842846622709016</c:v>
                  </c:pt>
                  <c:pt idx="5">
                    <c:v>0.187548177562148</c:v>
                  </c:pt>
                  <c:pt idx="6">
                    <c:v>0.719622552043352</c:v>
                  </c:pt>
                  <c:pt idx="7">
                    <c:v>0.0544034510292681</c:v>
                  </c:pt>
                  <c:pt idx="8">
                    <c:v>0.120381743101946</c:v>
                  </c:pt>
                  <c:pt idx="9">
                    <c:v>0.139512979856734</c:v>
                  </c:pt>
                  <c:pt idx="10">
                    <c:v>0.0220923844198952</c:v>
                  </c:pt>
                  <c:pt idx="11">
                    <c:v>0.148600651540588</c:v>
                  </c:pt>
                  <c:pt idx="12">
                    <c:v>0.21269765938739</c:v>
                  </c:pt>
                  <c:pt idx="13">
                    <c:v>0.180951647074259</c:v>
                  </c:pt>
                  <c:pt idx="14">
                    <c:v>0.163334684023</c:v>
                  </c:pt>
                  <c:pt idx="15">
                    <c:v>0.18095299660743</c:v>
                  </c:pt>
                  <c:pt idx="16">
                    <c:v>0.184330798192334</c:v>
                  </c:pt>
                  <c:pt idx="17">
                    <c:v>0.18095299660743</c:v>
                  </c:pt>
                  <c:pt idx="18">
                    <c:v>0.18095299660743</c:v>
                  </c:pt>
                  <c:pt idx="19">
                    <c:v>0.481640996402188</c:v>
                  </c:pt>
                  <c:pt idx="20">
                    <c:v>0.106299642317256</c:v>
                  </c:pt>
                  <c:pt idx="21">
                    <c:v>0.180406838786289</c:v>
                  </c:pt>
                  <c:pt idx="22">
                    <c:v>0.00284450661191965</c:v>
                  </c:pt>
                  <c:pt idx="23">
                    <c:v>0.180833222278439</c:v>
                  </c:pt>
                  <c:pt idx="24">
                    <c:v>0.820511128323632</c:v>
                  </c:pt>
                  <c:pt idx="25">
                    <c:v>0.147372087077937</c:v>
                  </c:pt>
                  <c:pt idx="26">
                    <c:v>0.176088228711596</c:v>
                  </c:pt>
                  <c:pt idx="27">
                    <c:v>0.166803552293973</c:v>
                  </c:pt>
                  <c:pt idx="28">
                    <c:v>0.179291517164252</c:v>
                  </c:pt>
                  <c:pt idx="29">
                    <c:v>0.180774544966534</c:v>
                  </c:pt>
                  <c:pt idx="30">
                    <c:v>0.0364101169833415</c:v>
                  </c:pt>
                  <c:pt idx="31">
                    <c:v>0.180949170228101</c:v>
                  </c:pt>
                  <c:pt idx="32">
                    <c:v>0.0103639944031025</c:v>
                  </c:pt>
                  <c:pt idx="33">
                    <c:v>0.180956619230237</c:v>
                  </c:pt>
                  <c:pt idx="34">
                    <c:v>0.180509267616884</c:v>
                  </c:pt>
                  <c:pt idx="35">
                    <c:v>0.0199470942369427</c:v>
                  </c:pt>
                  <c:pt idx="36">
                    <c:v>0.180181925379078</c:v>
                  </c:pt>
                  <c:pt idx="37">
                    <c:v>0.132620626975339</c:v>
                  </c:pt>
                  <c:pt idx="38">
                    <c:v>0.137715260720091</c:v>
                  </c:pt>
                  <c:pt idx="39">
                    <c:v>0.0473788740743965</c:v>
                  </c:pt>
                  <c:pt idx="40">
                    <c:v>0.180949362160356</c:v>
                  </c:pt>
                  <c:pt idx="41">
                    <c:v>0.435967023764005</c:v>
                  </c:pt>
                  <c:pt idx="42">
                    <c:v>0.120676059710659</c:v>
                  </c:pt>
                  <c:pt idx="43">
                    <c:v>0.170081806623188</c:v>
                  </c:pt>
                  <c:pt idx="44">
                    <c:v>0.144643924095647</c:v>
                  </c:pt>
                  <c:pt idx="45">
                    <c:v>0.0870374136676508</c:v>
                  </c:pt>
                  <c:pt idx="46">
                    <c:v>0.18095299660743</c:v>
                  </c:pt>
                  <c:pt idx="47">
                    <c:v>0.112103036415235</c:v>
                  </c:pt>
                  <c:pt idx="48">
                    <c:v>0.180774750815986</c:v>
                  </c:pt>
                  <c:pt idx="49">
                    <c:v>0.102506206457729</c:v>
                  </c:pt>
                  <c:pt idx="50">
                    <c:v>0.821318707087248</c:v>
                  </c:pt>
                  <c:pt idx="51">
                    <c:v>0.135444426756717</c:v>
                  </c:pt>
                  <c:pt idx="52">
                    <c:v>0.793324018226159</c:v>
                  </c:pt>
                  <c:pt idx="53">
                    <c:v>0.179516918578019</c:v>
                  </c:pt>
                  <c:pt idx="54">
                    <c:v>0.180799408632613</c:v>
                  </c:pt>
                  <c:pt idx="55">
                    <c:v>0.16705354727507</c:v>
                  </c:pt>
                  <c:pt idx="56">
                    <c:v>0.0673520187762124</c:v>
                  </c:pt>
                  <c:pt idx="57">
                    <c:v>0.133111692210069</c:v>
                  </c:pt>
                  <c:pt idx="58">
                    <c:v>0.171230197622492</c:v>
                  </c:pt>
                  <c:pt idx="59">
                    <c:v>0.187548391189774</c:v>
                  </c:pt>
                  <c:pt idx="60">
                    <c:v>0.180380924410509</c:v>
                  </c:pt>
                  <c:pt idx="61">
                    <c:v>0.180951979959265</c:v>
                  </c:pt>
                  <c:pt idx="62">
                    <c:v>0.580315881580937</c:v>
                  </c:pt>
                  <c:pt idx="63">
                    <c:v>0.622662403348256</c:v>
                  </c:pt>
                  <c:pt idx="64">
                    <c:v>0.0587396961967664</c:v>
                  </c:pt>
                  <c:pt idx="65">
                    <c:v>0.132796004134258</c:v>
                  </c:pt>
                  <c:pt idx="66">
                    <c:v>0.18095299660743</c:v>
                  </c:pt>
                  <c:pt idx="67">
                    <c:v>0.187583230363306</c:v>
                  </c:pt>
                  <c:pt idx="68">
                    <c:v>0.160305136268512</c:v>
                  </c:pt>
                  <c:pt idx="69">
                    <c:v>0.145154652512097</c:v>
                  </c:pt>
                  <c:pt idx="70">
                    <c:v>0.167333133720098</c:v>
                  </c:pt>
                  <c:pt idx="71">
                    <c:v>0.18095176196339</c:v>
                  </c:pt>
                  <c:pt idx="72">
                    <c:v>0.169831643204129</c:v>
                  </c:pt>
                  <c:pt idx="73">
                    <c:v>0.107774082903801</c:v>
                  </c:pt>
                  <c:pt idx="74">
                    <c:v>0.166757379146922</c:v>
                  </c:pt>
                  <c:pt idx="75">
                    <c:v>0.120111572736907</c:v>
                  </c:pt>
                  <c:pt idx="76">
                    <c:v>0.11120130122394</c:v>
                  </c:pt>
                  <c:pt idx="77">
                    <c:v>0.180779063557977</c:v>
                  </c:pt>
                  <c:pt idx="78">
                    <c:v>0.0996767542439282</c:v>
                  </c:pt>
                  <c:pt idx="79">
                    <c:v>0.18095299660743</c:v>
                  </c:pt>
                  <c:pt idx="80">
                    <c:v>0.131414419732788</c:v>
                  </c:pt>
                  <c:pt idx="81">
                    <c:v>0.180368634068901</c:v>
                  </c:pt>
                  <c:pt idx="82">
                    <c:v>0.0848167628914893</c:v>
                  </c:pt>
                  <c:pt idx="83">
                    <c:v>0.163882034896803</c:v>
                  </c:pt>
                  <c:pt idx="84">
                    <c:v>0.151241771079787</c:v>
                  </c:pt>
                  <c:pt idx="85">
                    <c:v>0.125013278080846</c:v>
                  </c:pt>
                  <c:pt idx="86">
                    <c:v>0.170047067827475</c:v>
                  </c:pt>
                  <c:pt idx="87">
                    <c:v>0.139458389975957</c:v>
                  </c:pt>
                  <c:pt idx="88">
                    <c:v>0.169746725533939</c:v>
                  </c:pt>
                  <c:pt idx="89">
                    <c:v>0.816392404063932</c:v>
                  </c:pt>
                  <c:pt idx="90">
                    <c:v>0.0848564281060938</c:v>
                  </c:pt>
                  <c:pt idx="91">
                    <c:v>0.809339932071889</c:v>
                  </c:pt>
                  <c:pt idx="92">
                    <c:v>0.00423325813945788</c:v>
                  </c:pt>
                  <c:pt idx="93">
                    <c:v>0.139577117270924</c:v>
                  </c:pt>
                  <c:pt idx="94">
                    <c:v>0.815663963012594</c:v>
                  </c:pt>
                  <c:pt idx="95">
                    <c:v>0.159847832889881</c:v>
                  </c:pt>
                  <c:pt idx="96">
                    <c:v>0.0979930963303954</c:v>
                  </c:pt>
                  <c:pt idx="97">
                    <c:v>0.186412900295552</c:v>
                  </c:pt>
                  <c:pt idx="98">
                    <c:v>0.852230161570185</c:v>
                  </c:pt>
                  <c:pt idx="99">
                    <c:v>0.180707686664387</c:v>
                  </c:pt>
                  <c:pt idx="100">
                    <c:v>0.18095299660743</c:v>
                  </c:pt>
                  <c:pt idx="101">
                    <c:v>0.135688847126473</c:v>
                  </c:pt>
                  <c:pt idx="102">
                    <c:v>0.0775946174866893</c:v>
                  </c:pt>
                  <c:pt idx="103">
                    <c:v>0.794695322302117</c:v>
                  </c:pt>
                  <c:pt idx="104">
                    <c:v>0.0392434917584436</c:v>
                  </c:pt>
                  <c:pt idx="105">
                    <c:v>0.838758388456657</c:v>
                  </c:pt>
                  <c:pt idx="106">
                    <c:v>0.0575540200454689</c:v>
                  </c:pt>
                  <c:pt idx="107">
                    <c:v>0.500164322997546</c:v>
                  </c:pt>
                  <c:pt idx="108">
                    <c:v>0.148624260921329</c:v>
                  </c:pt>
                  <c:pt idx="109">
                    <c:v>0.176333665389478</c:v>
                  </c:pt>
                  <c:pt idx="110">
                    <c:v>0.010488477297011</c:v>
                  </c:pt>
                  <c:pt idx="111">
                    <c:v>0.185730730734931</c:v>
                  </c:pt>
                  <c:pt idx="112">
                    <c:v>0.153995124754464</c:v>
                  </c:pt>
                  <c:pt idx="113">
                    <c:v>0.0224563458292858</c:v>
                  </c:pt>
                  <c:pt idx="114">
                    <c:v>0.18095299660743</c:v>
                  </c:pt>
                </c:numCache>
              </c:numRef>
            </c:plus>
            <c:minus>
              <c:numRef>
                <c:f>summary_all_scenarios.tsv!$LS$10:$LS$124</c:f>
                <c:numCache>
                  <c:formatCode>General</c:formatCode>
                  <c:ptCount val="115"/>
                  <c:pt idx="0">
                    <c:v>0.00417024749983144</c:v>
                  </c:pt>
                  <c:pt idx="1">
                    <c:v>0.0298971196876622</c:v>
                  </c:pt>
                  <c:pt idx="2">
                    <c:v>0.0210595883243511</c:v>
                  </c:pt>
                  <c:pt idx="3">
                    <c:v>0.000694445498702817</c:v>
                  </c:pt>
                  <c:pt idx="4">
                    <c:v>0.100398990763874</c:v>
                  </c:pt>
                  <c:pt idx="5">
                    <c:v>0.0223747227386026</c:v>
                  </c:pt>
                  <c:pt idx="6">
                    <c:v>0.0852019187667639</c:v>
                  </c:pt>
                  <c:pt idx="7">
                    <c:v>0.00990424981596036</c:v>
                  </c:pt>
                  <c:pt idx="8">
                    <c:v>0.0139348587455331</c:v>
                  </c:pt>
                  <c:pt idx="9">
                    <c:v>0.0243850233123188</c:v>
                  </c:pt>
                  <c:pt idx="10">
                    <c:v>0.00762146824878618</c:v>
                  </c:pt>
                  <c:pt idx="11">
                    <c:v>0.0164982533218644</c:v>
                  </c:pt>
                  <c:pt idx="12">
                    <c:v>0.0250293865204597</c:v>
                  </c:pt>
                  <c:pt idx="13">
                    <c:v>0.0216669819742762</c:v>
                  </c:pt>
                  <c:pt idx="14">
                    <c:v>0.0201431084758498</c:v>
                  </c:pt>
                  <c:pt idx="15">
                    <c:v>0.0216683104828138</c:v>
                  </c:pt>
                  <c:pt idx="16">
                    <c:v>0.0220341197337387</c:v>
                  </c:pt>
                  <c:pt idx="17">
                    <c:v>0.0216683104828138</c:v>
                  </c:pt>
                  <c:pt idx="18">
                    <c:v>0.0216683104828138</c:v>
                  </c:pt>
                  <c:pt idx="19">
                    <c:v>0.0567227439908144</c:v>
                  </c:pt>
                  <c:pt idx="20">
                    <c:v>0.0187521162338662</c:v>
                  </c:pt>
                  <c:pt idx="21">
                    <c:v>0.0216247103542108</c:v>
                  </c:pt>
                  <c:pt idx="22">
                    <c:v>0.00170916334347448</c:v>
                  </c:pt>
                  <c:pt idx="23">
                    <c:v>0.0216555669276752</c:v>
                  </c:pt>
                  <c:pt idx="24">
                    <c:v>0.09771558397579</c:v>
                  </c:pt>
                  <c:pt idx="25">
                    <c:v>0.0163401240395139</c:v>
                  </c:pt>
                  <c:pt idx="26">
                    <c:v>0.0205551484488216</c:v>
                  </c:pt>
                  <c:pt idx="27">
                    <c:v>0.0204131426039783</c:v>
                  </c:pt>
                  <c:pt idx="28">
                    <c:v>0.0215148141641687</c:v>
                  </c:pt>
                  <c:pt idx="29">
                    <c:v>0.0216502274853823</c:v>
                  </c:pt>
                  <c:pt idx="30">
                    <c:v>0.0104807951879335</c:v>
                  </c:pt>
                  <c:pt idx="31">
                    <c:v>0.0216667493351736</c:v>
                  </c:pt>
                  <c:pt idx="32">
                    <c:v>0.00281957653683876</c:v>
                  </c:pt>
                  <c:pt idx="33">
                    <c:v>0.021667503883245</c:v>
                  </c:pt>
                  <c:pt idx="34">
                    <c:v>0.0216238010661508</c:v>
                  </c:pt>
                  <c:pt idx="35">
                    <c:v>0.00470620542929001</c:v>
                  </c:pt>
                  <c:pt idx="36">
                    <c:v>0.0215911221973267</c:v>
                  </c:pt>
                  <c:pt idx="37">
                    <c:v>0.020034473691097</c:v>
                  </c:pt>
                  <c:pt idx="38">
                    <c:v>0.0151349455715036</c:v>
                  </c:pt>
                  <c:pt idx="39">
                    <c:v>0.0173623268820425</c:v>
                  </c:pt>
                  <c:pt idx="40">
                    <c:v>0.0216667629763687</c:v>
                  </c:pt>
                  <c:pt idx="41">
                    <c:v>0.0473845043055719</c:v>
                  </c:pt>
                  <c:pt idx="42">
                    <c:v>0.0181017809121919</c:v>
                  </c:pt>
                  <c:pt idx="43">
                    <c:v>0.0191087154096962</c:v>
                  </c:pt>
                  <c:pt idx="44">
                    <c:v>0.0160000389988397</c:v>
                  </c:pt>
                  <c:pt idx="45">
                    <c:v>0.0104229236184389</c:v>
                  </c:pt>
                  <c:pt idx="46">
                    <c:v>0.0216683104828138</c:v>
                  </c:pt>
                  <c:pt idx="47">
                    <c:v>0.013231772621223</c:v>
                  </c:pt>
                  <c:pt idx="48">
                    <c:v>0.0216500157584485</c:v>
                  </c:pt>
                  <c:pt idx="49">
                    <c:v>0.0165235718405368</c:v>
                  </c:pt>
                  <c:pt idx="50">
                    <c:v>0.0981817896486886</c:v>
                  </c:pt>
                  <c:pt idx="51">
                    <c:v>0.0178038506622241</c:v>
                  </c:pt>
                  <c:pt idx="52">
                    <c:v>0.0954129243680254</c:v>
                  </c:pt>
                  <c:pt idx="53">
                    <c:v>0.0215376520626791</c:v>
                  </c:pt>
                  <c:pt idx="54">
                    <c:v>0.0216528458018737</c:v>
                  </c:pt>
                  <c:pt idx="55">
                    <c:v>0.0204368433699515</c:v>
                  </c:pt>
                  <c:pt idx="56">
                    <c:v>0.0141627400597614</c:v>
                  </c:pt>
                  <c:pt idx="57">
                    <c:v>0.0176592043315546</c:v>
                  </c:pt>
                  <c:pt idx="58">
                    <c:v>0.0208310150249587</c:v>
                  </c:pt>
                  <c:pt idx="59">
                    <c:v>0.0223747624796836</c:v>
                  </c:pt>
                  <c:pt idx="60">
                    <c:v>0.0216123160504618</c:v>
                  </c:pt>
                  <c:pt idx="61">
                    <c:v>0.0216681939095888</c:v>
                  </c:pt>
                  <c:pt idx="62">
                    <c:v>0.0734760784357018</c:v>
                  </c:pt>
                  <c:pt idx="63">
                    <c:v>0.0688189298516134</c:v>
                  </c:pt>
                  <c:pt idx="64">
                    <c:v>0.0133103003791107</c:v>
                  </c:pt>
                  <c:pt idx="65">
                    <c:v>0.021854728301209</c:v>
                  </c:pt>
                  <c:pt idx="66">
                    <c:v>0.0216683104828138</c:v>
                  </c:pt>
                  <c:pt idx="67">
                    <c:v>0.0278290170819638</c:v>
                  </c:pt>
                  <c:pt idx="68">
                    <c:v>0.0196838204812144</c:v>
                  </c:pt>
                  <c:pt idx="69">
                    <c:v>0.0200166342354868</c:v>
                  </c:pt>
                  <c:pt idx="70">
                    <c:v>0.0204664394401941</c:v>
                  </c:pt>
                  <c:pt idx="71">
                    <c:v>0.0216670553465027</c:v>
                  </c:pt>
                  <c:pt idx="72">
                    <c:v>0.0190881123420157</c:v>
                  </c:pt>
                  <c:pt idx="73">
                    <c:v>0.0178217180276662</c:v>
                  </c:pt>
                  <c:pt idx="74">
                    <c:v>0.0204030294851085</c:v>
                  </c:pt>
                  <c:pt idx="75">
                    <c:v>0.0140131431603679</c:v>
                  </c:pt>
                  <c:pt idx="76">
                    <c:v>0.0137401640240841</c:v>
                  </c:pt>
                  <c:pt idx="77">
                    <c:v>0.0216503842022515</c:v>
                  </c:pt>
                  <c:pt idx="78">
                    <c:v>0.0144152693250495</c:v>
                  </c:pt>
                  <c:pt idx="79">
                    <c:v>0.0216683104828138</c:v>
                  </c:pt>
                  <c:pt idx="80">
                    <c:v>0.0223167457846966</c:v>
                  </c:pt>
                  <c:pt idx="81">
                    <c:v>0.0216110784964274</c:v>
                  </c:pt>
                  <c:pt idx="82">
                    <c:v>0.0129492366203577</c:v>
                  </c:pt>
                  <c:pt idx="83">
                    <c:v>0.0201238875867513</c:v>
                  </c:pt>
                  <c:pt idx="84">
                    <c:v>0.0205555370459979</c:v>
                  </c:pt>
                  <c:pt idx="85">
                    <c:v>0.0182055565739064</c:v>
                  </c:pt>
                  <c:pt idx="86">
                    <c:v>0.0191088040721538</c:v>
                  </c:pt>
                  <c:pt idx="87">
                    <c:v>0.0152884935094448</c:v>
                  </c:pt>
                  <c:pt idx="88">
                    <c:v>0.0190779152682612</c:v>
                  </c:pt>
                  <c:pt idx="89">
                    <c:v>0.0891825474605329</c:v>
                  </c:pt>
                  <c:pt idx="90">
                    <c:v>0.0131532059028275</c:v>
                  </c:pt>
                  <c:pt idx="91">
                    <c:v>0.08788979260362</c:v>
                  </c:pt>
                  <c:pt idx="92">
                    <c:v>0.00207445277459389</c:v>
                  </c:pt>
                  <c:pt idx="93">
                    <c:v>0.024345294297477</c:v>
                  </c:pt>
                  <c:pt idx="94">
                    <c:v>0.097528833936663</c:v>
                  </c:pt>
                  <c:pt idx="95">
                    <c:v>0.0196446429045648</c:v>
                  </c:pt>
                  <c:pt idx="96">
                    <c:v>0.0156038451951602</c:v>
                  </c:pt>
                  <c:pt idx="97">
                    <c:v>0.0222679752811055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  <c:pt idx="100">
                    <c:v>0.0216683104828138</c:v>
                  </c:pt>
                  <c:pt idx="101">
                    <c:v>0.0168362543527921</c:v>
                  </c:pt>
                  <c:pt idx="102">
                    <c:v>0.0153493631431893</c:v>
                  </c:pt>
                  <c:pt idx="103">
                    <c:v>0.0849874926912616</c:v>
                  </c:pt>
                  <c:pt idx="104">
                    <c:v>0.0103930092453859</c:v>
                  </c:pt>
                  <c:pt idx="105">
                    <c:v>0.100493073564407</c:v>
                  </c:pt>
                  <c:pt idx="106">
                    <c:v>0.0121498136049112</c:v>
                  </c:pt>
                  <c:pt idx="107">
                    <c:v>0.0580911076436815</c:v>
                  </c:pt>
                  <c:pt idx="108">
                    <c:v>0.0200348720916604</c:v>
                  </c:pt>
                  <c:pt idx="109">
                    <c:v>0.0212756570040281</c:v>
                  </c:pt>
                  <c:pt idx="110">
                    <c:v>0.00320899048395007</c:v>
                  </c:pt>
                  <c:pt idx="111">
                    <c:v>0.0221823991987936</c:v>
                  </c:pt>
                  <c:pt idx="112">
                    <c:v>0.0314828949082421</c:v>
                  </c:pt>
                  <c:pt idx="113">
                    <c:v>0.00521236324721447</c:v>
                  </c:pt>
                  <c:pt idx="114">
                    <c:v>0.0216683104828138</c:v>
                  </c:pt>
                </c:numCache>
              </c:numRef>
            </c:minus>
            <c:spPr>
              <a:ln>
                <a:solidFill>
                  <a:srgbClr val="808080"/>
                </a:solidFill>
              </a:ln>
            </c:spPr>
          </c:errBars>
          <c:xVal>
            <c:numRef>
              <c:f>summary_all_scenarios.tsv!$LU$10:$LU$124</c:f>
              <c:numCache>
                <c:formatCode>General</c:formatCode>
                <c:ptCount val="115"/>
                <c:pt idx="0">
                  <c:v>0.86730448023925</c:v>
                </c:pt>
                <c:pt idx="1">
                  <c:v>0.61327739264175</c:v>
                </c:pt>
                <c:pt idx="2">
                  <c:v>0.607494363803</c:v>
                </c:pt>
                <c:pt idx="3">
                  <c:v>0.9024021183205</c:v>
                </c:pt>
                <c:pt idx="4">
                  <c:v>0.6</c:v>
                </c:pt>
                <c:pt idx="5">
                  <c:v>0.6</c:v>
                </c:pt>
                <c:pt idx="6">
                  <c:v>0.64260427954525</c:v>
                </c:pt>
                <c:pt idx="7">
                  <c:v>0.762733041278</c:v>
                </c:pt>
                <c:pt idx="8">
                  <c:v>0.690883390262</c:v>
                </c:pt>
                <c:pt idx="9">
                  <c:v>0.6610250961215</c:v>
                </c:pt>
                <c:pt idx="10">
                  <c:v>0.81422419846675</c:v>
                </c:pt>
                <c:pt idx="11">
                  <c:v>0.66129565017</c:v>
                </c:pt>
                <c:pt idx="12">
                  <c:v>0.6</c:v>
                </c:pt>
                <c:pt idx="13">
                  <c:v>0.6</c:v>
                </c:pt>
                <c:pt idx="14">
                  <c:v>0.61353622901325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0.8087189943865</c:v>
                </c:pt>
                <c:pt idx="20">
                  <c:v>0.7289637162285</c:v>
                </c:pt>
                <c:pt idx="21">
                  <c:v>0.6</c:v>
                </c:pt>
                <c:pt idx="22">
                  <c:v>0.8987960004915</c:v>
                </c:pt>
                <c:pt idx="23">
                  <c:v>0.6</c:v>
                </c:pt>
                <c:pt idx="24">
                  <c:v>0.6</c:v>
                </c:pt>
                <c:pt idx="25">
                  <c:v>0.66347468496775</c:v>
                </c:pt>
                <c:pt idx="26">
                  <c:v>0.6138062605475</c:v>
                </c:pt>
                <c:pt idx="27">
                  <c:v>0.60932863298275</c:v>
                </c:pt>
                <c:pt idx="28">
                  <c:v>0.6</c:v>
                </c:pt>
                <c:pt idx="29">
                  <c:v>0.6</c:v>
                </c:pt>
                <c:pt idx="30">
                  <c:v>0.78293208091875</c:v>
                </c:pt>
                <c:pt idx="31">
                  <c:v>0.6</c:v>
                </c:pt>
                <c:pt idx="32">
                  <c:v>0.8820236628615</c:v>
                </c:pt>
                <c:pt idx="33">
                  <c:v>0.6</c:v>
                </c:pt>
                <c:pt idx="34">
                  <c:v>0.6</c:v>
                </c:pt>
                <c:pt idx="35">
                  <c:v>0.81693202652125</c:v>
                </c:pt>
                <c:pt idx="36">
                  <c:v>0.6</c:v>
                </c:pt>
                <c:pt idx="37">
                  <c:v>0.661817824526</c:v>
                </c:pt>
                <c:pt idx="38">
                  <c:v>0.67991447323225</c:v>
                </c:pt>
                <c:pt idx="39">
                  <c:v>0.7253029755725</c:v>
                </c:pt>
                <c:pt idx="40">
                  <c:v>0.6</c:v>
                </c:pt>
                <c:pt idx="41">
                  <c:v>0.63098799256025</c:v>
                </c:pt>
                <c:pt idx="42">
                  <c:v>0.6748669281815</c:v>
                </c:pt>
                <c:pt idx="43">
                  <c:v>0.63228285705425</c:v>
                </c:pt>
                <c:pt idx="44">
                  <c:v>0.66718840175675</c:v>
                </c:pt>
                <c:pt idx="45">
                  <c:v>0.724979637829</c:v>
                </c:pt>
                <c:pt idx="46">
                  <c:v>0.6</c:v>
                </c:pt>
                <c:pt idx="47">
                  <c:v>0.6944578279735</c:v>
                </c:pt>
                <c:pt idx="48">
                  <c:v>0.6</c:v>
                </c:pt>
                <c:pt idx="49">
                  <c:v>0.70266249337625</c:v>
                </c:pt>
                <c:pt idx="50">
                  <c:v>0.6</c:v>
                </c:pt>
                <c:pt idx="51">
                  <c:v>0.67980747741125</c:v>
                </c:pt>
                <c:pt idx="52">
                  <c:v>0.6942610759455</c:v>
                </c:pt>
                <c:pt idx="53">
                  <c:v>0.6</c:v>
                </c:pt>
                <c:pt idx="54">
                  <c:v>0.6</c:v>
                </c:pt>
                <c:pt idx="55">
                  <c:v>0.60932863298275</c:v>
                </c:pt>
                <c:pt idx="56">
                  <c:v>0.71615849064725</c:v>
                </c:pt>
                <c:pt idx="57">
                  <c:v>0.6797319534385</c:v>
                </c:pt>
                <c:pt idx="58">
                  <c:v>0.603311618032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0.6593536041465</c:v>
                </c:pt>
                <c:pt idx="63">
                  <c:v>0.64180974342625</c:v>
                </c:pt>
                <c:pt idx="64">
                  <c:v>0.76260074557375</c:v>
                </c:pt>
                <c:pt idx="65">
                  <c:v>0.66182451204975</c:v>
                </c:pt>
                <c:pt idx="66">
                  <c:v>0.6</c:v>
                </c:pt>
                <c:pt idx="67">
                  <c:v>0.7469866008995</c:v>
                </c:pt>
                <c:pt idx="68">
                  <c:v>0.63592760383125</c:v>
                </c:pt>
                <c:pt idx="69">
                  <c:v>0.62156202406175</c:v>
                </c:pt>
                <c:pt idx="70">
                  <c:v>0.608837667064</c:v>
                </c:pt>
                <c:pt idx="71">
                  <c:v>0.6</c:v>
                </c:pt>
                <c:pt idx="72">
                  <c:v>0.63227402402775</c:v>
                </c:pt>
                <c:pt idx="73">
                  <c:v>0.69296256815425</c:v>
                </c:pt>
                <c:pt idx="74">
                  <c:v>0.60878076080175</c:v>
                </c:pt>
                <c:pt idx="75">
                  <c:v>0.69307409879275</c:v>
                </c:pt>
                <c:pt idx="76">
                  <c:v>0.687883798984</c:v>
                </c:pt>
                <c:pt idx="77">
                  <c:v>0.6</c:v>
                </c:pt>
                <c:pt idx="78">
                  <c:v>0.71283310372175</c:v>
                </c:pt>
                <c:pt idx="79">
                  <c:v>0.6</c:v>
                </c:pt>
                <c:pt idx="80">
                  <c:v>0.6801557486145</c:v>
                </c:pt>
                <c:pt idx="81">
                  <c:v>0.6</c:v>
                </c:pt>
                <c:pt idx="82">
                  <c:v>0.6855842420335</c:v>
                </c:pt>
                <c:pt idx="83">
                  <c:v>0.60929773200775</c:v>
                </c:pt>
                <c:pt idx="84">
                  <c:v>0.61415114461225</c:v>
                </c:pt>
                <c:pt idx="85">
                  <c:v>0.6430037493725</c:v>
                </c:pt>
                <c:pt idx="86">
                  <c:v>0.632282680937</c:v>
                </c:pt>
                <c:pt idx="87">
                  <c:v>0.679974627532</c:v>
                </c:pt>
                <c:pt idx="88">
                  <c:v>0.63227372772275</c:v>
                </c:pt>
                <c:pt idx="89">
                  <c:v>0.67762058680075</c:v>
                </c:pt>
                <c:pt idx="90">
                  <c:v>0.721065645346</c:v>
                </c:pt>
                <c:pt idx="91">
                  <c:v>0.6</c:v>
                </c:pt>
                <c:pt idx="92">
                  <c:v>0.8926926539895</c:v>
                </c:pt>
                <c:pt idx="93">
                  <c:v>0.6617055199415</c:v>
                </c:pt>
                <c:pt idx="94">
                  <c:v>0.67821107433</c:v>
                </c:pt>
                <c:pt idx="95">
                  <c:v>0.63523528371875</c:v>
                </c:pt>
                <c:pt idx="96">
                  <c:v>0.6973322809495</c:v>
                </c:pt>
                <c:pt idx="97">
                  <c:v>0.6</c:v>
                </c:pt>
                <c:pt idx="98">
                  <c:v>0.63101517807175</c:v>
                </c:pt>
                <c:pt idx="99">
                  <c:v>0.6</c:v>
                </c:pt>
                <c:pt idx="100">
                  <c:v>0.6</c:v>
                </c:pt>
                <c:pt idx="101">
                  <c:v>0.66543743397525</c:v>
                </c:pt>
                <c:pt idx="102">
                  <c:v>0.68933141352075</c:v>
                </c:pt>
                <c:pt idx="103">
                  <c:v>0.631002889139</c:v>
                </c:pt>
                <c:pt idx="104">
                  <c:v>0.78298523194325</c:v>
                </c:pt>
                <c:pt idx="105">
                  <c:v>0.6</c:v>
                </c:pt>
                <c:pt idx="106">
                  <c:v>0.7199974671995</c:v>
                </c:pt>
                <c:pt idx="107">
                  <c:v>0.747021130393</c:v>
                </c:pt>
                <c:pt idx="108">
                  <c:v>0.6609937621085</c:v>
                </c:pt>
                <c:pt idx="109">
                  <c:v>0.6</c:v>
                </c:pt>
                <c:pt idx="110">
                  <c:v>0.8770571371535</c:v>
                </c:pt>
                <c:pt idx="111">
                  <c:v>0.6</c:v>
                </c:pt>
                <c:pt idx="112">
                  <c:v>0.60595714007575</c:v>
                </c:pt>
                <c:pt idx="113">
                  <c:v>0.8084958379905</c:v>
                </c:pt>
                <c:pt idx="114">
                  <c:v>0.6</c:v>
                </c:pt>
              </c:numCache>
            </c:numRef>
          </c:xVal>
          <c:yVal>
            <c:numRef>
              <c:f>summary_all_scenarios.tsv!$LP$10:$LP$124</c:f>
              <c:numCache>
                <c:formatCode>General</c:formatCode>
                <c:ptCount val="115"/>
                <c:pt idx="0">
                  <c:v>0.151311932466965</c:v>
                </c:pt>
                <c:pt idx="1">
                  <c:v>0.152471535417773</c:v>
                </c:pt>
                <c:pt idx="2">
                  <c:v>0.147995829614778</c:v>
                </c:pt>
                <c:pt idx="3">
                  <c:v>0.157663051640626</c:v>
                </c:pt>
                <c:pt idx="4">
                  <c:v>0.21787154123529</c:v>
                </c:pt>
                <c:pt idx="5">
                  <c:v>0.14879902612337</c:v>
                </c:pt>
                <c:pt idx="6">
                  <c:v>0.205638595058704</c:v>
                </c:pt>
                <c:pt idx="7">
                  <c:v>0.14686976958717</c:v>
                </c:pt>
                <c:pt idx="8">
                  <c:v>0.14585485796137</c:v>
                </c:pt>
                <c:pt idx="9">
                  <c:v>0.151060606446907</c:v>
                </c:pt>
                <c:pt idx="10">
                  <c:v>0.148627014866266</c:v>
                </c:pt>
                <c:pt idx="11">
                  <c:v>0.146347170605314</c:v>
                </c:pt>
                <c:pt idx="12">
                  <c:v>0.151201175149839</c:v>
                </c:pt>
                <c:pt idx="13">
                  <c:v>0.148232551310565</c:v>
                </c:pt>
                <c:pt idx="14">
                  <c:v>0.147260521110159</c:v>
                </c:pt>
                <c:pt idx="15">
                  <c:v>0.148232382483605</c:v>
                </c:pt>
                <c:pt idx="16">
                  <c:v>0.14851089773333</c:v>
                </c:pt>
                <c:pt idx="17">
                  <c:v>0.148232382483605</c:v>
                </c:pt>
                <c:pt idx="18">
                  <c:v>0.148232382483605</c:v>
                </c:pt>
                <c:pt idx="19">
                  <c:v>0.194321717982719</c:v>
                </c:pt>
                <c:pt idx="20">
                  <c:v>0.148202610415314</c:v>
                </c:pt>
                <c:pt idx="21">
                  <c:v>0.148388775987955</c:v>
                </c:pt>
                <c:pt idx="22">
                  <c:v>0.155567341392648</c:v>
                </c:pt>
                <c:pt idx="23">
                  <c:v>0.148221725260536</c:v>
                </c:pt>
                <c:pt idx="24">
                  <c:v>0.21533205269939</c:v>
                </c:pt>
                <c:pt idx="25">
                  <c:v>0.146338494618619</c:v>
                </c:pt>
                <c:pt idx="26">
                  <c:v>0.147814533822987</c:v>
                </c:pt>
                <c:pt idx="27">
                  <c:v>0.147363563934142</c:v>
                </c:pt>
                <c:pt idx="28">
                  <c:v>0.148294196453589</c:v>
                </c:pt>
                <c:pt idx="29">
                  <c:v>0.148215987390976</c:v>
                </c:pt>
                <c:pt idx="30">
                  <c:v>0.147388428444427</c:v>
                </c:pt>
                <c:pt idx="31">
                  <c:v>0.14823233126939</c:v>
                </c:pt>
                <c:pt idx="32">
                  <c:v>0.152684407218293</c:v>
                </c:pt>
                <c:pt idx="33">
                  <c:v>0.148233346391878</c:v>
                </c:pt>
                <c:pt idx="34">
                  <c:v>0.148192790955659</c:v>
                </c:pt>
                <c:pt idx="35">
                  <c:v>0.149322055589817</c:v>
                </c:pt>
                <c:pt idx="36">
                  <c:v>0.148164122405808</c:v>
                </c:pt>
                <c:pt idx="37">
                  <c:v>0.147293755368752</c:v>
                </c:pt>
                <c:pt idx="38">
                  <c:v>0.146319606920258</c:v>
                </c:pt>
                <c:pt idx="39">
                  <c:v>0.153521154950574</c:v>
                </c:pt>
                <c:pt idx="40">
                  <c:v>0.148232341154465</c:v>
                </c:pt>
                <c:pt idx="41">
                  <c:v>0.173076585164831</c:v>
                </c:pt>
                <c:pt idx="42">
                  <c:v>0.146712557165832</c:v>
                </c:pt>
                <c:pt idx="43">
                  <c:v>0.147374670469828</c:v>
                </c:pt>
                <c:pt idx="44">
                  <c:v>0.146273926881457</c:v>
                </c:pt>
                <c:pt idx="45">
                  <c:v>0.145678968265635</c:v>
                </c:pt>
                <c:pt idx="46">
                  <c:v>0.148232382483605</c:v>
                </c:pt>
                <c:pt idx="47">
                  <c:v>0.145713573951446</c:v>
                </c:pt>
                <c:pt idx="48">
                  <c:v>0.148216069323499</c:v>
                </c:pt>
                <c:pt idx="49">
                  <c:v>0.146408014046988</c:v>
                </c:pt>
                <c:pt idx="50">
                  <c:v>0.215672328763616</c:v>
                </c:pt>
                <c:pt idx="51">
                  <c:v>0.147615220773795</c:v>
                </c:pt>
                <c:pt idx="52">
                  <c:v>0.216660973158206</c:v>
                </c:pt>
                <c:pt idx="53">
                  <c:v>0.148125528350261</c:v>
                </c:pt>
                <c:pt idx="54">
                  <c:v>0.148218266965635</c:v>
                </c:pt>
                <c:pt idx="55">
                  <c:v>0.147386157716179</c:v>
                </c:pt>
                <c:pt idx="56">
                  <c:v>0.148675537271948</c:v>
                </c:pt>
                <c:pt idx="57">
                  <c:v>0.147452762663276</c:v>
                </c:pt>
                <c:pt idx="58">
                  <c:v>0.147571540708937</c:v>
                </c:pt>
                <c:pt idx="59">
                  <c:v>0.148799063926819</c:v>
                </c:pt>
                <c:pt idx="60">
                  <c:v>0.1481812158918</c:v>
                </c:pt>
                <c:pt idx="61">
                  <c:v>0.14823230221945</c:v>
                </c:pt>
                <c:pt idx="62">
                  <c:v>0.194240723433212</c:v>
                </c:pt>
                <c:pt idx="63">
                  <c:v>0.1945003098422</c:v>
                </c:pt>
                <c:pt idx="64">
                  <c:v>0.146882783300598</c:v>
                </c:pt>
                <c:pt idx="65">
                  <c:v>0.147910495298518</c:v>
                </c:pt>
                <c:pt idx="66">
                  <c:v>0.148232382483605</c:v>
                </c:pt>
                <c:pt idx="67">
                  <c:v>0.159251725417519</c:v>
                </c:pt>
                <c:pt idx="68">
                  <c:v>0.146461913708524</c:v>
                </c:pt>
                <c:pt idx="69">
                  <c:v>0.14606104955986</c:v>
                </c:pt>
                <c:pt idx="70">
                  <c:v>0.147410190382767</c:v>
                </c:pt>
                <c:pt idx="71">
                  <c:v>0.148232534043315</c:v>
                </c:pt>
                <c:pt idx="72">
                  <c:v>0.14735049161097</c:v>
                </c:pt>
                <c:pt idx="73">
                  <c:v>0.145824642663801</c:v>
                </c:pt>
                <c:pt idx="74">
                  <c:v>0.147344254083053</c:v>
                </c:pt>
                <c:pt idx="75">
                  <c:v>0.146177019080443</c:v>
                </c:pt>
                <c:pt idx="76">
                  <c:v>0.14651253164318</c:v>
                </c:pt>
                <c:pt idx="77">
                  <c:v>0.148216529614378</c:v>
                </c:pt>
                <c:pt idx="78">
                  <c:v>0.146953224821224</c:v>
                </c:pt>
                <c:pt idx="79">
                  <c:v>0.148232382483605</c:v>
                </c:pt>
                <c:pt idx="80">
                  <c:v>0.149860938290312</c:v>
                </c:pt>
                <c:pt idx="81">
                  <c:v>0.148180163019331</c:v>
                </c:pt>
                <c:pt idx="82">
                  <c:v>0.145866614951919</c:v>
                </c:pt>
                <c:pt idx="83">
                  <c:v>0.147140124631912</c:v>
                </c:pt>
                <c:pt idx="84">
                  <c:v>0.146148073593829</c:v>
                </c:pt>
                <c:pt idx="85">
                  <c:v>0.145909721865589</c:v>
                </c:pt>
                <c:pt idx="86">
                  <c:v>0.147370347700536</c:v>
                </c:pt>
                <c:pt idx="87">
                  <c:v>0.146449017826755</c:v>
                </c:pt>
                <c:pt idx="88">
                  <c:v>0.147342011755914</c:v>
                </c:pt>
                <c:pt idx="89">
                  <c:v>0.213323948726064</c:v>
                </c:pt>
                <c:pt idx="90">
                  <c:v>0.146716271251348</c:v>
                </c:pt>
                <c:pt idx="91">
                  <c:v>0.210246408429078</c:v>
                </c:pt>
                <c:pt idx="92">
                  <c:v>0.154513107915676</c:v>
                </c:pt>
                <c:pt idx="93">
                  <c:v>0.15104043236096</c:v>
                </c:pt>
                <c:pt idx="94">
                  <c:v>0.217801879786067</c:v>
                </c:pt>
                <c:pt idx="95">
                  <c:v>0.146423944360185</c:v>
                </c:pt>
                <c:pt idx="96">
                  <c:v>0.147703182006733</c:v>
                </c:pt>
                <c:pt idx="97">
                  <c:v>0.148707314870789</c:v>
                </c:pt>
                <c:pt idx="98">
                  <c:v>0.224905525524888</c:v>
                </c:pt>
                <c:pt idx="99">
                  <c:v>0.148210109719902</c:v>
                </c:pt>
                <c:pt idx="100">
                  <c:v>0.148232382483605</c:v>
                </c:pt>
                <c:pt idx="101">
                  <c:v>0.145310024778883</c:v>
                </c:pt>
                <c:pt idx="102">
                  <c:v>0.146558617473637</c:v>
                </c:pt>
                <c:pt idx="103">
                  <c:v>0.208930904195695</c:v>
                </c:pt>
                <c:pt idx="104">
                  <c:v>0.147163413362758</c:v>
                </c:pt>
                <c:pt idx="105">
                  <c:v>0.217915028387682</c:v>
                </c:pt>
                <c:pt idx="106">
                  <c:v>0.147192567174579</c:v>
                </c:pt>
                <c:pt idx="107">
                  <c:v>0.189019574149639</c:v>
                </c:pt>
                <c:pt idx="108">
                  <c:v>0.148804106534654</c:v>
                </c:pt>
                <c:pt idx="109">
                  <c:v>0.148073113497501</c:v>
                </c:pt>
                <c:pt idx="110">
                  <c:v>0.152337887838762</c:v>
                </c:pt>
                <c:pt idx="111">
                  <c:v>0.14863469246561</c:v>
                </c:pt>
                <c:pt idx="112">
                  <c:v>0.157664468152835</c:v>
                </c:pt>
                <c:pt idx="113">
                  <c:v>0.148757554956608</c:v>
                </c:pt>
                <c:pt idx="114">
                  <c:v>0.148232382483605</c:v>
                </c:pt>
              </c:numCache>
            </c:numRef>
          </c:yVal>
          <c:smooth val="0"/>
        </c:ser>
        <c:ser>
          <c:idx val="1"/>
          <c:order val="1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summary_all_scenarios.tsv!$LT$3</c:f>
                <c:numCache>
                  <c:formatCode>General</c:formatCode>
                  <c:ptCount val="1"/>
                  <c:pt idx="0">
                    <c:v>0.105431684720338</c:v>
                  </c:pt>
                </c:numCache>
              </c:numRef>
            </c:plus>
            <c:minus>
              <c:numRef>
                <c:f>summary_all_scenarios.tsv!$LS$3</c:f>
                <c:numCache>
                  <c:formatCode>General</c:formatCode>
                  <c:ptCount val="1"/>
                  <c:pt idx="0">
                    <c:v>0.0140811167975026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summary_all_scenarios.tsv!$LP$3</c:f>
              <c:numCache>
                <c:formatCode>General</c:formatCode>
                <c:ptCount val="1"/>
                <c:pt idx="0">
                  <c:v>0.146828026748978</c:v>
                </c:pt>
              </c:numCache>
            </c:numRef>
          </c:yVal>
          <c:smooth val="0"/>
        </c:ser>
        <c:ser>
          <c:idx val="2"/>
          <c:order val="2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summary_all_scenarios.tsv!$LT$4</c:f>
                <c:numCache>
                  <c:formatCode>General</c:formatCode>
                  <c:ptCount val="1"/>
                  <c:pt idx="0">
                    <c:v>0.02849173336261</c:v>
                  </c:pt>
                </c:numCache>
              </c:numRef>
            </c:plus>
            <c:minus>
              <c:numRef>
                <c:f>summary_all_scenarios.tsv!$LS$4</c:f>
                <c:numCache>
                  <c:formatCode>General</c:formatCode>
                  <c:ptCount val="1"/>
                  <c:pt idx="0">
                    <c:v>0.00618318559538283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summary_all_scenarios.tsv!$LP$4</c:f>
              <c:numCache>
                <c:formatCode>General</c:formatCode>
                <c:ptCount val="1"/>
                <c:pt idx="0">
                  <c:v>0.147533187146452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343736"/>
        <c:axId val="-2132582120"/>
      </c:scatterChart>
      <c:valAx>
        <c:axId val="-2130343736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32582120"/>
        <c:crosses val="autoZero"/>
        <c:crossBetween val="midCat"/>
      </c:valAx>
      <c:valAx>
        <c:axId val="-2132582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cost per kWh,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30343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57115515536"/>
          <c:y val="0.0459119496855346"/>
          <c:w val="0.569935260947194"/>
          <c:h val="0.744801168721834"/>
        </c:manualLayout>
      </c:layout>
      <c:scatterChart>
        <c:scatterStyle val="lineMarker"/>
        <c:varyColors val="0"/>
        <c:ser>
          <c:idx val="0"/>
          <c:order val="0"/>
          <c:tx>
            <c:v>cross-scenario</c:v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summary_all_scenarios.tsv!$LT$10:$LT$124</c:f>
                <c:numCache>
                  <c:formatCode>General</c:formatCode>
                  <c:ptCount val="115"/>
                  <c:pt idx="0">
                    <c:v>0.0164521468421084</c:v>
                  </c:pt>
                  <c:pt idx="1">
                    <c:v>0.18802525541878</c:v>
                  </c:pt>
                  <c:pt idx="2">
                    <c:v>0.178281390963614</c:v>
                  </c:pt>
                  <c:pt idx="3">
                    <c:v>0.00136468239950971</c:v>
                  </c:pt>
                  <c:pt idx="4">
                    <c:v>0.842846622709016</c:v>
                  </c:pt>
                  <c:pt idx="5">
                    <c:v>0.187548177562148</c:v>
                  </c:pt>
                  <c:pt idx="6">
                    <c:v>0.719622552043352</c:v>
                  </c:pt>
                  <c:pt idx="7">
                    <c:v>0.0544034510292681</c:v>
                  </c:pt>
                  <c:pt idx="8">
                    <c:v>0.120381743101946</c:v>
                  </c:pt>
                  <c:pt idx="9">
                    <c:v>0.139512979856734</c:v>
                  </c:pt>
                  <c:pt idx="10">
                    <c:v>0.0220923844198952</c:v>
                  </c:pt>
                  <c:pt idx="11">
                    <c:v>0.148600651540588</c:v>
                  </c:pt>
                  <c:pt idx="12">
                    <c:v>0.21269765938739</c:v>
                  </c:pt>
                  <c:pt idx="13">
                    <c:v>0.180951647074259</c:v>
                  </c:pt>
                  <c:pt idx="14">
                    <c:v>0.163334684023</c:v>
                  </c:pt>
                  <c:pt idx="15">
                    <c:v>0.18095299660743</c:v>
                  </c:pt>
                  <c:pt idx="16">
                    <c:v>0.184330798192334</c:v>
                  </c:pt>
                  <c:pt idx="17">
                    <c:v>0.18095299660743</c:v>
                  </c:pt>
                  <c:pt idx="18">
                    <c:v>0.18095299660743</c:v>
                  </c:pt>
                  <c:pt idx="19">
                    <c:v>0.481640996402188</c:v>
                  </c:pt>
                  <c:pt idx="20">
                    <c:v>0.106299642317256</c:v>
                  </c:pt>
                  <c:pt idx="21">
                    <c:v>0.180406838786289</c:v>
                  </c:pt>
                  <c:pt idx="22">
                    <c:v>0.00284450661191965</c:v>
                  </c:pt>
                  <c:pt idx="23">
                    <c:v>0.180833222278439</c:v>
                  </c:pt>
                  <c:pt idx="24">
                    <c:v>0.820511128323632</c:v>
                  </c:pt>
                  <c:pt idx="25">
                    <c:v>0.147372087077937</c:v>
                  </c:pt>
                  <c:pt idx="26">
                    <c:v>0.176088228711596</c:v>
                  </c:pt>
                  <c:pt idx="27">
                    <c:v>0.166803552293973</c:v>
                  </c:pt>
                  <c:pt idx="28">
                    <c:v>0.179291517164252</c:v>
                  </c:pt>
                  <c:pt idx="29">
                    <c:v>0.180774544966534</c:v>
                  </c:pt>
                  <c:pt idx="30">
                    <c:v>0.0364101169833415</c:v>
                  </c:pt>
                  <c:pt idx="31">
                    <c:v>0.180949170228101</c:v>
                  </c:pt>
                  <c:pt idx="32">
                    <c:v>0.0103639944031025</c:v>
                  </c:pt>
                  <c:pt idx="33">
                    <c:v>0.180956619230237</c:v>
                  </c:pt>
                  <c:pt idx="34">
                    <c:v>0.180509267616884</c:v>
                  </c:pt>
                  <c:pt idx="35">
                    <c:v>0.0199470942369427</c:v>
                  </c:pt>
                  <c:pt idx="36">
                    <c:v>0.180181925379078</c:v>
                  </c:pt>
                  <c:pt idx="37">
                    <c:v>0.132620626975339</c:v>
                  </c:pt>
                  <c:pt idx="38">
                    <c:v>0.137715260720091</c:v>
                  </c:pt>
                  <c:pt idx="39">
                    <c:v>0.0473788740743965</c:v>
                  </c:pt>
                  <c:pt idx="40">
                    <c:v>0.180949362160356</c:v>
                  </c:pt>
                  <c:pt idx="41">
                    <c:v>0.435967023764005</c:v>
                  </c:pt>
                  <c:pt idx="42">
                    <c:v>0.120676059710659</c:v>
                  </c:pt>
                  <c:pt idx="43">
                    <c:v>0.170081806623188</c:v>
                  </c:pt>
                  <c:pt idx="44">
                    <c:v>0.144643924095647</c:v>
                  </c:pt>
                  <c:pt idx="45">
                    <c:v>0.0870374136676508</c:v>
                  </c:pt>
                  <c:pt idx="46">
                    <c:v>0.18095299660743</c:v>
                  </c:pt>
                  <c:pt idx="47">
                    <c:v>0.112103036415235</c:v>
                  </c:pt>
                  <c:pt idx="48">
                    <c:v>0.180774750815986</c:v>
                  </c:pt>
                  <c:pt idx="49">
                    <c:v>0.102506206457729</c:v>
                  </c:pt>
                  <c:pt idx="50">
                    <c:v>0.821318707087248</c:v>
                  </c:pt>
                  <c:pt idx="51">
                    <c:v>0.135444426756717</c:v>
                  </c:pt>
                  <c:pt idx="52">
                    <c:v>0.793324018226159</c:v>
                  </c:pt>
                  <c:pt idx="53">
                    <c:v>0.179516918578019</c:v>
                  </c:pt>
                  <c:pt idx="54">
                    <c:v>0.180799408632613</c:v>
                  </c:pt>
                  <c:pt idx="55">
                    <c:v>0.16705354727507</c:v>
                  </c:pt>
                  <c:pt idx="56">
                    <c:v>0.0673520187762124</c:v>
                  </c:pt>
                  <c:pt idx="57">
                    <c:v>0.133111692210069</c:v>
                  </c:pt>
                  <c:pt idx="58">
                    <c:v>0.171230197622492</c:v>
                  </c:pt>
                  <c:pt idx="59">
                    <c:v>0.187548391189774</c:v>
                  </c:pt>
                  <c:pt idx="60">
                    <c:v>0.180380924410509</c:v>
                  </c:pt>
                  <c:pt idx="61">
                    <c:v>0.180951979959265</c:v>
                  </c:pt>
                  <c:pt idx="62">
                    <c:v>0.580315881580937</c:v>
                  </c:pt>
                  <c:pt idx="63">
                    <c:v>0.622662403348256</c:v>
                  </c:pt>
                  <c:pt idx="64">
                    <c:v>0.0587396961967664</c:v>
                  </c:pt>
                  <c:pt idx="65">
                    <c:v>0.132796004134258</c:v>
                  </c:pt>
                  <c:pt idx="66">
                    <c:v>0.18095299660743</c:v>
                  </c:pt>
                  <c:pt idx="67">
                    <c:v>0.187583230363306</c:v>
                  </c:pt>
                  <c:pt idx="68">
                    <c:v>0.160305136268512</c:v>
                  </c:pt>
                  <c:pt idx="69">
                    <c:v>0.145154652512097</c:v>
                  </c:pt>
                  <c:pt idx="70">
                    <c:v>0.167333133720098</c:v>
                  </c:pt>
                  <c:pt idx="71">
                    <c:v>0.18095176196339</c:v>
                  </c:pt>
                  <c:pt idx="72">
                    <c:v>0.169831643204129</c:v>
                  </c:pt>
                  <c:pt idx="73">
                    <c:v>0.107774082903801</c:v>
                  </c:pt>
                  <c:pt idx="74">
                    <c:v>0.166757379146922</c:v>
                  </c:pt>
                  <c:pt idx="75">
                    <c:v>0.120111572736907</c:v>
                  </c:pt>
                  <c:pt idx="76">
                    <c:v>0.11120130122394</c:v>
                  </c:pt>
                  <c:pt idx="77">
                    <c:v>0.180779063557977</c:v>
                  </c:pt>
                  <c:pt idx="78">
                    <c:v>0.0996767542439282</c:v>
                  </c:pt>
                  <c:pt idx="79">
                    <c:v>0.18095299660743</c:v>
                  </c:pt>
                  <c:pt idx="80">
                    <c:v>0.131414419732788</c:v>
                  </c:pt>
                  <c:pt idx="81">
                    <c:v>0.180368634068901</c:v>
                  </c:pt>
                  <c:pt idx="82">
                    <c:v>0.0848167628914893</c:v>
                  </c:pt>
                  <c:pt idx="83">
                    <c:v>0.163882034896803</c:v>
                  </c:pt>
                  <c:pt idx="84">
                    <c:v>0.151241771079787</c:v>
                  </c:pt>
                  <c:pt idx="85">
                    <c:v>0.125013278080846</c:v>
                  </c:pt>
                  <c:pt idx="86">
                    <c:v>0.170047067827475</c:v>
                  </c:pt>
                  <c:pt idx="87">
                    <c:v>0.139458389975957</c:v>
                  </c:pt>
                  <c:pt idx="88">
                    <c:v>0.169746725533939</c:v>
                  </c:pt>
                  <c:pt idx="89">
                    <c:v>0.816392404063932</c:v>
                  </c:pt>
                  <c:pt idx="90">
                    <c:v>0.0848564281060938</c:v>
                  </c:pt>
                  <c:pt idx="91">
                    <c:v>0.809339932071889</c:v>
                  </c:pt>
                  <c:pt idx="92">
                    <c:v>0.00423325813945788</c:v>
                  </c:pt>
                  <c:pt idx="93">
                    <c:v>0.139577117270924</c:v>
                  </c:pt>
                  <c:pt idx="94">
                    <c:v>0.815663963012594</c:v>
                  </c:pt>
                  <c:pt idx="95">
                    <c:v>0.159847832889881</c:v>
                  </c:pt>
                  <c:pt idx="96">
                    <c:v>0.0979930963303954</c:v>
                  </c:pt>
                  <c:pt idx="97">
                    <c:v>0.186412900295552</c:v>
                  </c:pt>
                  <c:pt idx="98">
                    <c:v>0.852230161570185</c:v>
                  </c:pt>
                  <c:pt idx="99">
                    <c:v>0.180707686664387</c:v>
                  </c:pt>
                  <c:pt idx="100">
                    <c:v>0.18095299660743</c:v>
                  </c:pt>
                  <c:pt idx="101">
                    <c:v>0.135688847126473</c:v>
                  </c:pt>
                  <c:pt idx="102">
                    <c:v>0.0775946174866893</c:v>
                  </c:pt>
                  <c:pt idx="103">
                    <c:v>0.794695322302117</c:v>
                  </c:pt>
                  <c:pt idx="104">
                    <c:v>0.0392434917584436</c:v>
                  </c:pt>
                  <c:pt idx="105">
                    <c:v>0.838758388456657</c:v>
                  </c:pt>
                  <c:pt idx="106">
                    <c:v>0.0575540200454689</c:v>
                  </c:pt>
                  <c:pt idx="107">
                    <c:v>0.500164322997546</c:v>
                  </c:pt>
                  <c:pt idx="108">
                    <c:v>0.148624260921329</c:v>
                  </c:pt>
                  <c:pt idx="109">
                    <c:v>0.176333665389478</c:v>
                  </c:pt>
                  <c:pt idx="110">
                    <c:v>0.010488477297011</c:v>
                  </c:pt>
                  <c:pt idx="111">
                    <c:v>0.185730730734931</c:v>
                  </c:pt>
                  <c:pt idx="112">
                    <c:v>0.153995124754464</c:v>
                  </c:pt>
                  <c:pt idx="113">
                    <c:v>0.0224563458292858</c:v>
                  </c:pt>
                  <c:pt idx="114">
                    <c:v>0.18095299660743</c:v>
                  </c:pt>
                </c:numCache>
              </c:numRef>
            </c:plus>
            <c:minus>
              <c:numRef>
                <c:f>summary_all_scenarios.tsv!$LS$10:$LS$124</c:f>
                <c:numCache>
                  <c:formatCode>General</c:formatCode>
                  <c:ptCount val="115"/>
                  <c:pt idx="0">
                    <c:v>0.00417024749983144</c:v>
                  </c:pt>
                  <c:pt idx="1">
                    <c:v>0.0298971196876622</c:v>
                  </c:pt>
                  <c:pt idx="2">
                    <c:v>0.0210595883243511</c:v>
                  </c:pt>
                  <c:pt idx="3">
                    <c:v>0.000694445498702817</c:v>
                  </c:pt>
                  <c:pt idx="4">
                    <c:v>0.100398990763874</c:v>
                  </c:pt>
                  <c:pt idx="5">
                    <c:v>0.0223747227386026</c:v>
                  </c:pt>
                  <c:pt idx="6">
                    <c:v>0.0852019187667639</c:v>
                  </c:pt>
                  <c:pt idx="7">
                    <c:v>0.00990424981596036</c:v>
                  </c:pt>
                  <c:pt idx="8">
                    <c:v>0.0139348587455331</c:v>
                  </c:pt>
                  <c:pt idx="9">
                    <c:v>0.0243850233123188</c:v>
                  </c:pt>
                  <c:pt idx="10">
                    <c:v>0.00762146824878618</c:v>
                  </c:pt>
                  <c:pt idx="11">
                    <c:v>0.0164982533218644</c:v>
                  </c:pt>
                  <c:pt idx="12">
                    <c:v>0.0250293865204597</c:v>
                  </c:pt>
                  <c:pt idx="13">
                    <c:v>0.0216669819742762</c:v>
                  </c:pt>
                  <c:pt idx="14">
                    <c:v>0.0201431084758498</c:v>
                  </c:pt>
                  <c:pt idx="15">
                    <c:v>0.0216683104828138</c:v>
                  </c:pt>
                  <c:pt idx="16">
                    <c:v>0.0220341197337387</c:v>
                  </c:pt>
                  <c:pt idx="17">
                    <c:v>0.0216683104828138</c:v>
                  </c:pt>
                  <c:pt idx="18">
                    <c:v>0.0216683104828138</c:v>
                  </c:pt>
                  <c:pt idx="19">
                    <c:v>0.0567227439908144</c:v>
                  </c:pt>
                  <c:pt idx="20">
                    <c:v>0.0187521162338662</c:v>
                  </c:pt>
                  <c:pt idx="21">
                    <c:v>0.0216247103542108</c:v>
                  </c:pt>
                  <c:pt idx="22">
                    <c:v>0.00170916334347448</c:v>
                  </c:pt>
                  <c:pt idx="23">
                    <c:v>0.0216555669276752</c:v>
                  </c:pt>
                  <c:pt idx="24">
                    <c:v>0.09771558397579</c:v>
                  </c:pt>
                  <c:pt idx="25">
                    <c:v>0.0163401240395139</c:v>
                  </c:pt>
                  <c:pt idx="26">
                    <c:v>0.0205551484488216</c:v>
                  </c:pt>
                  <c:pt idx="27">
                    <c:v>0.0204131426039783</c:v>
                  </c:pt>
                  <c:pt idx="28">
                    <c:v>0.0215148141641687</c:v>
                  </c:pt>
                  <c:pt idx="29">
                    <c:v>0.0216502274853823</c:v>
                  </c:pt>
                  <c:pt idx="30">
                    <c:v>0.0104807951879335</c:v>
                  </c:pt>
                  <c:pt idx="31">
                    <c:v>0.0216667493351736</c:v>
                  </c:pt>
                  <c:pt idx="32">
                    <c:v>0.00281957653683876</c:v>
                  </c:pt>
                  <c:pt idx="33">
                    <c:v>0.021667503883245</c:v>
                  </c:pt>
                  <c:pt idx="34">
                    <c:v>0.0216238010661508</c:v>
                  </c:pt>
                  <c:pt idx="35">
                    <c:v>0.00470620542929001</c:v>
                  </c:pt>
                  <c:pt idx="36">
                    <c:v>0.0215911221973267</c:v>
                  </c:pt>
                  <c:pt idx="37">
                    <c:v>0.020034473691097</c:v>
                  </c:pt>
                  <c:pt idx="38">
                    <c:v>0.0151349455715036</c:v>
                  </c:pt>
                  <c:pt idx="39">
                    <c:v>0.0173623268820425</c:v>
                  </c:pt>
                  <c:pt idx="40">
                    <c:v>0.0216667629763687</c:v>
                  </c:pt>
                  <c:pt idx="41">
                    <c:v>0.0473845043055719</c:v>
                  </c:pt>
                  <c:pt idx="42">
                    <c:v>0.0181017809121919</c:v>
                  </c:pt>
                  <c:pt idx="43">
                    <c:v>0.0191087154096962</c:v>
                  </c:pt>
                  <c:pt idx="44">
                    <c:v>0.0160000389988397</c:v>
                  </c:pt>
                  <c:pt idx="45">
                    <c:v>0.0104229236184389</c:v>
                  </c:pt>
                  <c:pt idx="46">
                    <c:v>0.0216683104828138</c:v>
                  </c:pt>
                  <c:pt idx="47">
                    <c:v>0.013231772621223</c:v>
                  </c:pt>
                  <c:pt idx="48">
                    <c:v>0.0216500157584485</c:v>
                  </c:pt>
                  <c:pt idx="49">
                    <c:v>0.0165235718405368</c:v>
                  </c:pt>
                  <c:pt idx="50">
                    <c:v>0.0981817896486886</c:v>
                  </c:pt>
                  <c:pt idx="51">
                    <c:v>0.0178038506622241</c:v>
                  </c:pt>
                  <c:pt idx="52">
                    <c:v>0.0954129243680254</c:v>
                  </c:pt>
                  <c:pt idx="53">
                    <c:v>0.0215376520626791</c:v>
                  </c:pt>
                  <c:pt idx="54">
                    <c:v>0.0216528458018737</c:v>
                  </c:pt>
                  <c:pt idx="55">
                    <c:v>0.0204368433699515</c:v>
                  </c:pt>
                  <c:pt idx="56">
                    <c:v>0.0141627400597614</c:v>
                  </c:pt>
                  <c:pt idx="57">
                    <c:v>0.0176592043315546</c:v>
                  </c:pt>
                  <c:pt idx="58">
                    <c:v>0.0208310150249587</c:v>
                  </c:pt>
                  <c:pt idx="59">
                    <c:v>0.0223747624796836</c:v>
                  </c:pt>
                  <c:pt idx="60">
                    <c:v>0.0216123160504618</c:v>
                  </c:pt>
                  <c:pt idx="61">
                    <c:v>0.0216681939095888</c:v>
                  </c:pt>
                  <c:pt idx="62">
                    <c:v>0.0734760784357018</c:v>
                  </c:pt>
                  <c:pt idx="63">
                    <c:v>0.0688189298516134</c:v>
                  </c:pt>
                  <c:pt idx="64">
                    <c:v>0.0133103003791107</c:v>
                  </c:pt>
                  <c:pt idx="65">
                    <c:v>0.021854728301209</c:v>
                  </c:pt>
                  <c:pt idx="66">
                    <c:v>0.0216683104828138</c:v>
                  </c:pt>
                  <c:pt idx="67">
                    <c:v>0.0278290170819638</c:v>
                  </c:pt>
                  <c:pt idx="68">
                    <c:v>0.0196838204812144</c:v>
                  </c:pt>
                  <c:pt idx="69">
                    <c:v>0.0200166342354868</c:v>
                  </c:pt>
                  <c:pt idx="70">
                    <c:v>0.0204664394401941</c:v>
                  </c:pt>
                  <c:pt idx="71">
                    <c:v>0.0216670553465027</c:v>
                  </c:pt>
                  <c:pt idx="72">
                    <c:v>0.0190881123420157</c:v>
                  </c:pt>
                  <c:pt idx="73">
                    <c:v>0.0178217180276662</c:v>
                  </c:pt>
                  <c:pt idx="74">
                    <c:v>0.0204030294851085</c:v>
                  </c:pt>
                  <c:pt idx="75">
                    <c:v>0.0140131431603679</c:v>
                  </c:pt>
                  <c:pt idx="76">
                    <c:v>0.0137401640240841</c:v>
                  </c:pt>
                  <c:pt idx="77">
                    <c:v>0.0216503842022515</c:v>
                  </c:pt>
                  <c:pt idx="78">
                    <c:v>0.0144152693250495</c:v>
                  </c:pt>
                  <c:pt idx="79">
                    <c:v>0.0216683104828138</c:v>
                  </c:pt>
                  <c:pt idx="80">
                    <c:v>0.0223167457846966</c:v>
                  </c:pt>
                  <c:pt idx="81">
                    <c:v>0.0216110784964274</c:v>
                  </c:pt>
                  <c:pt idx="82">
                    <c:v>0.0129492366203577</c:v>
                  </c:pt>
                  <c:pt idx="83">
                    <c:v>0.0201238875867513</c:v>
                  </c:pt>
                  <c:pt idx="84">
                    <c:v>0.0205555370459979</c:v>
                  </c:pt>
                  <c:pt idx="85">
                    <c:v>0.0182055565739064</c:v>
                  </c:pt>
                  <c:pt idx="86">
                    <c:v>0.0191088040721538</c:v>
                  </c:pt>
                  <c:pt idx="87">
                    <c:v>0.0152884935094448</c:v>
                  </c:pt>
                  <c:pt idx="88">
                    <c:v>0.0190779152682612</c:v>
                  </c:pt>
                  <c:pt idx="89">
                    <c:v>0.0891825474605329</c:v>
                  </c:pt>
                  <c:pt idx="90">
                    <c:v>0.0131532059028275</c:v>
                  </c:pt>
                  <c:pt idx="91">
                    <c:v>0.08788979260362</c:v>
                  </c:pt>
                  <c:pt idx="92">
                    <c:v>0.00207445277459389</c:v>
                  </c:pt>
                  <c:pt idx="93">
                    <c:v>0.024345294297477</c:v>
                  </c:pt>
                  <c:pt idx="94">
                    <c:v>0.097528833936663</c:v>
                  </c:pt>
                  <c:pt idx="95">
                    <c:v>0.0196446429045648</c:v>
                  </c:pt>
                  <c:pt idx="96">
                    <c:v>0.0156038451951602</c:v>
                  </c:pt>
                  <c:pt idx="97">
                    <c:v>0.0222679752811055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  <c:pt idx="100">
                    <c:v>0.0216683104828138</c:v>
                  </c:pt>
                  <c:pt idx="101">
                    <c:v>0.0168362543527921</c:v>
                  </c:pt>
                  <c:pt idx="102">
                    <c:v>0.0153493631431893</c:v>
                  </c:pt>
                  <c:pt idx="103">
                    <c:v>0.0849874926912616</c:v>
                  </c:pt>
                  <c:pt idx="104">
                    <c:v>0.0103930092453859</c:v>
                  </c:pt>
                  <c:pt idx="105">
                    <c:v>0.100493073564407</c:v>
                  </c:pt>
                  <c:pt idx="106">
                    <c:v>0.0121498136049112</c:v>
                  </c:pt>
                  <c:pt idx="107">
                    <c:v>0.0580911076436815</c:v>
                  </c:pt>
                  <c:pt idx="108">
                    <c:v>0.0200348720916604</c:v>
                  </c:pt>
                  <c:pt idx="109">
                    <c:v>0.0212756570040281</c:v>
                  </c:pt>
                  <c:pt idx="110">
                    <c:v>0.00320899048395007</c:v>
                  </c:pt>
                  <c:pt idx="111">
                    <c:v>0.0221823991987936</c:v>
                  </c:pt>
                  <c:pt idx="112">
                    <c:v>0.0314828949082421</c:v>
                  </c:pt>
                  <c:pt idx="113">
                    <c:v>0.00521236324721447</c:v>
                  </c:pt>
                  <c:pt idx="114">
                    <c:v>0.0216683104828138</c:v>
                  </c:pt>
                </c:numCache>
              </c:numRef>
            </c:minus>
            <c:spPr>
              <a:ln>
                <a:solidFill>
                  <a:srgbClr val="808080"/>
                </a:solidFill>
              </a:ln>
            </c:spPr>
          </c:errBars>
          <c:xVal>
            <c:numRef>
              <c:f>summary_all_scenarios.tsv!$LU$5:$LU$9</c:f>
              <c:numCache>
                <c:formatCode>General</c:formatCode>
                <c:ptCount val="5"/>
                <c:pt idx="0">
                  <c:v>0.6</c:v>
                </c:pt>
                <c:pt idx="1">
                  <c:v>0.8820236628615</c:v>
                </c:pt>
                <c:pt idx="2">
                  <c:v>0.64260427954525</c:v>
                </c:pt>
                <c:pt idx="3">
                  <c:v>0.63523528371875</c:v>
                </c:pt>
                <c:pt idx="4">
                  <c:v>0.6</c:v>
                </c:pt>
              </c:numCache>
            </c:numRef>
          </c:xVal>
          <c:yVal>
            <c:numRef>
              <c:f>summary_all_scenarios.tsv!$LP$5:$LP$9</c:f>
              <c:numCache>
                <c:formatCode>General</c:formatCode>
                <c:ptCount val="5"/>
                <c:pt idx="0">
                  <c:v>0.215672328763616</c:v>
                </c:pt>
                <c:pt idx="1">
                  <c:v>0.152684407218293</c:v>
                </c:pt>
                <c:pt idx="2">
                  <c:v>0.205638595058704</c:v>
                </c:pt>
                <c:pt idx="3">
                  <c:v>0.146423944360185</c:v>
                </c:pt>
                <c:pt idx="4">
                  <c:v>0.148215987390976</c:v>
                </c:pt>
              </c:numCache>
            </c:numRef>
          </c:yVal>
          <c:smooth val="0"/>
        </c:ser>
        <c:ser>
          <c:idx val="1"/>
          <c:order val="1"/>
          <c:tx>
            <c:v>robust optimization</c:v>
          </c:tx>
          <c:spPr>
            <a:ln w="47625">
              <a:noFill/>
            </a:ln>
            <a:effectLst/>
          </c:spPr>
          <c:marker>
            <c:symbol val="diamond"/>
            <c:size val="12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summary_all_scenarios.tsv!$LT$3</c:f>
                <c:numCache>
                  <c:formatCode>General</c:formatCode>
                  <c:ptCount val="1"/>
                  <c:pt idx="0">
                    <c:v>0.105431684720338</c:v>
                  </c:pt>
                </c:numCache>
              </c:numRef>
            </c:plus>
            <c:minus>
              <c:numRef>
                <c:f>summary_all_scenarios.tsv!$LS$3</c:f>
                <c:numCache>
                  <c:formatCode>General</c:formatCode>
                  <c:ptCount val="1"/>
                  <c:pt idx="0">
                    <c:v>0.0140811167975026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summary_all_scenarios.tsv!$LU$3</c:f>
              <c:numCache>
                <c:formatCode>General</c:formatCode>
                <c:ptCount val="1"/>
                <c:pt idx="0">
                  <c:v>0.69718591929825</c:v>
                </c:pt>
              </c:numCache>
            </c:numRef>
          </c:xVal>
          <c:yVal>
            <c:numRef>
              <c:f>summary_all_scenarios.tsv!$LP$3</c:f>
              <c:numCache>
                <c:formatCode>General</c:formatCode>
                <c:ptCount val="1"/>
                <c:pt idx="0">
                  <c:v>0.146828026748978</c:v>
                </c:pt>
              </c:numCache>
            </c:numRef>
          </c:yVal>
          <c:smooth val="0"/>
        </c:ser>
        <c:ser>
          <c:idx val="2"/>
          <c:order val="2"/>
          <c:tx>
            <c:v>mean price optimization</c:v>
          </c:tx>
          <c:spPr>
            <a:ln w="47625">
              <a:noFill/>
            </a:ln>
            <a:effectLst/>
          </c:spPr>
          <c:marker>
            <c:symbol val="square"/>
            <c:size val="11"/>
            <c:spPr>
              <a:solidFill>
                <a:srgbClr val="008000"/>
              </a:solidFill>
              <a:ln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summary_all_scenarios.tsv!$LT$4</c:f>
                <c:numCache>
                  <c:formatCode>General</c:formatCode>
                  <c:ptCount val="1"/>
                  <c:pt idx="0">
                    <c:v>0.02849173336261</c:v>
                  </c:pt>
                </c:numCache>
              </c:numRef>
            </c:plus>
            <c:minus>
              <c:numRef>
                <c:f>summary_all_scenarios.tsv!$LS$4</c:f>
                <c:numCache>
                  <c:formatCode>General</c:formatCode>
                  <c:ptCount val="1"/>
                  <c:pt idx="0">
                    <c:v>0.00618318559538283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summary_all_scenarios.tsv!$LU$4</c:f>
              <c:numCache>
                <c:formatCode>General</c:formatCode>
                <c:ptCount val="1"/>
                <c:pt idx="0">
                  <c:v>0.7983520391145</c:v>
                </c:pt>
              </c:numCache>
            </c:numRef>
          </c:xVal>
          <c:yVal>
            <c:numRef>
              <c:f>summary_all_scenarios.tsv!$LP$4</c:f>
              <c:numCache>
                <c:formatCode>General</c:formatCode>
                <c:ptCount val="1"/>
                <c:pt idx="0">
                  <c:v>0.147533187146452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598920"/>
        <c:axId val="-2109572040"/>
      </c:scatterChart>
      <c:valAx>
        <c:axId val="-2113598920"/>
        <c:scaling>
          <c:orientation val="minMax"/>
          <c:max val="0.9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Renewable</a:t>
                </a:r>
                <a:r>
                  <a:rPr lang="en-US" baseline="0"/>
                  <a:t> power share, 2021-2052</a:t>
                </a:r>
              </a:p>
            </c:rich>
          </c:tx>
          <c:layout>
            <c:manualLayout>
              <c:xMode val="edge"/>
              <c:yMode val="edge"/>
              <c:x val="0.193330721506467"/>
              <c:y val="0.9176100360336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09572040"/>
        <c:crosses val="autoZero"/>
        <c:crossBetween val="midCat"/>
      </c:valAx>
      <c:valAx>
        <c:axId val="-21095720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cost per kWh, 2021-2052</a:t>
                </a:r>
              </a:p>
            </c:rich>
          </c:tx>
          <c:layout>
            <c:manualLayout>
              <c:xMode val="edge"/>
              <c:yMode val="edge"/>
              <c:x val="0.0"/>
              <c:y val="0.0597162383004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13598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340</xdr:col>
      <xdr:colOff>114300</xdr:colOff>
      <xdr:row>2</xdr:row>
      <xdr:rowOff>165100</xdr:rowOff>
    </xdr:from>
    <xdr:to>
      <xdr:col>349</xdr:col>
      <xdr:colOff>469900</xdr:colOff>
      <xdr:row>27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340</xdr:col>
      <xdr:colOff>0</xdr:colOff>
      <xdr:row>29</xdr:row>
      <xdr:rowOff>0</xdr:rowOff>
    </xdr:from>
    <xdr:to>
      <xdr:col>349</xdr:col>
      <xdr:colOff>355600</xdr:colOff>
      <xdr:row>48</xdr:row>
      <xdr:rowOff>127000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350</xdr:col>
      <xdr:colOff>0</xdr:colOff>
      <xdr:row>3</xdr:row>
      <xdr:rowOff>0</xdr:rowOff>
    </xdr:from>
    <xdr:to>
      <xdr:col>359</xdr:col>
      <xdr:colOff>355600</xdr:colOff>
      <xdr:row>27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350</xdr:col>
      <xdr:colOff>0</xdr:colOff>
      <xdr:row>29</xdr:row>
      <xdr:rowOff>0</xdr:rowOff>
    </xdr:from>
    <xdr:to>
      <xdr:col>359</xdr:col>
      <xdr:colOff>355600</xdr:colOff>
      <xdr:row>48</xdr:row>
      <xdr:rowOff>127000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190500</xdr:colOff>
      <xdr:row>11</xdr:row>
      <xdr:rowOff>38100</xdr:rowOff>
    </xdr:from>
    <xdr:to>
      <xdr:col>37</xdr:col>
      <xdr:colOff>0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342900</xdr:colOff>
      <xdr:row>11</xdr:row>
      <xdr:rowOff>12700</xdr:rowOff>
    </xdr:from>
    <xdr:to>
      <xdr:col>40</xdr:col>
      <xdr:colOff>152400</xdr:colOff>
      <xdr:row>34</xdr:row>
      <xdr:rowOff>88900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482600</xdr:colOff>
      <xdr:row>11</xdr:row>
      <xdr:rowOff>0</xdr:rowOff>
    </xdr:from>
    <xdr:to>
      <xdr:col>43</xdr:col>
      <xdr:colOff>292100</xdr:colOff>
      <xdr:row>34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673100</xdr:colOff>
      <xdr:row>10</xdr:row>
      <xdr:rowOff>177800</xdr:rowOff>
    </xdr:from>
    <xdr:to>
      <xdr:col>46</xdr:col>
      <xdr:colOff>482600</xdr:colOff>
      <xdr:row>34</xdr:row>
      <xdr:rowOff>63500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343</xdr:col>
      <xdr:colOff>0</xdr:colOff>
      <xdr:row>50</xdr:row>
      <xdr:rowOff>0</xdr:rowOff>
    </xdr:from>
    <xdr:to>
      <xdr:col>352</xdr:col>
      <xdr:colOff>355600</xdr:colOff>
      <xdr:row>69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330</xdr:col>
      <xdr:colOff>38100</xdr:colOff>
      <xdr:row>11</xdr:row>
      <xdr:rowOff>114300</xdr:rowOff>
    </xdr:from>
    <xdr:to>
      <xdr:col>339</xdr:col>
      <xdr:colOff>241300</xdr:colOff>
      <xdr:row>36</xdr:row>
      <xdr:rowOff>50800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s/pha_117/fuel_supply_cost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uel_supply_costs.tsv"/>
    </sheetNames>
    <sheetDataSet>
      <sheetData sheetId="0">
        <row r="55">
          <cell r="A55" t="str">
            <v>min/min</v>
          </cell>
          <cell r="C55">
            <v>67</v>
          </cell>
        </row>
        <row r="56">
          <cell r="A56" t="str">
            <v>min/max</v>
          </cell>
          <cell r="C56">
            <v>46</v>
          </cell>
        </row>
        <row r="57">
          <cell r="A57" t="str">
            <v>max/min</v>
          </cell>
          <cell r="C57">
            <v>117</v>
          </cell>
        </row>
        <row r="58">
          <cell r="A58" t="str">
            <v>max/max</v>
          </cell>
          <cell r="C58">
            <v>81</v>
          </cell>
        </row>
        <row r="59">
          <cell r="A59" t="str">
            <v>med/med</v>
          </cell>
          <cell r="C59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124"/>
  <sheetViews>
    <sheetView tabSelected="1" topLeftCell="LN1" workbookViewId="0">
      <pane ySplit="2" topLeftCell="A3" activePane="bottomLeft" state="frozenSplit"/>
      <selection pane="bottomLeft" activeCell="LU8" sqref="LU8"/>
    </sheetView>
  </sheetViews>
  <sheetFormatPr baseColWidth="10" defaultRowHeight="15" x14ac:dyDescent="0"/>
  <cols>
    <col min="2" max="2" width="17.1640625" bestFit="1" customWidth="1"/>
    <col min="3" max="3" width="26.1640625" bestFit="1" customWidth="1"/>
    <col min="328" max="330" width="10.83203125" style="3"/>
    <col min="337" max="337" width="12.83203125" bestFit="1" customWidth="1"/>
  </cols>
  <sheetData>
    <row r="1" spans="1:342">
      <c r="LH1">
        <f>KJ3+KV3</f>
        <v>861.76118059529995</v>
      </c>
      <c r="LI1">
        <f>KK3+KW3</f>
        <v>879.7954892619</v>
      </c>
      <c r="LJ1">
        <f>KL3+KX3</f>
        <v>937.42732086439992</v>
      </c>
      <c r="LK1">
        <f>KM3+KY3</f>
        <v>935.26602751099995</v>
      </c>
      <c r="LL1">
        <f>1.03^0</f>
        <v>1</v>
      </c>
      <c r="LM1">
        <f>1.03^-8</f>
        <v>0.78940923431393573</v>
      </c>
      <c r="LN1">
        <f>1.03^-16</f>
        <v>0.62316693922011435</v>
      </c>
      <c r="LO1">
        <f>1.03^-24</f>
        <v>0.49193373633950943</v>
      </c>
      <c r="LP1" s="3">
        <f>PERCENTRANK(LP3:LP124, LP3)</f>
        <v>0.19</v>
      </c>
      <c r="LY1">
        <f>MAX(LY3:LY124)</f>
        <v>0</v>
      </c>
      <c r="LZ1">
        <f>MAX(LZ3:LZ124)</f>
        <v>0.27492728663384164</v>
      </c>
    </row>
    <row r="2" spans="1:342">
      <c r="A2" t="s">
        <v>460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s="3" t="s">
        <v>386</v>
      </c>
      <c r="LQ2" s="3" t="s">
        <v>388</v>
      </c>
      <c r="LR2" s="3" t="s">
        <v>387</v>
      </c>
      <c r="LS2" s="2" t="s">
        <v>389</v>
      </c>
      <c r="LT2" s="2" t="s">
        <v>390</v>
      </c>
      <c r="LU2" s="2" t="s">
        <v>391</v>
      </c>
      <c r="LV2" s="2" t="s">
        <v>392</v>
      </c>
      <c r="LW2" s="2" t="s">
        <v>393</v>
      </c>
      <c r="LX2" s="2" t="s">
        <v>456</v>
      </c>
      <c r="LY2" s="2" t="s">
        <v>454</v>
      </c>
      <c r="LZ2" s="2" t="s">
        <v>455</v>
      </c>
      <c r="MA2" s="2" t="s">
        <v>457</v>
      </c>
      <c r="MB2" s="2" t="s">
        <v>458</v>
      </c>
      <c r="MD2">
        <f>MAX(MD3:MD124)</f>
        <v>0.22490552552488813</v>
      </c>
    </row>
    <row r="3" spans="1:342">
      <c r="B3" t="s">
        <v>382</v>
      </c>
      <c r="C3" t="s">
        <v>383</v>
      </c>
      <c r="D3">
        <v>0.14734569057800001</v>
      </c>
      <c r="E3">
        <v>0.14241448671900001</v>
      </c>
      <c r="F3">
        <v>0.133727774568</v>
      </c>
      <c r="G3">
        <v>0.16915416011000001</v>
      </c>
      <c r="H3">
        <v>0.46313237980100003</v>
      </c>
      <c r="I3">
        <v>0.55573054300699998</v>
      </c>
      <c r="J3">
        <v>0.76988075438500003</v>
      </c>
      <c r="K3">
        <v>1</v>
      </c>
      <c r="L3">
        <v>0</v>
      </c>
      <c r="M3">
        <v>0</v>
      </c>
      <c r="N3">
        <v>0</v>
      </c>
      <c r="O3" s="1">
        <v>4.15292089927E-16</v>
      </c>
      <c r="P3">
        <v>0</v>
      </c>
      <c r="Q3">
        <v>0</v>
      </c>
      <c r="R3">
        <v>0</v>
      </c>
      <c r="S3">
        <v>1.9054907988400001</v>
      </c>
      <c r="T3">
        <v>0</v>
      </c>
      <c r="U3">
        <v>1.43789595848</v>
      </c>
      <c r="V3">
        <v>1.9041556502700001</v>
      </c>
      <c r="W3" s="1">
        <v>4.2755335836800003E-15</v>
      </c>
      <c r="X3">
        <v>27.213902055199998</v>
      </c>
      <c r="Y3">
        <v>47.735128675299997</v>
      </c>
      <c r="Z3">
        <v>26.4109881555</v>
      </c>
      <c r="AA3" s="1">
        <v>-4.4144918425000003E-17</v>
      </c>
      <c r="AB3">
        <v>173.19887137500001</v>
      </c>
      <c r="AC3">
        <v>141.28968547700001</v>
      </c>
      <c r="AD3">
        <v>108.872569521</v>
      </c>
      <c r="AE3">
        <v>0</v>
      </c>
      <c r="AF3">
        <v>0</v>
      </c>
      <c r="AG3">
        <v>0</v>
      </c>
      <c r="AH3">
        <v>0</v>
      </c>
      <c r="AI3">
        <v>78.607449041400002</v>
      </c>
      <c r="AJ3">
        <v>262.25956423100001</v>
      </c>
      <c r="AK3">
        <v>201.66009367800001</v>
      </c>
      <c r="AL3">
        <v>83.079861546000004</v>
      </c>
      <c r="AM3" s="1">
        <v>9.0428111743500004E-15</v>
      </c>
      <c r="AN3">
        <v>57.6</v>
      </c>
      <c r="AO3">
        <v>55.176492205599999</v>
      </c>
      <c r="AP3">
        <v>56.156335011499998</v>
      </c>
      <c r="AQ3">
        <v>40.462519348100003</v>
      </c>
      <c r="AR3">
        <v>233.45741941700001</v>
      </c>
      <c r="AS3">
        <v>346.66118251799998</v>
      </c>
      <c r="AT3">
        <v>503.93000780699998</v>
      </c>
      <c r="AU3">
        <v>681.68581315799997</v>
      </c>
      <c r="AV3">
        <v>108.06991112199999</v>
      </c>
      <c r="AW3">
        <v>88.661706492199997</v>
      </c>
      <c r="AX3">
        <v>176.84169887199999</v>
      </c>
      <c r="AY3">
        <v>214.20496550799999</v>
      </c>
      <c r="AZ3">
        <v>0</v>
      </c>
      <c r="BA3">
        <v>2.4235077944099999</v>
      </c>
      <c r="BB3">
        <v>1.4436649884599999</v>
      </c>
      <c r="BC3">
        <v>17.137480651899999</v>
      </c>
      <c r="BD3">
        <v>0</v>
      </c>
      <c r="BE3" s="1">
        <v>-5.6490185203600006E-17</v>
      </c>
      <c r="BF3" s="1">
        <v>1.5369829042E-15</v>
      </c>
      <c r="BG3">
        <v>58.006151739700002</v>
      </c>
      <c r="BH3">
        <v>0</v>
      </c>
      <c r="BI3" s="1">
        <v>1.01073386089E-16</v>
      </c>
      <c r="BJ3" s="1">
        <v>-2.7021496732000001E-15</v>
      </c>
      <c r="BK3">
        <v>5.2968101321700001</v>
      </c>
      <c r="BL3">
        <v>861.79966820000004</v>
      </c>
      <c r="BM3">
        <v>882.622185006</v>
      </c>
      <c r="BN3">
        <v>957.19561656400003</v>
      </c>
      <c r="BO3">
        <v>1016.8662378499999</v>
      </c>
      <c r="BP3">
        <v>0</v>
      </c>
      <c r="BQ3">
        <v>0</v>
      </c>
      <c r="BR3">
        <v>17.631620819999998</v>
      </c>
      <c r="BS3">
        <v>28.90962425</v>
      </c>
      <c r="BT3">
        <v>1.86090878534E-2</v>
      </c>
      <c r="BU3">
        <v>1.1934242317999999</v>
      </c>
      <c r="BV3">
        <v>11.822887703599999</v>
      </c>
      <c r="BW3">
        <v>35.405221828899997</v>
      </c>
      <c r="BX3">
        <v>0</v>
      </c>
      <c r="BY3">
        <v>0</v>
      </c>
      <c r="BZ3">
        <v>0</v>
      </c>
      <c r="CA3">
        <v>0</v>
      </c>
      <c r="CB3">
        <v>848.41415800799996</v>
      </c>
      <c r="CC3">
        <v>830.97048355799996</v>
      </c>
      <c r="CD3">
        <v>840.91808061799998</v>
      </c>
      <c r="CE3">
        <v>803.27880414799995</v>
      </c>
      <c r="CF3">
        <v>0</v>
      </c>
      <c r="CG3">
        <v>0</v>
      </c>
      <c r="CH3">
        <v>0</v>
      </c>
      <c r="CI3">
        <v>0</v>
      </c>
      <c r="CJ3" s="1">
        <v>4.2838325652799998E-16</v>
      </c>
      <c r="CK3" s="1">
        <v>-3.5572892379299998E-16</v>
      </c>
      <c r="CL3" s="1">
        <v>-2.2042548093600001E-15</v>
      </c>
      <c r="CM3" s="1">
        <v>3.1448788423299998E-15</v>
      </c>
      <c r="CN3">
        <v>13.3470225873</v>
      </c>
      <c r="CO3">
        <v>48.825005703899997</v>
      </c>
      <c r="CP3">
        <v>96.509240246399997</v>
      </c>
      <c r="CQ3">
        <v>131.987223363</v>
      </c>
      <c r="CR3">
        <v>0</v>
      </c>
      <c r="CS3">
        <v>0</v>
      </c>
      <c r="CT3">
        <v>9.9326908537200005</v>
      </c>
      <c r="CU3">
        <v>24.557953571399999</v>
      </c>
      <c r="CV3">
        <v>5.7096692323100003E-2</v>
      </c>
      <c r="CW3">
        <v>3.6616827601000002</v>
      </c>
      <c r="CX3">
        <v>36.275167643700001</v>
      </c>
      <c r="CY3">
        <v>108.630851405</v>
      </c>
      <c r="CZ3">
        <v>0</v>
      </c>
      <c r="DA3">
        <v>0.35843721589299998</v>
      </c>
      <c r="DB3">
        <v>3.0149457257500001</v>
      </c>
      <c r="DC3">
        <v>12.726251444900001</v>
      </c>
      <c r="DD3">
        <v>0</v>
      </c>
      <c r="DE3">
        <v>0</v>
      </c>
      <c r="DF3">
        <v>0</v>
      </c>
      <c r="DG3">
        <v>0</v>
      </c>
      <c r="DH3">
        <v>0.13424954910799999</v>
      </c>
      <c r="DI3">
        <v>0.123753765115</v>
      </c>
      <c r="DJ3">
        <v>0.11580609483</v>
      </c>
      <c r="DK3">
        <v>0.16558382910700001</v>
      </c>
      <c r="DL3">
        <v>0.46311403162499998</v>
      </c>
      <c r="DM3">
        <v>0.55500919083599998</v>
      </c>
      <c r="DN3">
        <v>0.76051012442599997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0.662306051369</v>
      </c>
      <c r="DX3">
        <v>0</v>
      </c>
      <c r="DY3">
        <v>0</v>
      </c>
      <c r="DZ3">
        <v>0</v>
      </c>
      <c r="EA3" s="1">
        <v>-1.8214247564699999E-14</v>
      </c>
      <c r="EB3">
        <v>0</v>
      </c>
      <c r="EC3">
        <v>0</v>
      </c>
      <c r="ED3">
        <v>0</v>
      </c>
      <c r="EE3">
        <v>0</v>
      </c>
      <c r="EF3">
        <v>173.14177468299999</v>
      </c>
      <c r="EG3">
        <v>139.257039429</v>
      </c>
      <c r="EH3">
        <v>69.396997613300002</v>
      </c>
      <c r="EI3">
        <v>0</v>
      </c>
      <c r="EJ3">
        <v>0</v>
      </c>
      <c r="EK3">
        <v>0</v>
      </c>
      <c r="EL3">
        <v>0</v>
      </c>
      <c r="EM3">
        <v>57.474178589600001</v>
      </c>
      <c r="EN3">
        <v>0</v>
      </c>
      <c r="EO3">
        <v>0</v>
      </c>
      <c r="EP3">
        <v>0</v>
      </c>
      <c r="EQ3" s="1">
        <v>-2.6005256291200001E-14</v>
      </c>
      <c r="ER3">
        <v>57.6</v>
      </c>
      <c r="ES3">
        <v>55.176492205599999</v>
      </c>
      <c r="ET3">
        <v>40.608967660799998</v>
      </c>
      <c r="EU3">
        <v>40.306849315100003</v>
      </c>
      <c r="EV3">
        <v>233.45741941700001</v>
      </c>
      <c r="EW3">
        <v>346.66118251799998</v>
      </c>
      <c r="EX3">
        <v>503.93000780699998</v>
      </c>
      <c r="EY3">
        <v>679.47094901299999</v>
      </c>
      <c r="EZ3">
        <v>108.06991112199999</v>
      </c>
      <c r="FA3">
        <v>88.661706492199997</v>
      </c>
      <c r="FB3">
        <v>176.84169887199999</v>
      </c>
      <c r="FC3">
        <v>213.89034657100001</v>
      </c>
      <c r="FD3">
        <v>0</v>
      </c>
      <c r="FE3">
        <v>2.4235077944099999</v>
      </c>
      <c r="FF3">
        <v>0</v>
      </c>
      <c r="FG3">
        <v>17.1333840721</v>
      </c>
      <c r="FH3">
        <v>0</v>
      </c>
      <c r="FI3" s="1">
        <v>-5.6490185203600006E-17</v>
      </c>
      <c r="FJ3" s="1">
        <v>1.5369829042E-15</v>
      </c>
      <c r="FK3">
        <v>57.640656927899997</v>
      </c>
      <c r="FL3">
        <v>0</v>
      </c>
      <c r="FM3" s="1">
        <v>1.01073386089E-16</v>
      </c>
      <c r="FN3" s="1">
        <v>-2.7021496732000001E-15</v>
      </c>
      <c r="FO3">
        <v>2.8836583507800002</v>
      </c>
      <c r="FP3">
        <v>861.76118059500004</v>
      </c>
      <c r="FQ3">
        <v>881.18875258000003</v>
      </c>
      <c r="FR3">
        <v>948.91286986600005</v>
      </c>
      <c r="FS3">
        <v>1005.5682243799999</v>
      </c>
      <c r="FT3">
        <v>0</v>
      </c>
      <c r="FU3">
        <v>0</v>
      </c>
      <c r="FV3">
        <v>17.042626154899999</v>
      </c>
      <c r="FW3">
        <v>26.719623096799999</v>
      </c>
      <c r="FX3">
        <v>0</v>
      </c>
      <c r="FY3">
        <v>0.57462889722599997</v>
      </c>
      <c r="FZ3">
        <v>7.5948273418800003</v>
      </c>
      <c r="GA3">
        <v>30.627804209499999</v>
      </c>
      <c r="GB3">
        <v>0</v>
      </c>
      <c r="GC3">
        <v>0</v>
      </c>
      <c r="GD3">
        <v>0</v>
      </c>
      <c r="GE3">
        <v>0</v>
      </c>
      <c r="GF3">
        <v>848.41415800799996</v>
      </c>
      <c r="GG3">
        <v>830.97048355799996</v>
      </c>
      <c r="GH3">
        <v>840.91808061799998</v>
      </c>
      <c r="GI3">
        <v>803.27880414799995</v>
      </c>
      <c r="GJ3">
        <v>0</v>
      </c>
      <c r="GK3">
        <v>0</v>
      </c>
      <c r="GL3">
        <v>0</v>
      </c>
      <c r="GM3">
        <v>0</v>
      </c>
      <c r="GN3" s="1">
        <v>-4.9835326124500003E-15</v>
      </c>
      <c r="GO3" s="1">
        <v>-9.4744222614500007E-15</v>
      </c>
      <c r="GP3" s="1">
        <v>-1.5365892221700001E-14</v>
      </c>
      <c r="GQ3" s="1">
        <v>-5.2825445692000004E-15</v>
      </c>
      <c r="GR3">
        <v>13.3470225873</v>
      </c>
      <c r="GS3">
        <v>48.825005703899997</v>
      </c>
      <c r="GT3">
        <v>96.509240246399997</v>
      </c>
      <c r="GU3">
        <v>131.987223363</v>
      </c>
      <c r="GV3">
        <v>0</v>
      </c>
      <c r="GW3">
        <v>0</v>
      </c>
      <c r="GX3">
        <v>9.1462677336400002</v>
      </c>
      <c r="GY3">
        <v>21.713796229700002</v>
      </c>
      <c r="GZ3">
        <v>0</v>
      </c>
      <c r="HA3">
        <v>1.76308530559</v>
      </c>
      <c r="HB3">
        <v>23.302567186600001</v>
      </c>
      <c r="HC3">
        <v>93.972704479100003</v>
      </c>
      <c r="HD3">
        <v>0</v>
      </c>
      <c r="HE3">
        <v>0.20480690980899999</v>
      </c>
      <c r="HF3">
        <v>3.0161619600399998</v>
      </c>
      <c r="HG3">
        <v>11.156153832599999</v>
      </c>
      <c r="HH3">
        <v>0</v>
      </c>
      <c r="HI3">
        <v>0</v>
      </c>
      <c r="HJ3">
        <v>0</v>
      </c>
      <c r="HK3">
        <v>0</v>
      </c>
      <c r="HL3">
        <v>0.20277754609900001</v>
      </c>
      <c r="HM3">
        <v>0.34785289713400003</v>
      </c>
      <c r="HN3">
        <v>0.26120240389499999</v>
      </c>
      <c r="HO3">
        <v>0.188119429827</v>
      </c>
      <c r="HP3">
        <v>0.46315306319900001</v>
      </c>
      <c r="HQ3">
        <v>0.55663372890399998</v>
      </c>
      <c r="HR3">
        <v>0.77240571023799998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12.966236686</v>
      </c>
      <c r="IB3">
        <v>0</v>
      </c>
      <c r="IC3">
        <v>7.6861842040399999</v>
      </c>
      <c r="ID3">
        <v>9.1865979798699993</v>
      </c>
      <c r="IE3" s="1">
        <v>8.1674047009399995E-14</v>
      </c>
      <c r="IF3">
        <v>289.456958224</v>
      </c>
      <c r="IG3">
        <v>243.441133081</v>
      </c>
      <c r="IH3">
        <v>153.64625756999999</v>
      </c>
      <c r="II3">
        <v>0</v>
      </c>
      <c r="IJ3">
        <v>173.24952166700001</v>
      </c>
      <c r="IK3">
        <v>142.94859609400001</v>
      </c>
      <c r="IL3">
        <v>115.541568842</v>
      </c>
      <c r="IM3">
        <v>0</v>
      </c>
      <c r="IN3">
        <v>0</v>
      </c>
      <c r="IO3">
        <v>0</v>
      </c>
      <c r="IP3">
        <v>0</v>
      </c>
      <c r="IQ3">
        <v>82.186787792000004</v>
      </c>
      <c r="IR3">
        <v>289.49207537400002</v>
      </c>
      <c r="IS3">
        <v>251.43233193399999</v>
      </c>
      <c r="IT3">
        <v>109.87791326999999</v>
      </c>
      <c r="IU3" s="1">
        <v>8.2218062041799995E-14</v>
      </c>
      <c r="IV3">
        <v>57.6</v>
      </c>
      <c r="IW3">
        <v>55.176492205599999</v>
      </c>
      <c r="IX3">
        <v>57.6</v>
      </c>
      <c r="IY3">
        <v>40.466615927900001</v>
      </c>
      <c r="IZ3">
        <v>233.45741941700001</v>
      </c>
      <c r="JA3">
        <v>346.66118251799998</v>
      </c>
      <c r="JB3">
        <v>503.93000780699998</v>
      </c>
      <c r="JC3">
        <v>682.05130797000004</v>
      </c>
      <c r="JD3">
        <v>108.06991112199999</v>
      </c>
      <c r="JE3">
        <v>88.661706492199997</v>
      </c>
      <c r="JF3">
        <v>176.84169887199999</v>
      </c>
      <c r="JG3">
        <v>216.618117289</v>
      </c>
      <c r="JH3">
        <v>0</v>
      </c>
      <c r="JI3">
        <v>2.4235077944099999</v>
      </c>
      <c r="JJ3">
        <v>16.9910323392</v>
      </c>
      <c r="JK3">
        <v>17.293150684899999</v>
      </c>
      <c r="JL3">
        <v>0</v>
      </c>
      <c r="JM3" s="1">
        <v>-5.6490185203600006E-17</v>
      </c>
      <c r="JN3" s="1">
        <v>1.5369829042E-15</v>
      </c>
      <c r="JO3">
        <v>60.2210158842</v>
      </c>
      <c r="JP3">
        <v>0</v>
      </c>
      <c r="JQ3" s="1">
        <v>1.01073386089E-16</v>
      </c>
      <c r="JR3" s="1">
        <v>-2.7021496732000001E-15</v>
      </c>
      <c r="JS3">
        <v>5.6114290678799996</v>
      </c>
      <c r="JT3">
        <v>861.83381042999997</v>
      </c>
      <c r="JU3">
        <v>883.76803360199995</v>
      </c>
      <c r="JV3">
        <v>957.88483155100005</v>
      </c>
      <c r="JW3">
        <v>1019.40477607</v>
      </c>
      <c r="JX3">
        <v>0</v>
      </c>
      <c r="JY3">
        <v>0</v>
      </c>
      <c r="JZ3">
        <v>18.088652995099999</v>
      </c>
      <c r="KA3">
        <v>30.101217006599999</v>
      </c>
      <c r="KB3">
        <v>3.5117149658899997E-2</v>
      </c>
      <c r="KC3">
        <v>1.72161757537</v>
      </c>
      <c r="KD3">
        <v>12.160252076200001</v>
      </c>
      <c r="KE3">
        <v>36.423230697900003</v>
      </c>
      <c r="KF3">
        <v>0</v>
      </c>
      <c r="KG3">
        <v>0</v>
      </c>
      <c r="KH3">
        <v>0</v>
      </c>
      <c r="KI3">
        <v>0</v>
      </c>
      <c r="KJ3">
        <v>848.41415800799996</v>
      </c>
      <c r="KK3">
        <v>830.97048355799996</v>
      </c>
      <c r="KL3">
        <v>840.91808061799998</v>
      </c>
      <c r="KM3">
        <v>803.27880414799995</v>
      </c>
      <c r="KN3">
        <v>0</v>
      </c>
      <c r="KO3">
        <v>0</v>
      </c>
      <c r="KP3">
        <v>0</v>
      </c>
      <c r="KQ3">
        <v>0</v>
      </c>
      <c r="KR3" s="1">
        <v>7.6974814143199999E-15</v>
      </c>
      <c r="KS3" s="1">
        <v>8.2394405859199999E-15</v>
      </c>
      <c r="KT3" s="1">
        <v>1.26083375095E-14</v>
      </c>
      <c r="KU3" s="1">
        <v>7.4752989186799998E-15</v>
      </c>
      <c r="KV3">
        <v>13.3470225873</v>
      </c>
      <c r="KW3">
        <v>48.825005703899997</v>
      </c>
      <c r="KX3">
        <v>96.509240246399997</v>
      </c>
      <c r="KY3">
        <v>131.987223363</v>
      </c>
      <c r="KZ3">
        <v>0</v>
      </c>
      <c r="LA3">
        <v>0</v>
      </c>
      <c r="LB3">
        <v>10.761148541200001</v>
      </c>
      <c r="LC3">
        <v>26.1054766319</v>
      </c>
      <c r="LD3">
        <v>0.1077469839</v>
      </c>
      <c r="LE3">
        <v>5.2822937788899997</v>
      </c>
      <c r="LF3">
        <v>37.310274250600003</v>
      </c>
      <c r="LG3">
        <v>111.75432202499999</v>
      </c>
      <c r="LH3">
        <v>0</v>
      </c>
      <c r="LI3">
        <v>0.41186813728999999</v>
      </c>
      <c r="LJ3">
        <v>3.0161619600399998</v>
      </c>
      <c r="LK3">
        <v>12.903781674399999</v>
      </c>
      <c r="LL3">
        <v>0</v>
      </c>
      <c r="LM3">
        <v>0</v>
      </c>
      <c r="LN3">
        <v>0</v>
      </c>
      <c r="LO3">
        <v>0</v>
      </c>
      <c r="LP3" s="3">
        <f>SUMPRODUCT($LL$1:$LO$1, $LH$1:$LK$1, D3:G3)/SUMPRODUCT($LL$1:$LO$1, $LH$1:$LK$1)</f>
        <v>0.14682802674897802</v>
      </c>
      <c r="LQ3" s="3">
        <f>SUMPRODUCT($LL$1:$LO$1, DH3:DK3)/SUM($LL$1:$LO$1)</f>
        <v>0.13274690995147545</v>
      </c>
      <c r="LR3" s="3">
        <f t="shared" ref="LR3:LR39" si="0">SUMPRODUCT($LL$1:$LO$1, HL3:HO3)/SUM($LL$1:$LO$1)</f>
        <v>0.25225971146931586</v>
      </c>
      <c r="LS3">
        <f>LP3-LQ3</f>
        <v>1.4081116797502569E-2</v>
      </c>
      <c r="LT3">
        <f>LR3-LP3</f>
        <v>0.10543168472033784</v>
      </c>
      <c r="LU3">
        <f>AVERAGE(H3:K3)</f>
        <v>0.69718591929825002</v>
      </c>
      <c r="LV3">
        <f>AVERAGE(DL3:DO3)</f>
        <v>0.69465833672175004</v>
      </c>
      <c r="LW3">
        <f>AVERAGE(HP3:HS3)</f>
        <v>0.69804812558524998</v>
      </c>
      <c r="LX3">
        <f>AVERAGE(AJ3:AM3)/AVERAGE($LH$1:$LK$1)</f>
        <v>0.15134523530347455</v>
      </c>
      <c r="LY3">
        <f>AVERAGE(EN3:EQ3)/AVERAGE($LH$1:$LK$1)</f>
        <v>-7.1952012616760795E-18</v>
      </c>
      <c r="LZ3">
        <f>AVERAGE(IR3:IU3)/AVERAGE($LH$1:$LK$1)</f>
        <v>0.18006566156047171</v>
      </c>
      <c r="MA3">
        <f>LX3-LY3</f>
        <v>0.15134523530347455</v>
      </c>
      <c r="MB3">
        <f>LZ3-LX3</f>
        <v>2.8720426256997167E-2</v>
      </c>
      <c r="MD3">
        <v>0.14682802674897802</v>
      </c>
    </row>
    <row r="4" spans="1:342">
      <c r="B4" t="s">
        <v>384</v>
      </c>
      <c r="C4" t="s">
        <v>385</v>
      </c>
      <c r="D4">
        <v>0.146972822374</v>
      </c>
      <c r="E4">
        <v>0.149290404195</v>
      </c>
      <c r="F4">
        <v>0.133779473644</v>
      </c>
      <c r="G4">
        <v>0.16339324866499999</v>
      </c>
      <c r="H4">
        <v>0.53641090765400001</v>
      </c>
      <c r="I4">
        <v>0.781996726935</v>
      </c>
      <c r="J4">
        <v>0.87500052186900001</v>
      </c>
      <c r="K4">
        <v>1</v>
      </c>
      <c r="L4">
        <v>0</v>
      </c>
      <c r="M4">
        <v>0</v>
      </c>
      <c r="N4">
        <v>0</v>
      </c>
      <c r="O4" s="1">
        <v>-3.1854988316000002E-16</v>
      </c>
      <c r="P4">
        <v>0</v>
      </c>
      <c r="Q4">
        <v>0</v>
      </c>
      <c r="R4">
        <v>0</v>
      </c>
      <c r="S4">
        <v>2.7202871691200001</v>
      </c>
      <c r="T4">
        <v>0</v>
      </c>
      <c r="U4">
        <v>6.7387643759399998E-2</v>
      </c>
      <c r="V4">
        <v>2.5701626476800001E-2</v>
      </c>
      <c r="W4" s="1">
        <v>1.6064574489000001E-15</v>
      </c>
      <c r="X4">
        <v>22.439648920700002</v>
      </c>
      <c r="Y4">
        <v>23.760367141500002</v>
      </c>
      <c r="Z4">
        <v>2.6775861874000002</v>
      </c>
      <c r="AA4" s="1">
        <v>1.27442860445E-16</v>
      </c>
      <c r="AB4">
        <v>160.82681773799999</v>
      </c>
      <c r="AC4">
        <v>130.82604098799999</v>
      </c>
      <c r="AD4">
        <v>120.878367184</v>
      </c>
      <c r="AE4">
        <v>0</v>
      </c>
      <c r="AF4">
        <v>0</v>
      </c>
      <c r="AG4">
        <v>0</v>
      </c>
      <c r="AH4">
        <v>0</v>
      </c>
      <c r="AI4">
        <v>72.830396835499997</v>
      </c>
      <c r="AJ4">
        <v>216.23661687200001</v>
      </c>
      <c r="AK4">
        <v>39.484423827100002</v>
      </c>
      <c r="AL4">
        <v>0.11296093959</v>
      </c>
      <c r="AM4" s="1">
        <v>-2.02615967256E-14</v>
      </c>
      <c r="AN4">
        <v>57.6</v>
      </c>
      <c r="AO4">
        <v>48.864668802700002</v>
      </c>
      <c r="AP4">
        <v>57.235853163800002</v>
      </c>
      <c r="AQ4">
        <v>44.782910214499999</v>
      </c>
      <c r="AR4">
        <v>255.28562329799999</v>
      </c>
      <c r="AS4">
        <v>528.69509991400002</v>
      </c>
      <c r="AT4">
        <v>591.97591437799997</v>
      </c>
      <c r="AU4">
        <v>681.09279978699999</v>
      </c>
      <c r="AV4">
        <v>149.37247376600001</v>
      </c>
      <c r="AW4">
        <v>118.83313487700001</v>
      </c>
      <c r="AX4">
        <v>216.54671959800001</v>
      </c>
      <c r="AY4">
        <v>216.88083056400001</v>
      </c>
      <c r="AZ4">
        <v>0</v>
      </c>
      <c r="BA4">
        <v>8.7353311973299999</v>
      </c>
      <c r="BB4">
        <v>0.36414683621600002</v>
      </c>
      <c r="BC4">
        <v>12.8170897855</v>
      </c>
      <c r="BD4" s="1">
        <v>8.6009035265300004E-16</v>
      </c>
      <c r="BE4">
        <v>17.327318280699998</v>
      </c>
      <c r="BF4">
        <v>1.31265919323E-3</v>
      </c>
      <c r="BG4">
        <v>31.569374274400001</v>
      </c>
      <c r="BH4">
        <v>0</v>
      </c>
      <c r="BI4">
        <v>1.6205873795300001</v>
      </c>
      <c r="BJ4" s="1">
        <v>-6.58504199926E-16</v>
      </c>
      <c r="BK4">
        <v>1.17482824427</v>
      </c>
      <c r="BL4">
        <v>861.76118059500004</v>
      </c>
      <c r="BM4">
        <v>890.53112319499996</v>
      </c>
      <c r="BN4">
        <v>989.45310307600005</v>
      </c>
      <c r="BO4">
        <v>1018.30722457</v>
      </c>
      <c r="BP4">
        <v>0</v>
      </c>
      <c r="BQ4">
        <v>43.583296107599999</v>
      </c>
      <c r="BR4">
        <v>42.169384557199997</v>
      </c>
      <c r="BS4">
        <v>44.4256838035</v>
      </c>
      <c r="BT4">
        <v>0</v>
      </c>
      <c r="BU4">
        <v>4.2675626799800002</v>
      </c>
      <c r="BV4">
        <v>21.0222956438</v>
      </c>
      <c r="BW4">
        <v>33.078107083100001</v>
      </c>
      <c r="BX4">
        <v>0</v>
      </c>
      <c r="BY4" s="1">
        <v>6.6836647964699995E-14</v>
      </c>
      <c r="BZ4" s="1">
        <v>3.21463809402E-13</v>
      </c>
      <c r="CA4" s="1">
        <v>6.2489547895599997E-13</v>
      </c>
      <c r="CB4">
        <v>848.41415800799996</v>
      </c>
      <c r="CC4">
        <v>830.97048355799996</v>
      </c>
      <c r="CD4">
        <v>840.91808061799998</v>
      </c>
      <c r="CE4">
        <v>803.27880414799995</v>
      </c>
      <c r="CF4">
        <v>0</v>
      </c>
      <c r="CG4">
        <v>0</v>
      </c>
      <c r="CH4">
        <v>0</v>
      </c>
      <c r="CI4">
        <v>0</v>
      </c>
      <c r="CJ4" s="1">
        <v>2.56453156161E-16</v>
      </c>
      <c r="CK4" s="1">
        <v>-1.8847975906099999E-15</v>
      </c>
      <c r="CL4" s="1">
        <v>1.20328885728E-15</v>
      </c>
      <c r="CM4" s="1">
        <v>1.6327813402700001E-16</v>
      </c>
      <c r="CN4">
        <v>13.3470225873</v>
      </c>
      <c r="CO4">
        <v>48.825005703899997</v>
      </c>
      <c r="CP4">
        <v>96.509240246399997</v>
      </c>
      <c r="CQ4">
        <v>131.987223363</v>
      </c>
      <c r="CR4">
        <v>0</v>
      </c>
      <c r="CS4">
        <v>43.621776090799997</v>
      </c>
      <c r="CT4">
        <v>41.778421502900002</v>
      </c>
      <c r="CU4">
        <v>44.939390428800003</v>
      </c>
      <c r="CV4">
        <v>0</v>
      </c>
      <c r="CW4">
        <v>13.0938020835</v>
      </c>
      <c r="CX4">
        <v>64.500933939099994</v>
      </c>
      <c r="CY4">
        <v>101.49076180500001</v>
      </c>
      <c r="CZ4">
        <v>0</v>
      </c>
      <c r="DA4">
        <v>1.8709145460200001</v>
      </c>
      <c r="DB4">
        <v>8.9381069705900007</v>
      </c>
      <c r="DC4">
        <v>14.114835711</v>
      </c>
      <c r="DD4">
        <v>0</v>
      </c>
      <c r="DE4">
        <v>0</v>
      </c>
      <c r="DF4">
        <v>0</v>
      </c>
      <c r="DG4">
        <v>0</v>
      </c>
      <c r="DH4">
        <v>0.13733559660700001</v>
      </c>
      <c r="DI4">
        <v>0.140694150303</v>
      </c>
      <c r="DJ4">
        <v>0.13267610110200001</v>
      </c>
      <c r="DK4">
        <v>0.16155074656099999</v>
      </c>
      <c r="DL4">
        <v>0.53641090765400001</v>
      </c>
      <c r="DM4">
        <v>0.77853601454400001</v>
      </c>
      <c r="DN4">
        <v>0.87421717705500002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3.7093534185700001E-2</v>
      </c>
      <c r="DX4">
        <v>0</v>
      </c>
      <c r="DY4">
        <v>0</v>
      </c>
      <c r="DZ4">
        <v>0</v>
      </c>
      <c r="EA4" s="1">
        <v>-3.9509760599800001E-14</v>
      </c>
      <c r="EB4">
        <v>0</v>
      </c>
      <c r="EC4">
        <v>0</v>
      </c>
      <c r="ED4">
        <v>0</v>
      </c>
      <c r="EE4">
        <v>0</v>
      </c>
      <c r="EF4">
        <v>160.82681773799999</v>
      </c>
      <c r="EG4">
        <v>99.799221770399996</v>
      </c>
      <c r="EH4">
        <v>69.305073415600006</v>
      </c>
      <c r="EI4">
        <v>0</v>
      </c>
      <c r="EJ4">
        <v>0</v>
      </c>
      <c r="EK4">
        <v>0</v>
      </c>
      <c r="EL4">
        <v>0</v>
      </c>
      <c r="EM4">
        <v>46.571704950600001</v>
      </c>
      <c r="EN4">
        <v>0</v>
      </c>
      <c r="EO4">
        <v>0</v>
      </c>
      <c r="EP4">
        <v>0</v>
      </c>
      <c r="EQ4" s="1">
        <v>-3.9764377471499998E-14</v>
      </c>
      <c r="ER4">
        <v>57.6</v>
      </c>
      <c r="ES4">
        <v>47.104796775899999</v>
      </c>
      <c r="ET4">
        <v>51.865844442399997</v>
      </c>
      <c r="EU4">
        <v>44.345508576699999</v>
      </c>
      <c r="EV4">
        <v>255.28562329799999</v>
      </c>
      <c r="EW4">
        <v>523.357057242</v>
      </c>
      <c r="EX4">
        <v>591.97722703700003</v>
      </c>
      <c r="EY4">
        <v>676.94962202500005</v>
      </c>
      <c r="EZ4">
        <v>149.37247376600001</v>
      </c>
      <c r="FA4">
        <v>118.151090126</v>
      </c>
      <c r="FB4">
        <v>216.54671959800001</v>
      </c>
      <c r="FC4">
        <v>215.677637084</v>
      </c>
      <c r="FD4">
        <v>0</v>
      </c>
      <c r="FE4">
        <v>8.5921646793300006</v>
      </c>
      <c r="FF4" s="1">
        <v>-5.6343962473900002E-12</v>
      </c>
      <c r="FG4">
        <v>12.7636273313</v>
      </c>
      <c r="FH4" s="1">
        <v>8.6009035265300004E-16</v>
      </c>
      <c r="FI4">
        <v>16.937129978000002</v>
      </c>
      <c r="FJ4" s="1">
        <v>2.5656270045600002E-15</v>
      </c>
      <c r="FK4">
        <v>30.679492574400001</v>
      </c>
      <c r="FL4">
        <v>0</v>
      </c>
      <c r="FM4">
        <v>1.5765008519099999</v>
      </c>
      <c r="FN4" s="1">
        <v>-6.58504199926E-16</v>
      </c>
      <c r="FO4">
        <v>1.0618575051500001</v>
      </c>
      <c r="FP4">
        <v>861.76118059500004</v>
      </c>
      <c r="FQ4">
        <v>883.77220097600002</v>
      </c>
      <c r="FR4">
        <v>970.27700658000003</v>
      </c>
      <c r="FS4">
        <v>1012.45340246</v>
      </c>
      <c r="FT4">
        <v>0</v>
      </c>
      <c r="FU4">
        <v>39.080311368700002</v>
      </c>
      <c r="FV4">
        <v>40.813535282099998</v>
      </c>
      <c r="FW4">
        <v>43.8078459786</v>
      </c>
      <c r="FX4">
        <v>0</v>
      </c>
      <c r="FY4">
        <v>2.0532574123299998</v>
      </c>
      <c r="FZ4">
        <v>13.003980586400001</v>
      </c>
      <c r="GA4">
        <v>29.7598805901</v>
      </c>
      <c r="GB4">
        <v>0</v>
      </c>
      <c r="GC4">
        <v>0</v>
      </c>
      <c r="GD4">
        <v>0</v>
      </c>
      <c r="GE4">
        <v>0</v>
      </c>
      <c r="GF4">
        <v>848.41415800799996</v>
      </c>
      <c r="GG4">
        <v>830.97048355799996</v>
      </c>
      <c r="GH4">
        <v>840.91808061799998</v>
      </c>
      <c r="GI4">
        <v>803.27880414799995</v>
      </c>
      <c r="GJ4">
        <v>0</v>
      </c>
      <c r="GK4">
        <v>0</v>
      </c>
      <c r="GL4">
        <v>0</v>
      </c>
      <c r="GM4">
        <v>0</v>
      </c>
      <c r="GN4" s="1">
        <v>-5.9553214718800003E-15</v>
      </c>
      <c r="GO4" s="1">
        <v>-1.59306925845E-14</v>
      </c>
      <c r="GP4" s="1">
        <v>-1.03823596093E-14</v>
      </c>
      <c r="GQ4" s="1">
        <v>-9.1364764561699994E-15</v>
      </c>
      <c r="GR4">
        <v>13.3470225873</v>
      </c>
      <c r="GS4">
        <v>48.825005703899997</v>
      </c>
      <c r="GT4">
        <v>96.509240246399997</v>
      </c>
      <c r="GU4">
        <v>131.987223363</v>
      </c>
      <c r="GV4">
        <v>0</v>
      </c>
      <c r="GW4">
        <v>37.804918123999997</v>
      </c>
      <c r="GX4">
        <v>40.017578288300001</v>
      </c>
      <c r="GY4">
        <v>44.238526751400002</v>
      </c>
      <c r="GZ4">
        <v>0</v>
      </c>
      <c r="HA4">
        <v>6.2998362764899998</v>
      </c>
      <c r="HB4">
        <v>39.899015167199998</v>
      </c>
      <c r="HC4">
        <v>91.309727752699999</v>
      </c>
      <c r="HD4">
        <v>0</v>
      </c>
      <c r="HE4">
        <v>0.88316483564699999</v>
      </c>
      <c r="HF4">
        <v>6.4191609211999996</v>
      </c>
      <c r="HG4">
        <v>14.114835711</v>
      </c>
      <c r="HH4">
        <v>0</v>
      </c>
      <c r="HI4">
        <v>0</v>
      </c>
      <c r="HJ4">
        <v>0</v>
      </c>
      <c r="HK4">
        <v>0</v>
      </c>
      <c r="HL4">
        <v>0.18776662200700001</v>
      </c>
      <c r="HM4">
        <v>0.20037602974900001</v>
      </c>
      <c r="HN4">
        <v>0.134486146271</v>
      </c>
      <c r="HO4">
        <v>0.16570015353000001</v>
      </c>
      <c r="HP4">
        <v>0.53641090765400001</v>
      </c>
      <c r="HQ4">
        <v>0.78366627717699999</v>
      </c>
      <c r="HR4">
        <v>0.88694165922000001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28.908929824600001</v>
      </c>
      <c r="IB4">
        <v>0</v>
      </c>
      <c r="IC4">
        <v>0.27770464967199998</v>
      </c>
      <c r="ID4">
        <v>0.14684922146400001</v>
      </c>
      <c r="IE4" s="1">
        <v>9.0834346031600004E-14</v>
      </c>
      <c r="IF4">
        <v>238.676265793</v>
      </c>
      <c r="IG4">
        <v>96.066800783600002</v>
      </c>
      <c r="IH4">
        <v>40.614956313</v>
      </c>
      <c r="II4">
        <v>0</v>
      </c>
      <c r="IJ4">
        <v>160.82681773799999</v>
      </c>
      <c r="IK4">
        <v>133.45189094</v>
      </c>
      <c r="IL4">
        <v>124.471515514</v>
      </c>
      <c r="IM4">
        <v>0</v>
      </c>
      <c r="IN4">
        <v>0</v>
      </c>
      <c r="IO4">
        <v>0</v>
      </c>
      <c r="IP4">
        <v>0</v>
      </c>
      <c r="IQ4">
        <v>75.576953967999998</v>
      </c>
      <c r="IR4">
        <v>238.676265793</v>
      </c>
      <c r="IS4">
        <v>60.777923401000002</v>
      </c>
      <c r="IT4">
        <v>0.14684922150400001</v>
      </c>
      <c r="IU4" s="1">
        <v>4.4365317721E-14</v>
      </c>
      <c r="IV4">
        <v>57.6</v>
      </c>
      <c r="IW4">
        <v>49.007835320700003</v>
      </c>
      <c r="IX4">
        <v>57.6</v>
      </c>
      <c r="IY4">
        <v>44.836372668700001</v>
      </c>
      <c r="IZ4">
        <v>255.28562329799999</v>
      </c>
      <c r="JA4">
        <v>529.08528821699997</v>
      </c>
      <c r="JB4">
        <v>591.97722703700003</v>
      </c>
      <c r="JC4">
        <v>681.98268148700004</v>
      </c>
      <c r="JD4">
        <v>149.37247376600001</v>
      </c>
      <c r="JE4">
        <v>118.877221405</v>
      </c>
      <c r="JF4">
        <v>216.54671959800001</v>
      </c>
      <c r="JG4">
        <v>216.993801303</v>
      </c>
      <c r="JH4">
        <v>0</v>
      </c>
      <c r="JI4">
        <v>10.495203224100001</v>
      </c>
      <c r="JJ4">
        <v>5.7341555576300003</v>
      </c>
      <c r="JK4">
        <v>13.254491423299999</v>
      </c>
      <c r="JL4" s="1">
        <v>8.6009035265300004E-16</v>
      </c>
      <c r="JM4">
        <v>22.6653609528</v>
      </c>
      <c r="JN4" s="1">
        <v>2.5656270045600002E-15</v>
      </c>
      <c r="JO4">
        <v>35.712552035500003</v>
      </c>
      <c r="JP4">
        <v>0</v>
      </c>
      <c r="JQ4">
        <v>2.3026321304700001</v>
      </c>
      <c r="JR4" s="1">
        <v>-6.58504199926E-16</v>
      </c>
      <c r="JS4">
        <v>2.3780217243699999</v>
      </c>
      <c r="JT4">
        <v>861.76118059500004</v>
      </c>
      <c r="JU4">
        <v>891.20015928299995</v>
      </c>
      <c r="JV4">
        <v>990.74231137000004</v>
      </c>
      <c r="JW4">
        <v>1019.42690296</v>
      </c>
      <c r="JX4">
        <v>0</v>
      </c>
      <c r="JY4">
        <v>44.083784559900003</v>
      </c>
      <c r="JZ4">
        <v>42.245219212800002</v>
      </c>
      <c r="KA4">
        <v>46.843961690199997</v>
      </c>
      <c r="KB4">
        <v>0</v>
      </c>
      <c r="KC4">
        <v>4.4738421842099996</v>
      </c>
      <c r="KD4">
        <v>21.552674250399999</v>
      </c>
      <c r="KE4">
        <v>33.4241318013</v>
      </c>
      <c r="KF4">
        <v>0</v>
      </c>
      <c r="KG4">
        <v>0</v>
      </c>
      <c r="KH4" s="1">
        <v>3.8959155536299998E-12</v>
      </c>
      <c r="KI4">
        <v>0</v>
      </c>
      <c r="KJ4">
        <v>848.41415800799996</v>
      </c>
      <c r="KK4">
        <v>830.97048355799996</v>
      </c>
      <c r="KL4">
        <v>840.91808061799998</v>
      </c>
      <c r="KM4">
        <v>803.27880414799995</v>
      </c>
      <c r="KN4">
        <v>0</v>
      </c>
      <c r="KO4">
        <v>0</v>
      </c>
      <c r="KP4">
        <v>0</v>
      </c>
      <c r="KQ4">
        <v>0</v>
      </c>
      <c r="KR4" s="1">
        <v>7.7992285384899993E-15</v>
      </c>
      <c r="KS4" s="1">
        <v>7.8241462015499995E-15</v>
      </c>
      <c r="KT4" s="1">
        <v>1.0947159971999999E-14</v>
      </c>
      <c r="KU4" s="1">
        <v>1.0797653993700001E-14</v>
      </c>
      <c r="KV4">
        <v>13.3470225873</v>
      </c>
      <c r="KW4">
        <v>48.825005703899997</v>
      </c>
      <c r="KX4">
        <v>96.509240246399997</v>
      </c>
      <c r="KY4">
        <v>131.987223363</v>
      </c>
      <c r="KZ4">
        <v>0</v>
      </c>
      <c r="LA4">
        <v>44.264655272600002</v>
      </c>
      <c r="LB4">
        <v>41.876908068600002</v>
      </c>
      <c r="LC4">
        <v>48.375495498699998</v>
      </c>
      <c r="LD4">
        <v>0</v>
      </c>
      <c r="LE4">
        <v>13.726712061600001</v>
      </c>
      <c r="LF4">
        <v>66.128249815700002</v>
      </c>
      <c r="LG4">
        <v>102.552440219</v>
      </c>
      <c r="LH4">
        <v>0</v>
      </c>
      <c r="LI4">
        <v>1.9709294311100001</v>
      </c>
      <c r="LJ4">
        <v>9.1077260842300003</v>
      </c>
      <c r="LK4">
        <v>14.114835711</v>
      </c>
      <c r="LL4">
        <v>0</v>
      </c>
      <c r="LM4">
        <v>0</v>
      </c>
      <c r="LN4">
        <v>0</v>
      </c>
      <c r="LO4">
        <v>0</v>
      </c>
      <c r="LP4" s="3">
        <f t="shared" ref="LP4:LP72" si="1">SUMPRODUCT($LL$1:$LO$1, $LH$1:$LK$1, D4:G4)/SUMPRODUCT($LL$1:$LO$1, $LH$1:$LK$1)</f>
        <v>0.14753318714645175</v>
      </c>
      <c r="LQ4" s="3">
        <f>SUMPRODUCT($LL$1:$LO$1, DH4:DK4)/SUM($LL$1:$LO$1)</f>
        <v>0.14135000155106892</v>
      </c>
      <c r="LR4" s="3">
        <f t="shared" si="0"/>
        <v>0.17602492050906174</v>
      </c>
      <c r="LS4">
        <f>LP4-LQ4</f>
        <v>6.1831855953828341E-3</v>
      </c>
      <c r="LT4">
        <f>LR4-LP4</f>
        <v>2.8491733362609989E-2</v>
      </c>
      <c r="LU4">
        <f>AVERAGE(H4:K4)</f>
        <v>0.79835203911450003</v>
      </c>
      <c r="LV4">
        <f>AVERAGE(DL4:DO4)</f>
        <v>0.79729102481325009</v>
      </c>
      <c r="LW4">
        <f>AVERAGE(HP4:HS4)</f>
        <v>0.80175471101274998</v>
      </c>
      <c r="LX4">
        <f t="shared" ref="LX4:LX72" si="2">AVERAGE(AJ4:AM4)/AVERAGE($LH$1:$LK$1)</f>
        <v>7.0784810222895164E-2</v>
      </c>
      <c r="LY4">
        <f t="shared" ref="LY4:LY72" si="3">AVERAGE(EN4:EQ4)/AVERAGE($LH$1:$LK$1)</f>
        <v>-1.100211033296062E-17</v>
      </c>
      <c r="LZ4">
        <f t="shared" ref="LZ4:LZ72" si="4">AVERAGE(IR4:IU4)/AVERAGE($LH$1:$LK$1)</f>
        <v>8.2894386637372572E-2</v>
      </c>
      <c r="MA4">
        <f t="shared" ref="MA4:MA72" si="5">LX4-LY4</f>
        <v>7.0784810222895178E-2</v>
      </c>
      <c r="MB4">
        <f t="shared" ref="MB4:MB72" si="6">LZ4-LX4</f>
        <v>1.2109576414477408E-2</v>
      </c>
      <c r="MD4">
        <v>0.14753318714645175</v>
      </c>
    </row>
    <row r="5" spans="1:342">
      <c r="A5">
        <f>[1]fuel_supply_costs.tsv!C55-1</f>
        <v>66</v>
      </c>
      <c r="B5" t="s">
        <v>459</v>
      </c>
      <c r="C5" t="str">
        <f>[1]fuel_supply_costs.tsv!A55</f>
        <v>min/min</v>
      </c>
      <c r="D5">
        <f>INDEX(D10:D124, MATCH($A5, $A$10:$A$124, 0))</f>
        <v>0.148991655955</v>
      </c>
      <c r="E5">
        <f>INDEX(E10:E124, MATCH($A5, $A$10:$A$124, 0))</f>
        <v>0.15485395140800001</v>
      </c>
      <c r="F5">
        <f t="shared" ref="F5:BQ5" si="7">INDEX(F10:F124, MATCH($A5, $A$10:$A$124, 0))</f>
        <v>0.14503260528299999</v>
      </c>
      <c r="G5">
        <f t="shared" si="7"/>
        <v>0.52206568198600001</v>
      </c>
      <c r="H5">
        <f t="shared" si="7"/>
        <v>0.3</v>
      </c>
      <c r="I5">
        <f t="shared" si="7"/>
        <v>0.4</v>
      </c>
      <c r="J5">
        <f t="shared" si="7"/>
        <v>0.7</v>
      </c>
      <c r="K5">
        <f t="shared" si="7"/>
        <v>1</v>
      </c>
      <c r="L5">
        <f t="shared" si="7"/>
        <v>0</v>
      </c>
      <c r="M5">
        <f t="shared" si="7"/>
        <v>0</v>
      </c>
      <c r="N5">
        <f t="shared" si="7"/>
        <v>0</v>
      </c>
      <c r="O5">
        <f t="shared" si="7"/>
        <v>-1.35860642973E-17</v>
      </c>
      <c r="P5">
        <f t="shared" si="7"/>
        <v>0</v>
      </c>
      <c r="Q5">
        <f t="shared" si="7"/>
        <v>0</v>
      </c>
      <c r="R5">
        <f t="shared" si="7"/>
        <v>24.940221873500001</v>
      </c>
      <c r="S5">
        <f t="shared" si="7"/>
        <v>216.176566605</v>
      </c>
      <c r="T5">
        <f t="shared" si="7"/>
        <v>0</v>
      </c>
      <c r="U5">
        <f t="shared" si="7"/>
        <v>10.466738421100001</v>
      </c>
      <c r="V5">
        <f t="shared" si="7"/>
        <v>10.8604197049</v>
      </c>
      <c r="W5">
        <f t="shared" si="7"/>
        <v>5.7010917422200004E-14</v>
      </c>
      <c r="X5">
        <f t="shared" si="7"/>
        <v>39.3022315435</v>
      </c>
      <c r="Y5">
        <f t="shared" si="7"/>
        <v>110.04919352</v>
      </c>
      <c r="Z5">
        <f t="shared" si="7"/>
        <v>25.988141092700001</v>
      </c>
      <c r="AA5">
        <f t="shared" si="7"/>
        <v>-1.1428198821600001E-15</v>
      </c>
      <c r="AB5">
        <f t="shared" si="7"/>
        <v>178.2</v>
      </c>
      <c r="AC5">
        <f t="shared" si="7"/>
        <v>176.43425775899999</v>
      </c>
      <c r="AD5">
        <f t="shared" si="7"/>
        <v>78.462967151499996</v>
      </c>
      <c r="AE5">
        <f t="shared" si="7"/>
        <v>0</v>
      </c>
      <c r="AF5">
        <f t="shared" si="7"/>
        <v>0</v>
      </c>
      <c r="AG5">
        <f t="shared" si="7"/>
        <v>0</v>
      </c>
      <c r="AH5">
        <f t="shared" si="7"/>
        <v>44.372086824500002</v>
      </c>
      <c r="AI5">
        <f t="shared" si="7"/>
        <v>82.861535189099996</v>
      </c>
      <c r="AJ5">
        <f t="shared" si="7"/>
        <v>378.73059487400002</v>
      </c>
      <c r="AK5">
        <f t="shared" si="7"/>
        <v>224.927103856</v>
      </c>
      <c r="AL5">
        <f t="shared" si="7"/>
        <v>162.925542898</v>
      </c>
      <c r="AM5">
        <f t="shared" si="7"/>
        <v>8.3689686103099997E-15</v>
      </c>
      <c r="AN5">
        <f t="shared" si="7"/>
        <v>57.6</v>
      </c>
      <c r="AO5">
        <f t="shared" si="7"/>
        <v>57.6</v>
      </c>
      <c r="AP5">
        <f t="shared" si="7"/>
        <v>57.6</v>
      </c>
      <c r="AQ5">
        <f t="shared" si="7"/>
        <v>43.4120359912</v>
      </c>
      <c r="AR5">
        <f t="shared" si="7"/>
        <v>104.49167697599999</v>
      </c>
      <c r="AS5">
        <f t="shared" si="7"/>
        <v>213.16141721299999</v>
      </c>
      <c r="AT5">
        <f t="shared" si="7"/>
        <v>290.97354620499999</v>
      </c>
      <c r="AU5">
        <f t="shared" si="7"/>
        <v>428.44840963799999</v>
      </c>
      <c r="AV5">
        <f t="shared" si="7"/>
        <v>93.436677203000002</v>
      </c>
      <c r="AW5">
        <f t="shared" si="7"/>
        <v>77.156778491099999</v>
      </c>
      <c r="AX5">
        <f t="shared" si="7"/>
        <v>231.33397707399999</v>
      </c>
      <c r="AY5">
        <f t="shared" si="7"/>
        <v>158.064968311</v>
      </c>
      <c r="AZ5">
        <f t="shared" si="7"/>
        <v>0</v>
      </c>
      <c r="BA5">
        <f t="shared" si="7"/>
        <v>0</v>
      </c>
      <c r="BB5">
        <f t="shared" si="7"/>
        <v>0</v>
      </c>
      <c r="BC5">
        <f t="shared" si="7"/>
        <v>14.1879640088</v>
      </c>
      <c r="BD5">
        <f t="shared" si="7"/>
        <v>0</v>
      </c>
      <c r="BE5">
        <f t="shared" si="7"/>
        <v>5.9617455568899994E-17</v>
      </c>
      <c r="BF5">
        <f t="shared" si="7"/>
        <v>-4.0465237071799999E-16</v>
      </c>
      <c r="BG5">
        <f t="shared" si="7"/>
        <v>5.0494280643299998</v>
      </c>
      <c r="BH5">
        <f t="shared" si="7"/>
        <v>0</v>
      </c>
      <c r="BI5">
        <f t="shared" si="7"/>
        <v>0</v>
      </c>
      <c r="BJ5">
        <f t="shared" si="7"/>
        <v>0</v>
      </c>
      <c r="BK5">
        <f t="shared" si="7"/>
        <v>1.5114459595900001</v>
      </c>
      <c r="BL5">
        <f t="shared" si="7"/>
        <v>851.76118059500004</v>
      </c>
      <c r="BM5">
        <f t="shared" si="7"/>
        <v>869.79548926099994</v>
      </c>
      <c r="BN5">
        <f t="shared" si="7"/>
        <v>927.45690282400005</v>
      </c>
      <c r="BO5">
        <f t="shared" si="7"/>
        <v>928.963515734</v>
      </c>
      <c r="BP5">
        <f t="shared" si="7"/>
        <v>10</v>
      </c>
      <c r="BQ5">
        <f t="shared" si="7"/>
        <v>10</v>
      </c>
      <c r="BR5">
        <f t="shared" ref="BR5:EC5" si="8">INDEX(BR10:BR124, MATCH($A5, $A$10:$A$124, 0))</f>
        <v>10</v>
      </c>
      <c r="BS5">
        <f t="shared" si="8"/>
        <v>8.3648136761099998</v>
      </c>
      <c r="BT5">
        <f t="shared" si="8"/>
        <v>0</v>
      </c>
      <c r="BU5">
        <f t="shared" si="8"/>
        <v>0</v>
      </c>
      <c r="BV5">
        <f t="shared" si="8"/>
        <v>1.12339494569E-2</v>
      </c>
      <c r="BW5">
        <f t="shared" si="8"/>
        <v>0.22888293849499999</v>
      </c>
      <c r="BX5">
        <f t="shared" si="8"/>
        <v>0</v>
      </c>
      <c r="BY5">
        <f t="shared" si="8"/>
        <v>0</v>
      </c>
      <c r="BZ5">
        <f t="shared" si="8"/>
        <v>0</v>
      </c>
      <c r="CA5">
        <f t="shared" si="8"/>
        <v>0</v>
      </c>
      <c r="CB5">
        <f t="shared" si="8"/>
        <v>848.41415800799996</v>
      </c>
      <c r="CC5">
        <f t="shared" si="8"/>
        <v>830.97048355799996</v>
      </c>
      <c r="CD5">
        <f t="shared" si="8"/>
        <v>840.91808061799998</v>
      </c>
      <c r="CE5">
        <f t="shared" si="8"/>
        <v>803.27880414799995</v>
      </c>
      <c r="CF5">
        <f t="shared" si="8"/>
        <v>0</v>
      </c>
      <c r="CG5">
        <f t="shared" si="8"/>
        <v>0</v>
      </c>
      <c r="CH5">
        <f t="shared" si="8"/>
        <v>0</v>
      </c>
      <c r="CI5">
        <f t="shared" si="8"/>
        <v>0</v>
      </c>
      <c r="CJ5">
        <f t="shared" si="8"/>
        <v>1.1265303866599999E-15</v>
      </c>
      <c r="CK5">
        <f t="shared" si="8"/>
        <v>1.31435015599E-15</v>
      </c>
      <c r="CL5">
        <f t="shared" si="8"/>
        <v>-7.7645851778699999E-16</v>
      </c>
      <c r="CM5">
        <f t="shared" si="8"/>
        <v>4.3943115200999999E-15</v>
      </c>
      <c r="CN5">
        <f t="shared" si="8"/>
        <v>13.3470225873</v>
      </c>
      <c r="CO5">
        <f t="shared" si="8"/>
        <v>48.825005703899997</v>
      </c>
      <c r="CP5">
        <f t="shared" si="8"/>
        <v>96.509240246399997</v>
      </c>
      <c r="CQ5">
        <f t="shared" si="8"/>
        <v>131.987223363</v>
      </c>
      <c r="CR5">
        <f t="shared" si="8"/>
        <v>0</v>
      </c>
      <c r="CS5">
        <f t="shared" si="8"/>
        <v>0</v>
      </c>
      <c r="CT5">
        <f t="shared" si="8"/>
        <v>0</v>
      </c>
      <c r="CU5">
        <f t="shared" si="8"/>
        <v>1.53470245088</v>
      </c>
      <c r="CV5">
        <f t="shared" si="8"/>
        <v>0</v>
      </c>
      <c r="CW5">
        <f t="shared" si="8"/>
        <v>0</v>
      </c>
      <c r="CX5">
        <f t="shared" si="8"/>
        <v>3.4468178169800003E-2</v>
      </c>
      <c r="CY5">
        <f t="shared" si="8"/>
        <v>0.70226218609500002</v>
      </c>
      <c r="CZ5">
        <f t="shared" si="8"/>
        <v>0</v>
      </c>
      <c r="DA5">
        <f t="shared" si="8"/>
        <v>0</v>
      </c>
      <c r="DB5">
        <f t="shared" si="8"/>
        <v>6.3477307863199998E-3</v>
      </c>
      <c r="DC5">
        <f t="shared" si="8"/>
        <v>5.4220200466199998E-2</v>
      </c>
      <c r="DD5">
        <f t="shared" si="8"/>
        <v>0</v>
      </c>
      <c r="DE5">
        <f t="shared" si="8"/>
        <v>0</v>
      </c>
      <c r="DF5">
        <f t="shared" si="8"/>
        <v>0</v>
      </c>
      <c r="DG5">
        <f t="shared" si="8"/>
        <v>0</v>
      </c>
      <c r="DH5">
        <f t="shared" si="8"/>
        <v>0.12711033888100001</v>
      </c>
      <c r="DI5">
        <f t="shared" si="8"/>
        <v>0.105173137918</v>
      </c>
      <c r="DJ5">
        <f t="shared" si="8"/>
        <v>0.102250084514</v>
      </c>
      <c r="DK5">
        <f t="shared" si="8"/>
        <v>0.13700743177399999</v>
      </c>
      <c r="DL5">
        <f t="shared" si="8"/>
        <v>0.3</v>
      </c>
      <c r="DM5">
        <f t="shared" si="8"/>
        <v>0.4</v>
      </c>
      <c r="DN5">
        <f t="shared" si="8"/>
        <v>0.7</v>
      </c>
      <c r="DO5">
        <f t="shared" si="8"/>
        <v>1</v>
      </c>
      <c r="DP5">
        <f t="shared" si="8"/>
        <v>0</v>
      </c>
      <c r="DQ5">
        <f t="shared" si="8"/>
        <v>0</v>
      </c>
      <c r="DR5">
        <f t="shared" si="8"/>
        <v>0</v>
      </c>
      <c r="DS5">
        <f t="shared" si="8"/>
        <v>0</v>
      </c>
      <c r="DT5">
        <f t="shared" si="8"/>
        <v>0</v>
      </c>
      <c r="DU5">
        <f t="shared" si="8"/>
        <v>0</v>
      </c>
      <c r="DV5">
        <f t="shared" si="8"/>
        <v>0</v>
      </c>
      <c r="DW5">
        <f t="shared" si="8"/>
        <v>216.168977461</v>
      </c>
      <c r="DX5">
        <f t="shared" si="8"/>
        <v>0</v>
      </c>
      <c r="DY5">
        <f t="shared" si="8"/>
        <v>0</v>
      </c>
      <c r="DZ5">
        <f t="shared" si="8"/>
        <v>0</v>
      </c>
      <c r="EA5">
        <f t="shared" si="8"/>
        <v>-2.7351546651399998E-13</v>
      </c>
      <c r="EB5">
        <f t="shared" si="8"/>
        <v>0</v>
      </c>
      <c r="EC5">
        <f t="shared" si="8"/>
        <v>0</v>
      </c>
      <c r="ED5">
        <f t="shared" ref="ED5:GO5" si="9">INDEX(ED10:ED124, MATCH($A5, $A$10:$A$124, 0))</f>
        <v>0</v>
      </c>
      <c r="EE5">
        <f t="shared" si="9"/>
        <v>0</v>
      </c>
      <c r="EF5">
        <f t="shared" si="9"/>
        <v>178.2</v>
      </c>
      <c r="EG5">
        <f t="shared" si="9"/>
        <v>176.43425775899999</v>
      </c>
      <c r="EH5">
        <f t="shared" si="9"/>
        <v>53.522745277799999</v>
      </c>
      <c r="EI5">
        <f t="shared" si="9"/>
        <v>0</v>
      </c>
      <c r="EJ5">
        <f t="shared" si="9"/>
        <v>0</v>
      </c>
      <c r="EK5">
        <f t="shared" si="9"/>
        <v>0</v>
      </c>
      <c r="EL5">
        <f t="shared" si="9"/>
        <v>0</v>
      </c>
      <c r="EM5">
        <f t="shared" si="9"/>
        <v>82.747381197199999</v>
      </c>
      <c r="EN5">
        <f t="shared" si="9"/>
        <v>0</v>
      </c>
      <c r="EO5">
        <f t="shared" si="9"/>
        <v>0</v>
      </c>
      <c r="EP5">
        <f t="shared" si="9"/>
        <v>0</v>
      </c>
      <c r="EQ5">
        <f t="shared" si="9"/>
        <v>-4.5160977446299999E-13</v>
      </c>
      <c r="ER5">
        <f t="shared" si="9"/>
        <v>57.6</v>
      </c>
      <c r="ES5">
        <f t="shared" si="9"/>
        <v>57.6</v>
      </c>
      <c r="ET5">
        <f t="shared" si="9"/>
        <v>57.6</v>
      </c>
      <c r="EU5">
        <f t="shared" si="9"/>
        <v>43.411500122699998</v>
      </c>
      <c r="EV5">
        <f t="shared" si="9"/>
        <v>104.49167697599999</v>
      </c>
      <c r="EW5">
        <f t="shared" si="9"/>
        <v>213.16141721299999</v>
      </c>
      <c r="EX5">
        <f t="shared" si="9"/>
        <v>290.97354620499999</v>
      </c>
      <c r="EY5">
        <f t="shared" si="9"/>
        <v>425.77185186299999</v>
      </c>
      <c r="EZ5">
        <f t="shared" si="9"/>
        <v>93.436677203000002</v>
      </c>
      <c r="FA5">
        <f t="shared" si="9"/>
        <v>77.156778491099999</v>
      </c>
      <c r="FB5">
        <f t="shared" si="9"/>
        <v>231.33397707399999</v>
      </c>
      <c r="FC5">
        <f t="shared" si="9"/>
        <v>155.541662178</v>
      </c>
      <c r="FD5">
        <f t="shared" si="9"/>
        <v>0</v>
      </c>
      <c r="FE5">
        <f t="shared" si="9"/>
        <v>0</v>
      </c>
      <c r="FF5">
        <f t="shared" si="9"/>
        <v>0</v>
      </c>
      <c r="FG5">
        <f t="shared" si="9"/>
        <v>14.1879282699</v>
      </c>
      <c r="FH5">
        <f t="shared" si="9"/>
        <v>0</v>
      </c>
      <c r="FI5">
        <f t="shared" si="9"/>
        <v>5.9617455568899994E-17</v>
      </c>
      <c r="FJ5">
        <f t="shared" si="9"/>
        <v>-4.0465237071799999E-16</v>
      </c>
      <c r="FK5">
        <f t="shared" si="9"/>
        <v>2.60716552937</v>
      </c>
      <c r="FL5">
        <f t="shared" si="9"/>
        <v>0</v>
      </c>
      <c r="FM5">
        <f t="shared" si="9"/>
        <v>0</v>
      </c>
      <c r="FN5">
        <f t="shared" si="9"/>
        <v>0</v>
      </c>
      <c r="FO5">
        <f t="shared" si="9"/>
        <v>4.4644105221100003E-2</v>
      </c>
      <c r="FP5">
        <f t="shared" si="9"/>
        <v>851.76118059500004</v>
      </c>
      <c r="FQ5">
        <f t="shared" si="9"/>
        <v>869.79548926099994</v>
      </c>
      <c r="FR5">
        <f t="shared" si="9"/>
        <v>927.45690282400005</v>
      </c>
      <c r="FS5">
        <f t="shared" si="9"/>
        <v>925.94864074300006</v>
      </c>
      <c r="FT5">
        <f t="shared" si="9"/>
        <v>10</v>
      </c>
      <c r="FU5">
        <f t="shared" si="9"/>
        <v>10</v>
      </c>
      <c r="FV5">
        <f t="shared" si="9"/>
        <v>10</v>
      </c>
      <c r="FW5">
        <f t="shared" si="9"/>
        <v>8.0784347003699999</v>
      </c>
      <c r="FX5">
        <f t="shared" si="9"/>
        <v>0</v>
      </c>
      <c r="FY5">
        <f t="shared" si="9"/>
        <v>0</v>
      </c>
      <c r="FZ5">
        <f t="shared" si="9"/>
        <v>1.1233949456800001E-2</v>
      </c>
      <c r="GA5">
        <f t="shared" si="9"/>
        <v>0.20038380405600001</v>
      </c>
      <c r="GB5">
        <f t="shared" si="9"/>
        <v>0</v>
      </c>
      <c r="GC5">
        <f t="shared" si="9"/>
        <v>0</v>
      </c>
      <c r="GD5">
        <f t="shared" si="9"/>
        <v>0</v>
      </c>
      <c r="GE5">
        <f t="shared" si="9"/>
        <v>0</v>
      </c>
      <c r="GF5">
        <f t="shared" si="9"/>
        <v>848.41415800799996</v>
      </c>
      <c r="GG5">
        <f t="shared" si="9"/>
        <v>830.97048355799996</v>
      </c>
      <c r="GH5">
        <f t="shared" si="9"/>
        <v>840.91808061799998</v>
      </c>
      <c r="GI5">
        <f t="shared" si="9"/>
        <v>803.27880414799995</v>
      </c>
      <c r="GJ5">
        <f t="shared" si="9"/>
        <v>0</v>
      </c>
      <c r="GK5">
        <f t="shared" si="9"/>
        <v>0</v>
      </c>
      <c r="GL5">
        <f t="shared" si="9"/>
        <v>0</v>
      </c>
      <c r="GM5">
        <f t="shared" si="9"/>
        <v>0</v>
      </c>
      <c r="GN5">
        <f t="shared" si="9"/>
        <v>-6.6447101499399999E-15</v>
      </c>
      <c r="GO5">
        <f t="shared" si="9"/>
        <v>-5.7819360664099999E-15</v>
      </c>
      <c r="GP5">
        <f t="shared" ref="GP5:JA5" si="10">INDEX(GP10:GP124, MATCH($A5, $A$10:$A$124, 0))</f>
        <v>-1.1561795660900001E-14</v>
      </c>
      <c r="GQ5">
        <f t="shared" si="10"/>
        <v>-1.11465012765E-14</v>
      </c>
      <c r="GR5">
        <f t="shared" si="10"/>
        <v>13.3470225873</v>
      </c>
      <c r="GS5">
        <f t="shared" si="10"/>
        <v>48.825005703899997</v>
      </c>
      <c r="GT5">
        <f t="shared" si="10"/>
        <v>96.509240246399997</v>
      </c>
      <c r="GU5">
        <f t="shared" si="10"/>
        <v>131.987223363</v>
      </c>
      <c r="GV5">
        <f t="shared" si="10"/>
        <v>0</v>
      </c>
      <c r="GW5">
        <f t="shared" si="10"/>
        <v>0</v>
      </c>
      <c r="GX5">
        <f t="shared" si="10"/>
        <v>0</v>
      </c>
      <c r="GY5">
        <f t="shared" si="10"/>
        <v>8.8516302014899993E-3</v>
      </c>
      <c r="GZ5">
        <f t="shared" si="10"/>
        <v>0</v>
      </c>
      <c r="HA5">
        <f t="shared" si="10"/>
        <v>0</v>
      </c>
      <c r="HB5">
        <f t="shared" si="10"/>
        <v>3.4468178169600003E-2</v>
      </c>
      <c r="HC5">
        <f t="shared" si="10"/>
        <v>0.61482069926299998</v>
      </c>
      <c r="HD5">
        <f t="shared" si="10"/>
        <v>0</v>
      </c>
      <c r="HE5">
        <f t="shared" si="10"/>
        <v>0</v>
      </c>
      <c r="HF5">
        <f t="shared" si="10"/>
        <v>6.3477307862900003E-3</v>
      </c>
      <c r="HG5">
        <f t="shared" si="10"/>
        <v>5.4220200466199998E-2</v>
      </c>
      <c r="HH5">
        <f t="shared" si="10"/>
        <v>0</v>
      </c>
      <c r="HI5">
        <f t="shared" si="10"/>
        <v>0</v>
      </c>
      <c r="HJ5">
        <f t="shared" si="10"/>
        <v>0</v>
      </c>
      <c r="HK5">
        <f t="shared" si="10"/>
        <v>0</v>
      </c>
      <c r="HL5">
        <f t="shared" si="10"/>
        <v>0.24161396095599999</v>
      </c>
      <c r="HM5">
        <f t="shared" si="10"/>
        <v>0.46553011036800002</v>
      </c>
      <c r="HN5">
        <f t="shared" si="10"/>
        <v>0.43543846990399998</v>
      </c>
      <c r="HO5">
        <f t="shared" si="10"/>
        <v>4.3328846858499999</v>
      </c>
      <c r="HP5">
        <f t="shared" si="10"/>
        <v>0.3</v>
      </c>
      <c r="HQ5">
        <f t="shared" si="10"/>
        <v>0.4</v>
      </c>
      <c r="HR5">
        <f t="shared" si="10"/>
        <v>0.7</v>
      </c>
      <c r="HS5">
        <f t="shared" si="10"/>
        <v>1</v>
      </c>
      <c r="HT5">
        <f t="shared" si="10"/>
        <v>0</v>
      </c>
      <c r="HU5">
        <f t="shared" si="10"/>
        <v>0</v>
      </c>
      <c r="HV5">
        <f t="shared" si="10"/>
        <v>0</v>
      </c>
      <c r="HW5">
        <f t="shared" si="10"/>
        <v>0</v>
      </c>
      <c r="HX5">
        <f t="shared" si="10"/>
        <v>0</v>
      </c>
      <c r="HY5">
        <f t="shared" si="10"/>
        <v>0</v>
      </c>
      <c r="HZ5">
        <f t="shared" si="10"/>
        <v>69.312308697999995</v>
      </c>
      <c r="IA5">
        <f t="shared" si="10"/>
        <v>216.24212896899999</v>
      </c>
      <c r="IB5">
        <f t="shared" si="10"/>
        <v>0</v>
      </c>
      <c r="IC5">
        <f t="shared" si="10"/>
        <v>31.4002152632</v>
      </c>
      <c r="ID5">
        <f t="shared" si="10"/>
        <v>48.725590980200003</v>
      </c>
      <c r="IE5">
        <f t="shared" si="10"/>
        <v>1.28701510182E-12</v>
      </c>
      <c r="IF5">
        <f t="shared" si="10"/>
        <v>418.03282641700002</v>
      </c>
      <c r="IG5">
        <f t="shared" si="10"/>
        <v>314.04282053399999</v>
      </c>
      <c r="IH5">
        <f t="shared" si="10"/>
        <v>106.67642589099999</v>
      </c>
      <c r="II5">
        <f t="shared" si="10"/>
        <v>0</v>
      </c>
      <c r="IJ5">
        <f t="shared" si="10"/>
        <v>178.2</v>
      </c>
      <c r="IK5">
        <f t="shared" si="10"/>
        <v>176.43425775899999</v>
      </c>
      <c r="IL5">
        <f t="shared" si="10"/>
        <v>122.835053976</v>
      </c>
      <c r="IM5">
        <f t="shared" si="10"/>
        <v>0</v>
      </c>
      <c r="IN5">
        <f t="shared" si="10"/>
        <v>0</v>
      </c>
      <c r="IO5">
        <f t="shared" si="10"/>
        <v>0</v>
      </c>
      <c r="IP5">
        <f t="shared" si="10"/>
        <v>69.312308697999995</v>
      </c>
      <c r="IQ5">
        <f t="shared" si="10"/>
        <v>82.879892966400007</v>
      </c>
      <c r="IR5">
        <f t="shared" si="10"/>
        <v>418.03282641700002</v>
      </c>
      <c r="IS5">
        <f t="shared" si="10"/>
        <v>345.44303579699999</v>
      </c>
      <c r="IT5">
        <f t="shared" si="10"/>
        <v>224.71432556900001</v>
      </c>
      <c r="IU5">
        <f t="shared" si="10"/>
        <v>1.0510853283700001E-12</v>
      </c>
      <c r="IV5">
        <f t="shared" si="10"/>
        <v>57.6</v>
      </c>
      <c r="IW5">
        <f t="shared" si="10"/>
        <v>57.6</v>
      </c>
      <c r="IX5">
        <f t="shared" si="10"/>
        <v>57.6</v>
      </c>
      <c r="IY5">
        <f t="shared" si="10"/>
        <v>43.412071730100003</v>
      </c>
      <c r="IZ5">
        <f t="shared" si="10"/>
        <v>104.49167697599999</v>
      </c>
      <c r="JA5">
        <f t="shared" si="10"/>
        <v>213.16141721299999</v>
      </c>
      <c r="JB5">
        <f t="shared" ref="JB5:LM5" si="11">INDEX(JB10:JB124, MATCH($A5, $A$10:$A$124, 0))</f>
        <v>290.97354620499999</v>
      </c>
      <c r="JC5">
        <f t="shared" si="11"/>
        <v>430.89067217299998</v>
      </c>
      <c r="JD5">
        <f t="shared" si="11"/>
        <v>93.436677203000002</v>
      </c>
      <c r="JE5">
        <f t="shared" si="11"/>
        <v>77.156778491099999</v>
      </c>
      <c r="JF5">
        <f t="shared" si="11"/>
        <v>231.33397707399999</v>
      </c>
      <c r="JG5">
        <f t="shared" si="11"/>
        <v>159.53177016500001</v>
      </c>
      <c r="JH5">
        <f t="shared" si="11"/>
        <v>0</v>
      </c>
      <c r="JI5">
        <f t="shared" si="11"/>
        <v>0</v>
      </c>
      <c r="JJ5">
        <f t="shared" si="11"/>
        <v>0</v>
      </c>
      <c r="JK5">
        <f t="shared" si="11"/>
        <v>14.1884998773</v>
      </c>
      <c r="JL5">
        <f t="shared" si="11"/>
        <v>0</v>
      </c>
      <c r="JM5">
        <f t="shared" si="11"/>
        <v>5.9617455568899994E-17</v>
      </c>
      <c r="JN5">
        <f t="shared" si="11"/>
        <v>-4.0465237071799999E-16</v>
      </c>
      <c r="JO5">
        <f t="shared" si="11"/>
        <v>7.7259858395999998</v>
      </c>
      <c r="JP5">
        <f t="shared" si="11"/>
        <v>0</v>
      </c>
      <c r="JQ5">
        <f t="shared" si="11"/>
        <v>0</v>
      </c>
      <c r="JR5">
        <f t="shared" si="11"/>
        <v>0</v>
      </c>
      <c r="JS5">
        <f t="shared" si="11"/>
        <v>4.0347520917299997</v>
      </c>
      <c r="JT5">
        <f t="shared" si="11"/>
        <v>851.76118059500004</v>
      </c>
      <c r="JU5">
        <f t="shared" si="11"/>
        <v>869.79548926099994</v>
      </c>
      <c r="JV5">
        <f t="shared" si="11"/>
        <v>927.45690282400005</v>
      </c>
      <c r="JW5">
        <f t="shared" si="11"/>
        <v>929.47148840099999</v>
      </c>
      <c r="JX5">
        <f t="shared" si="11"/>
        <v>10</v>
      </c>
      <c r="JY5">
        <f t="shared" si="11"/>
        <v>10</v>
      </c>
      <c r="JZ5">
        <f t="shared" si="11"/>
        <v>10</v>
      </c>
      <c r="KA5">
        <f t="shared" si="11"/>
        <v>9.8652968036500006</v>
      </c>
      <c r="KB5">
        <f t="shared" si="11"/>
        <v>0</v>
      </c>
      <c r="KC5">
        <f t="shared" si="11"/>
        <v>0</v>
      </c>
      <c r="KD5">
        <f t="shared" si="11"/>
        <v>1.1233949457699999E-2</v>
      </c>
      <c r="KE5">
        <f t="shared" si="11"/>
        <v>0.234423443003</v>
      </c>
      <c r="KF5">
        <f t="shared" si="11"/>
        <v>0</v>
      </c>
      <c r="KG5">
        <f t="shared" si="11"/>
        <v>0</v>
      </c>
      <c r="KH5">
        <f t="shared" si="11"/>
        <v>0</v>
      </c>
      <c r="KI5">
        <f t="shared" si="11"/>
        <v>0</v>
      </c>
      <c r="KJ5">
        <f t="shared" si="11"/>
        <v>848.41415800799996</v>
      </c>
      <c r="KK5">
        <f t="shared" si="11"/>
        <v>830.97048355799996</v>
      </c>
      <c r="KL5">
        <f t="shared" si="11"/>
        <v>840.91808061799998</v>
      </c>
      <c r="KM5">
        <f t="shared" si="11"/>
        <v>803.27880414799995</v>
      </c>
      <c r="KN5">
        <f t="shared" si="11"/>
        <v>0</v>
      </c>
      <c r="KO5">
        <f t="shared" si="11"/>
        <v>0</v>
      </c>
      <c r="KP5">
        <f t="shared" si="11"/>
        <v>0</v>
      </c>
      <c r="KQ5">
        <f t="shared" si="11"/>
        <v>0</v>
      </c>
      <c r="KR5">
        <f t="shared" si="11"/>
        <v>8.4803113288599995E-15</v>
      </c>
      <c r="KS5">
        <f t="shared" si="11"/>
        <v>6.2294157655700003E-15</v>
      </c>
      <c r="KT5">
        <f t="shared" si="11"/>
        <v>6.9271103313100004E-15</v>
      </c>
      <c r="KU5">
        <f t="shared" si="11"/>
        <v>1.7442364143600001E-14</v>
      </c>
      <c r="KV5">
        <f t="shared" si="11"/>
        <v>13.3470225873</v>
      </c>
      <c r="KW5">
        <f t="shared" si="11"/>
        <v>48.825005703899997</v>
      </c>
      <c r="KX5">
        <f t="shared" si="11"/>
        <v>96.509240246399997</v>
      </c>
      <c r="KY5">
        <f t="shared" si="11"/>
        <v>131.987223363</v>
      </c>
      <c r="KZ5">
        <f t="shared" si="11"/>
        <v>0</v>
      </c>
      <c r="LA5">
        <f t="shared" si="11"/>
        <v>0</v>
      </c>
      <c r="LB5">
        <f t="shared" si="11"/>
        <v>0</v>
      </c>
      <c r="LC5">
        <f t="shared" si="11"/>
        <v>1.7841438055400001</v>
      </c>
      <c r="LD5">
        <f t="shared" si="11"/>
        <v>0</v>
      </c>
      <c r="LE5">
        <f t="shared" si="11"/>
        <v>0</v>
      </c>
      <c r="LF5">
        <f t="shared" si="11"/>
        <v>3.4468178172399999E-2</v>
      </c>
      <c r="LG5">
        <f t="shared" si="11"/>
        <v>0.71926164806500004</v>
      </c>
      <c r="LH5">
        <f t="shared" si="11"/>
        <v>0</v>
      </c>
      <c r="LI5">
        <f t="shared" si="11"/>
        <v>0</v>
      </c>
      <c r="LJ5">
        <f t="shared" si="11"/>
        <v>6.3477307868100002E-3</v>
      </c>
      <c r="LK5">
        <f t="shared" si="11"/>
        <v>5.4220200466500001E-2</v>
      </c>
      <c r="LL5">
        <f t="shared" si="11"/>
        <v>0</v>
      </c>
      <c r="LM5">
        <f t="shared" si="11"/>
        <v>0</v>
      </c>
      <c r="LN5">
        <f t="shared" ref="LN5:MB5" si="12">INDEX(LN10:LN124, MATCH($A5, $A$10:$A$124, 0))</f>
        <v>0</v>
      </c>
      <c r="LO5">
        <f t="shared" si="12"/>
        <v>0</v>
      </c>
      <c r="LP5">
        <f t="shared" si="12"/>
        <v>0.21567232876361614</v>
      </c>
      <c r="LQ5">
        <f t="shared" si="12"/>
        <v>0.11749053911492752</v>
      </c>
      <c r="LR5">
        <f t="shared" si="12"/>
        <v>1.0369910358508641</v>
      </c>
      <c r="LS5">
        <f t="shared" si="12"/>
        <v>9.8181789648688622E-2</v>
      </c>
      <c r="LT5">
        <f t="shared" si="12"/>
        <v>0.82131870708724786</v>
      </c>
      <c r="LU5">
        <f t="shared" si="12"/>
        <v>0.6</v>
      </c>
      <c r="LV5">
        <f t="shared" si="12"/>
        <v>0.6</v>
      </c>
      <c r="LW5">
        <f t="shared" si="12"/>
        <v>0.6</v>
      </c>
      <c r="LX5">
        <f t="shared" si="12"/>
        <v>0.21210022487676872</v>
      </c>
      <c r="LY5">
        <f t="shared" si="12"/>
        <v>-1.2495255507637546E-16</v>
      </c>
      <c r="LZ5">
        <f t="shared" si="12"/>
        <v>0.2734150052702316</v>
      </c>
      <c r="MA5">
        <f t="shared" si="12"/>
        <v>0.21210022487676886</v>
      </c>
      <c r="MB5">
        <f t="shared" si="12"/>
        <v>6.1314780393462887E-2</v>
      </c>
    </row>
    <row r="6" spans="1:342">
      <c r="A6">
        <f>[1]fuel_supply_costs.tsv!C56-1</f>
        <v>45</v>
      </c>
      <c r="B6" t="s">
        <v>459</v>
      </c>
      <c r="C6" t="str">
        <f>[1]fuel_supply_costs.tsv!A56</f>
        <v>min/max</v>
      </c>
      <c r="D6">
        <f t="shared" ref="D6:E9" si="13">INDEX(D11:D125, MATCH($A6, $A$10:$A$124, 0))</f>
        <v>0.15892245843</v>
      </c>
      <c r="E6">
        <f t="shared" si="13"/>
        <v>0.15267112752600001</v>
      </c>
      <c r="F6">
        <f t="shared" ref="F6:BQ6" si="14">INDEX(F11:F125, MATCH($A6, $A$10:$A$124, 0))</f>
        <v>0.135075319779</v>
      </c>
      <c r="G6">
        <f t="shared" si="14"/>
        <v>0.163378598081</v>
      </c>
      <c r="H6">
        <f t="shared" si="14"/>
        <v>0.82919263166299995</v>
      </c>
      <c r="I6">
        <f t="shared" si="14"/>
        <v>0.82236285765799999</v>
      </c>
      <c r="J6">
        <f t="shared" si="14"/>
        <v>0.87653916212500005</v>
      </c>
      <c r="K6">
        <f t="shared" si="14"/>
        <v>1</v>
      </c>
      <c r="L6">
        <f t="shared" si="14"/>
        <v>5.04344665611E-15</v>
      </c>
      <c r="M6">
        <f t="shared" si="14"/>
        <v>-6.0389297763299997E-16</v>
      </c>
      <c r="N6">
        <f t="shared" si="14"/>
        <v>0</v>
      </c>
      <c r="O6">
        <f t="shared" si="14"/>
        <v>-4.5554495975100004E-19</v>
      </c>
      <c r="P6">
        <f t="shared" si="14"/>
        <v>0</v>
      </c>
      <c r="Q6">
        <f t="shared" si="14"/>
        <v>0</v>
      </c>
      <c r="R6">
        <f t="shared" si="14"/>
        <v>0</v>
      </c>
      <c r="S6">
        <f t="shared" si="14"/>
        <v>2.7599586935799998</v>
      </c>
      <c r="T6">
        <f t="shared" si="14"/>
        <v>0</v>
      </c>
      <c r="U6">
        <f t="shared" si="14"/>
        <v>0.10359674912899999</v>
      </c>
      <c r="V6">
        <f t="shared" si="14"/>
        <v>2.3529466470099999E-2</v>
      </c>
      <c r="W6">
        <f t="shared" si="14"/>
        <v>1.2705689465499999E-15</v>
      </c>
      <c r="X6">
        <f t="shared" si="14"/>
        <v>9.9397837463199998</v>
      </c>
      <c r="Y6">
        <f t="shared" si="14"/>
        <v>11.1342189579</v>
      </c>
      <c r="Z6">
        <f t="shared" si="14"/>
        <v>2.67277694155</v>
      </c>
      <c r="AA6">
        <f t="shared" si="14"/>
        <v>0</v>
      </c>
      <c r="AB6">
        <f t="shared" si="14"/>
        <v>123.426946222</v>
      </c>
      <c r="AC6">
        <f t="shared" si="14"/>
        <v>133.69356459900001</v>
      </c>
      <c r="AD6">
        <f t="shared" si="14"/>
        <v>119.729373291</v>
      </c>
      <c r="AE6">
        <f t="shared" si="14"/>
        <v>0</v>
      </c>
      <c r="AF6">
        <f t="shared" si="14"/>
        <v>0</v>
      </c>
      <c r="AG6">
        <f t="shared" si="14"/>
        <v>0</v>
      </c>
      <c r="AH6">
        <f t="shared" si="14"/>
        <v>0</v>
      </c>
      <c r="AI6">
        <f t="shared" si="14"/>
        <v>72.809988680900005</v>
      </c>
      <c r="AJ6">
        <f t="shared" si="14"/>
        <v>14.747935673700001</v>
      </c>
      <c r="AK6">
        <f t="shared" si="14"/>
        <v>15.0670551146</v>
      </c>
      <c r="AL6">
        <f t="shared" si="14"/>
        <v>0.103418695873</v>
      </c>
      <c r="AM6">
        <f t="shared" si="14"/>
        <v>-6.4483160551500001E-15</v>
      </c>
      <c r="AN6">
        <f t="shared" si="14"/>
        <v>52.912460530399997</v>
      </c>
      <c r="AO6">
        <f t="shared" si="14"/>
        <v>49.410608894399999</v>
      </c>
      <c r="AP6">
        <f t="shared" si="14"/>
        <v>55.1502676299</v>
      </c>
      <c r="AQ6">
        <f t="shared" si="14"/>
        <v>44.470142926100003</v>
      </c>
      <c r="AR6">
        <f t="shared" si="14"/>
        <v>480.61942347899998</v>
      </c>
      <c r="AS6">
        <f t="shared" si="14"/>
        <v>544.89345935300003</v>
      </c>
      <c r="AT6">
        <f t="shared" si="14"/>
        <v>603.39491198200005</v>
      </c>
      <c r="AU6">
        <f t="shared" si="14"/>
        <v>683.469766456</v>
      </c>
      <c r="AV6">
        <f t="shared" si="14"/>
        <v>185.49644456600001</v>
      </c>
      <c r="AW6">
        <f t="shared" si="14"/>
        <v>146.390068085</v>
      </c>
      <c r="AX6">
        <f t="shared" si="14"/>
        <v>211.269382888</v>
      </c>
      <c r="AY6">
        <f t="shared" si="14"/>
        <v>214.860695521</v>
      </c>
      <c r="AZ6">
        <f t="shared" si="14"/>
        <v>4.6875394695899999</v>
      </c>
      <c r="BA6">
        <f t="shared" si="14"/>
        <v>8.1893911055800004</v>
      </c>
      <c r="BB6">
        <f t="shared" si="14"/>
        <v>2.44973237012</v>
      </c>
      <c r="BC6">
        <f t="shared" si="14"/>
        <v>13.1298570739</v>
      </c>
      <c r="BD6">
        <f t="shared" si="14"/>
        <v>0.100241361034</v>
      </c>
      <c r="BE6">
        <f t="shared" si="14"/>
        <v>19.180461963900001</v>
      </c>
      <c r="BF6">
        <f t="shared" si="14"/>
        <v>5.9494847389499998E-2</v>
      </c>
      <c r="BG6">
        <f t="shared" si="14"/>
        <v>27.905001123400002</v>
      </c>
      <c r="BH6">
        <f t="shared" si="14"/>
        <v>0.127039438778</v>
      </c>
      <c r="BI6">
        <f t="shared" si="14"/>
        <v>2.1236452361199998</v>
      </c>
      <c r="BJ6">
        <f t="shared" si="14"/>
        <v>0</v>
      </c>
      <c r="BK6">
        <f t="shared" si="14"/>
        <v>3.1949632875199998</v>
      </c>
      <c r="BL6">
        <f t="shared" si="14"/>
        <v>867.14299421700002</v>
      </c>
      <c r="BM6">
        <f t="shared" si="14"/>
        <v>900.69257175300004</v>
      </c>
      <c r="BN6">
        <f t="shared" si="14"/>
        <v>992.34366089499997</v>
      </c>
      <c r="BO6">
        <f t="shared" si="14"/>
        <v>1018.37055228</v>
      </c>
      <c r="BP6">
        <f t="shared" si="14"/>
        <v>38.708730261900001</v>
      </c>
      <c r="BQ6">
        <f t="shared" si="14"/>
        <v>44.022766320099997</v>
      </c>
      <c r="BR6">
        <f t="shared" ref="BR6:EC6" si="15">INDEX(BR11:BR125, MATCH($A6, $A$10:$A$124, 0))</f>
        <v>43.870315618600003</v>
      </c>
      <c r="BS6">
        <f t="shared" si="15"/>
        <v>44.387257114800001</v>
      </c>
      <c r="BT6">
        <f t="shared" si="15"/>
        <v>2.7917522670800001</v>
      </c>
      <c r="BU6">
        <f t="shared" si="15"/>
        <v>8.2772339869000007</v>
      </c>
      <c r="BV6">
        <f t="shared" si="15"/>
        <v>22.037470147000001</v>
      </c>
      <c r="BW6">
        <f t="shared" si="15"/>
        <v>33.102258734700001</v>
      </c>
      <c r="BX6">
        <f t="shared" si="15"/>
        <v>0</v>
      </c>
      <c r="BY6">
        <f t="shared" si="15"/>
        <v>0</v>
      </c>
      <c r="BZ6">
        <f t="shared" si="15"/>
        <v>0</v>
      </c>
      <c r="CA6">
        <f t="shared" si="15"/>
        <v>0</v>
      </c>
      <c r="CB6">
        <f t="shared" si="15"/>
        <v>848.41415800799996</v>
      </c>
      <c r="CC6">
        <f t="shared" si="15"/>
        <v>830.97048355799996</v>
      </c>
      <c r="CD6">
        <f t="shared" si="15"/>
        <v>840.91808061799998</v>
      </c>
      <c r="CE6">
        <f t="shared" si="15"/>
        <v>803.27880414799995</v>
      </c>
      <c r="CF6">
        <f t="shared" si="15"/>
        <v>0</v>
      </c>
      <c r="CG6">
        <f t="shared" si="15"/>
        <v>0</v>
      </c>
      <c r="CH6">
        <f t="shared" si="15"/>
        <v>0</v>
      </c>
      <c r="CI6">
        <f t="shared" si="15"/>
        <v>0</v>
      </c>
      <c r="CJ6">
        <f t="shared" si="15"/>
        <v>4.10680002323E-15</v>
      </c>
      <c r="CK6">
        <f t="shared" si="15"/>
        <v>-3.9878909473599997E-15</v>
      </c>
      <c r="CL6">
        <f t="shared" si="15"/>
        <v>1.7428166045E-15</v>
      </c>
      <c r="CM6">
        <f t="shared" si="15"/>
        <v>1.7747623263700001E-16</v>
      </c>
      <c r="CN6">
        <f t="shared" si="15"/>
        <v>13.3470225873</v>
      </c>
      <c r="CO6">
        <f t="shared" si="15"/>
        <v>48.825005703899997</v>
      </c>
      <c r="CP6">
        <f t="shared" si="15"/>
        <v>96.509240246399997</v>
      </c>
      <c r="CQ6">
        <f t="shared" si="15"/>
        <v>131.987223363</v>
      </c>
      <c r="CR6">
        <f t="shared" si="15"/>
        <v>37.284065275099998</v>
      </c>
      <c r="CS6">
        <f t="shared" si="15"/>
        <v>44.1896227692</v>
      </c>
      <c r="CT6">
        <f t="shared" si="15"/>
        <v>43.987422881299999</v>
      </c>
      <c r="CU6">
        <f t="shared" si="15"/>
        <v>44.665236686599997</v>
      </c>
      <c r="CV6">
        <f t="shared" si="15"/>
        <v>8.5656976575599995</v>
      </c>
      <c r="CW6">
        <f t="shared" si="15"/>
        <v>25.396337851599998</v>
      </c>
      <c r="CX6">
        <f t="shared" si="15"/>
        <v>67.615708113699995</v>
      </c>
      <c r="CY6">
        <f t="shared" si="15"/>
        <v>101.564864278</v>
      </c>
      <c r="CZ6">
        <f t="shared" si="15"/>
        <v>1.0325332186</v>
      </c>
      <c r="DA6">
        <f t="shared" si="15"/>
        <v>3.61112217755</v>
      </c>
      <c r="DB6">
        <f t="shared" si="15"/>
        <v>9.2209948007900007</v>
      </c>
      <c r="DC6">
        <f t="shared" si="15"/>
        <v>14.363939651200001</v>
      </c>
      <c r="DD6">
        <f t="shared" si="15"/>
        <v>0</v>
      </c>
      <c r="DE6">
        <f t="shared" si="15"/>
        <v>0</v>
      </c>
      <c r="DF6">
        <f t="shared" si="15"/>
        <v>0</v>
      </c>
      <c r="DG6">
        <f t="shared" si="15"/>
        <v>0</v>
      </c>
      <c r="DH6">
        <f t="shared" si="15"/>
        <v>0.155971018027</v>
      </c>
      <c r="DI6">
        <f t="shared" si="15"/>
        <v>0.147398532937</v>
      </c>
      <c r="DJ6">
        <f t="shared" si="15"/>
        <v>0.13398333274599999</v>
      </c>
      <c r="DK6">
        <f t="shared" si="15"/>
        <v>0.16152809933599999</v>
      </c>
      <c r="DL6">
        <f t="shared" si="15"/>
        <v>0.829063019362</v>
      </c>
      <c r="DM6">
        <f t="shared" si="15"/>
        <v>0.82060782978900004</v>
      </c>
      <c r="DN6">
        <f t="shared" si="15"/>
        <v>0.87580980454599999</v>
      </c>
      <c r="DO6">
        <f t="shared" si="15"/>
        <v>1</v>
      </c>
      <c r="DP6">
        <f t="shared" si="15"/>
        <v>0</v>
      </c>
      <c r="DQ6">
        <f t="shared" si="15"/>
        <v>0</v>
      </c>
      <c r="DR6">
        <f t="shared" si="15"/>
        <v>0</v>
      </c>
      <c r="DS6">
        <f t="shared" si="15"/>
        <v>0</v>
      </c>
      <c r="DT6">
        <f t="shared" si="15"/>
        <v>0</v>
      </c>
      <c r="DU6">
        <f t="shared" si="15"/>
        <v>0</v>
      </c>
      <c r="DV6">
        <f t="shared" si="15"/>
        <v>0</v>
      </c>
      <c r="DW6">
        <f t="shared" si="15"/>
        <v>3.7675418560300003E-2</v>
      </c>
      <c r="DX6">
        <f t="shared" si="15"/>
        <v>0</v>
      </c>
      <c r="DY6">
        <f t="shared" si="15"/>
        <v>0</v>
      </c>
      <c r="DZ6">
        <f t="shared" si="15"/>
        <v>0</v>
      </c>
      <c r="EA6">
        <f t="shared" si="15"/>
        <v>-2.5364254972200002E-14</v>
      </c>
      <c r="EB6">
        <f t="shared" si="15"/>
        <v>0</v>
      </c>
      <c r="EC6">
        <f t="shared" si="15"/>
        <v>0</v>
      </c>
      <c r="ED6">
        <f t="shared" ref="ED6:GO6" si="16">INDEX(ED11:ED125, MATCH($A6, $A$10:$A$124, 0))</f>
        <v>0</v>
      </c>
      <c r="EE6">
        <f t="shared" si="16"/>
        <v>0</v>
      </c>
      <c r="EF6">
        <f t="shared" si="16"/>
        <v>112.267212429</v>
      </c>
      <c r="EG6">
        <f t="shared" si="16"/>
        <v>90.990290902500007</v>
      </c>
      <c r="EH6">
        <f t="shared" si="16"/>
        <v>67.889954822799993</v>
      </c>
      <c r="EI6">
        <f t="shared" si="16"/>
        <v>0</v>
      </c>
      <c r="EJ6">
        <f t="shared" si="16"/>
        <v>0</v>
      </c>
      <c r="EK6">
        <f t="shared" si="16"/>
        <v>0</v>
      </c>
      <c r="EL6">
        <f t="shared" si="16"/>
        <v>0</v>
      </c>
      <c r="EM6">
        <f t="shared" si="16"/>
        <v>46.372036596299999</v>
      </c>
      <c r="EN6">
        <f t="shared" si="16"/>
        <v>0</v>
      </c>
      <c r="EO6">
        <f t="shared" si="16"/>
        <v>0</v>
      </c>
      <c r="EP6">
        <f t="shared" si="16"/>
        <v>0</v>
      </c>
      <c r="EQ6">
        <f t="shared" si="16"/>
        <v>-3.93338475422E-14</v>
      </c>
      <c r="ER6">
        <f t="shared" si="16"/>
        <v>52.004022483200004</v>
      </c>
      <c r="ES6">
        <f t="shared" si="16"/>
        <v>47.220778082099997</v>
      </c>
      <c r="ET6">
        <f t="shared" si="16"/>
        <v>49.186824151700002</v>
      </c>
      <c r="EU6">
        <f t="shared" si="16"/>
        <v>44.416109725200002</v>
      </c>
      <c r="EV6">
        <f t="shared" si="16"/>
        <v>480.00869133100002</v>
      </c>
      <c r="EW6">
        <f t="shared" si="16"/>
        <v>540.05344961200001</v>
      </c>
      <c r="EX6">
        <f t="shared" si="16"/>
        <v>602.52382526199995</v>
      </c>
      <c r="EY6">
        <f t="shared" si="16"/>
        <v>678.78410998699997</v>
      </c>
      <c r="EZ6">
        <f t="shared" si="16"/>
        <v>185.13059246500001</v>
      </c>
      <c r="FA6">
        <f t="shared" si="16"/>
        <v>144.06452177200001</v>
      </c>
      <c r="FB6">
        <f t="shared" si="16"/>
        <v>211.269382888</v>
      </c>
      <c r="FC6">
        <f t="shared" si="16"/>
        <v>213.47829097900001</v>
      </c>
      <c r="FD6">
        <f t="shared" si="16"/>
        <v>4.6597668752599999</v>
      </c>
      <c r="FE6">
        <f t="shared" si="16"/>
        <v>8.0247640253399997</v>
      </c>
      <c r="FF6">
        <f t="shared" si="16"/>
        <v>2.0384573874499998</v>
      </c>
      <c r="FG6">
        <f t="shared" si="16"/>
        <v>13.1243835616</v>
      </c>
      <c r="FH6">
        <f t="shared" si="16"/>
        <v>0</v>
      </c>
      <c r="FI6">
        <f t="shared" si="16"/>
        <v>18.857651709399999</v>
      </c>
      <c r="FJ6">
        <f t="shared" si="16"/>
        <v>6.3361606676800004E-16</v>
      </c>
      <c r="FK6">
        <f t="shared" si="16"/>
        <v>27.363457343299999</v>
      </c>
      <c r="FL6">
        <f t="shared" si="16"/>
        <v>0</v>
      </c>
      <c r="FM6">
        <f t="shared" si="16"/>
        <v>1.9372472531</v>
      </c>
      <c r="FN6">
        <f t="shared" si="16"/>
        <v>0</v>
      </c>
      <c r="FO6">
        <f t="shared" si="16"/>
        <v>3.0414179864099999</v>
      </c>
      <c r="FP6">
        <f t="shared" si="16"/>
        <v>864.83359737399996</v>
      </c>
      <c r="FQ6">
        <f t="shared" si="16"/>
        <v>889.56282100999999</v>
      </c>
      <c r="FR6">
        <f t="shared" si="16"/>
        <v>972.07583819399997</v>
      </c>
      <c r="FS6">
        <f t="shared" si="16"/>
        <v>1012.49001154</v>
      </c>
      <c r="FT6">
        <f t="shared" si="16"/>
        <v>37.999149152000001</v>
      </c>
      <c r="FU6">
        <f t="shared" si="16"/>
        <v>40.332771838200003</v>
      </c>
      <c r="FV6">
        <f t="shared" si="16"/>
        <v>43.257592599200002</v>
      </c>
      <c r="FW6">
        <f t="shared" si="16"/>
        <v>43.781972015599997</v>
      </c>
      <c r="FX6">
        <f t="shared" si="16"/>
        <v>1.99365791226</v>
      </c>
      <c r="FY6">
        <f t="shared" si="16"/>
        <v>4.0172814964699999</v>
      </c>
      <c r="FZ6">
        <f t="shared" si="16"/>
        <v>13.4914247512</v>
      </c>
      <c r="GA6">
        <f t="shared" si="16"/>
        <v>29.791451114899999</v>
      </c>
      <c r="GB6">
        <f t="shared" si="16"/>
        <v>0</v>
      </c>
      <c r="GC6">
        <f t="shared" si="16"/>
        <v>0</v>
      </c>
      <c r="GD6">
        <f t="shared" si="16"/>
        <v>0</v>
      </c>
      <c r="GE6">
        <f t="shared" si="16"/>
        <v>0</v>
      </c>
      <c r="GF6">
        <f t="shared" si="16"/>
        <v>848.41415800799996</v>
      </c>
      <c r="GG6">
        <f t="shared" si="16"/>
        <v>830.97048355799996</v>
      </c>
      <c r="GH6">
        <f t="shared" si="16"/>
        <v>840.91808061799998</v>
      </c>
      <c r="GI6">
        <f t="shared" si="16"/>
        <v>803.27880414799995</v>
      </c>
      <c r="GJ6">
        <f t="shared" si="16"/>
        <v>0</v>
      </c>
      <c r="GK6">
        <f t="shared" si="16"/>
        <v>0</v>
      </c>
      <c r="GL6">
        <f t="shared" si="16"/>
        <v>0</v>
      </c>
      <c r="GM6">
        <f t="shared" si="16"/>
        <v>0</v>
      </c>
      <c r="GN6">
        <f t="shared" si="16"/>
        <v>-5.3988269968300003E-15</v>
      </c>
      <c r="GO6">
        <f t="shared" si="16"/>
        <v>-1.1910642943800001E-14</v>
      </c>
      <c r="GP6">
        <f t="shared" ref="GP6:JA6" si="17">INDEX(GP11:GP125, MATCH($A6, $A$10:$A$124, 0))</f>
        <v>-9.8507827973000003E-15</v>
      </c>
      <c r="GQ6">
        <f t="shared" si="17"/>
        <v>-7.4752989186799998E-15</v>
      </c>
      <c r="GR6">
        <f t="shared" si="17"/>
        <v>13.3470225873</v>
      </c>
      <c r="GS6">
        <f t="shared" si="17"/>
        <v>48.825005703899997</v>
      </c>
      <c r="GT6">
        <f t="shared" si="17"/>
        <v>96.509240246399997</v>
      </c>
      <c r="GU6">
        <f t="shared" si="17"/>
        <v>131.987223363</v>
      </c>
      <c r="GV6">
        <f t="shared" si="17"/>
        <v>36.362531366200002</v>
      </c>
      <c r="GW6">
        <f t="shared" si="17"/>
        <v>39.393210179500002</v>
      </c>
      <c r="GX6">
        <f t="shared" si="17"/>
        <v>43.191678700200001</v>
      </c>
      <c r="GY6">
        <f t="shared" si="17"/>
        <v>43.928436107400003</v>
      </c>
      <c r="GZ6">
        <f t="shared" si="17"/>
        <v>6.11697216489</v>
      </c>
      <c r="HA6">
        <f t="shared" si="17"/>
        <v>12.325885469799999</v>
      </c>
      <c r="HB6">
        <f t="shared" si="17"/>
        <v>41.394598922999997</v>
      </c>
      <c r="HC6">
        <f t="shared" si="17"/>
        <v>91.406592927199995</v>
      </c>
      <c r="HD6">
        <f t="shared" si="17"/>
        <v>0.48075963761200002</v>
      </c>
      <c r="HE6">
        <f t="shared" si="17"/>
        <v>2.0534261300100001</v>
      </c>
      <c r="HF6">
        <f t="shared" si="17"/>
        <v>6.5425289684100001</v>
      </c>
      <c r="HG6">
        <f t="shared" si="17"/>
        <v>14.363939651200001</v>
      </c>
      <c r="HH6">
        <f t="shared" si="17"/>
        <v>0</v>
      </c>
      <c r="HI6">
        <f t="shared" si="17"/>
        <v>0</v>
      </c>
      <c r="HJ6">
        <f t="shared" si="17"/>
        <v>0</v>
      </c>
      <c r="HK6">
        <f t="shared" si="17"/>
        <v>0</v>
      </c>
      <c r="HL6">
        <f t="shared" si="17"/>
        <v>0.163606401185</v>
      </c>
      <c r="HM6">
        <f t="shared" si="17"/>
        <v>0.182246782272</v>
      </c>
      <c r="HN6">
        <f t="shared" si="17"/>
        <v>0.135724330088</v>
      </c>
      <c r="HO6">
        <f t="shared" si="17"/>
        <v>0.165719654667</v>
      </c>
      <c r="HP6">
        <f t="shared" si="17"/>
        <v>0.83147078923399997</v>
      </c>
      <c r="HQ6">
        <f t="shared" si="17"/>
        <v>0.82717951512900001</v>
      </c>
      <c r="HR6">
        <f t="shared" si="17"/>
        <v>0.88784609981600005</v>
      </c>
      <c r="HS6">
        <f t="shared" si="17"/>
        <v>1</v>
      </c>
      <c r="HT6">
        <f t="shared" si="17"/>
        <v>0</v>
      </c>
      <c r="HU6">
        <f t="shared" si="17"/>
        <v>0</v>
      </c>
      <c r="HV6">
        <f t="shared" si="17"/>
        <v>0</v>
      </c>
      <c r="HW6">
        <f t="shared" si="17"/>
        <v>0</v>
      </c>
      <c r="HX6">
        <f t="shared" si="17"/>
        <v>0</v>
      </c>
      <c r="HY6">
        <f t="shared" si="17"/>
        <v>0</v>
      </c>
      <c r="HZ6">
        <f t="shared" si="17"/>
        <v>0</v>
      </c>
      <c r="IA6">
        <f t="shared" si="17"/>
        <v>29.177456793699999</v>
      </c>
      <c r="IB6">
        <f t="shared" si="17"/>
        <v>0</v>
      </c>
      <c r="IC6">
        <f t="shared" si="17"/>
        <v>0.42507741932799997</v>
      </c>
      <c r="ID6">
        <f t="shared" si="17"/>
        <v>0.13444430459000001</v>
      </c>
      <c r="IE6">
        <f t="shared" si="17"/>
        <v>5.9276680576599999E-14</v>
      </c>
      <c r="IF6">
        <f t="shared" si="17"/>
        <v>35.703919183300002</v>
      </c>
      <c r="IG6">
        <f t="shared" si="17"/>
        <v>68.855777787099996</v>
      </c>
      <c r="IH6">
        <f t="shared" si="17"/>
        <v>41.150860699399999</v>
      </c>
      <c r="II6">
        <f t="shared" si="17"/>
        <v>0</v>
      </c>
      <c r="IJ6">
        <f t="shared" si="17"/>
        <v>123.958442361</v>
      </c>
      <c r="IK6">
        <f t="shared" si="17"/>
        <v>137.171929694</v>
      </c>
      <c r="IL6">
        <f t="shared" si="17"/>
        <v>123.27237868500001</v>
      </c>
      <c r="IM6">
        <f t="shared" si="17"/>
        <v>0</v>
      </c>
      <c r="IN6">
        <f t="shared" si="17"/>
        <v>0</v>
      </c>
      <c r="IO6">
        <f t="shared" si="17"/>
        <v>0</v>
      </c>
      <c r="IP6">
        <f t="shared" si="17"/>
        <v>0</v>
      </c>
      <c r="IQ6">
        <f t="shared" si="17"/>
        <v>75.590126660999999</v>
      </c>
      <c r="IR6">
        <f t="shared" si="17"/>
        <v>24.302936251199998</v>
      </c>
      <c r="IS6">
        <f t="shared" si="17"/>
        <v>23.273175764000001</v>
      </c>
      <c r="IT6">
        <f t="shared" si="17"/>
        <v>0.134444304727</v>
      </c>
      <c r="IU6">
        <f t="shared" si="17"/>
        <v>1.18432964384E-13</v>
      </c>
      <c r="IV6">
        <f t="shared" si="17"/>
        <v>52.940233124700001</v>
      </c>
      <c r="IW6">
        <f t="shared" si="17"/>
        <v>49.5752359747</v>
      </c>
      <c r="IX6">
        <f t="shared" si="17"/>
        <v>55.5615426126</v>
      </c>
      <c r="IY6">
        <f t="shared" si="17"/>
        <v>44.475616438400003</v>
      </c>
      <c r="IZ6">
        <f t="shared" si="17"/>
        <v>480.71966484000001</v>
      </c>
      <c r="JA6">
        <f t="shared" si="17"/>
        <v>545.21626960699996</v>
      </c>
      <c r="JB6">
        <f t="shared" ref="JB6:LM6" si="18">INDEX(JB11:JB125, MATCH($A6, $A$10:$A$124, 0))</f>
        <v>603.45440682900005</v>
      </c>
      <c r="JC6">
        <f t="shared" si="18"/>
        <v>684.01131023599999</v>
      </c>
      <c r="JD6">
        <f t="shared" si="18"/>
        <v>185.62348400499999</v>
      </c>
      <c r="JE6">
        <f t="shared" si="18"/>
        <v>146.576466068</v>
      </c>
      <c r="JF6">
        <f t="shared" si="18"/>
        <v>211.269382888</v>
      </c>
      <c r="JG6">
        <f t="shared" si="18"/>
        <v>215.014240822</v>
      </c>
      <c r="JH6">
        <f t="shared" si="18"/>
        <v>5.5959775167899997</v>
      </c>
      <c r="JI6">
        <f t="shared" si="18"/>
        <v>10.379221917900001</v>
      </c>
      <c r="JJ6">
        <f t="shared" si="18"/>
        <v>8.4131758482799999</v>
      </c>
      <c r="JK6">
        <f t="shared" si="18"/>
        <v>13.1838902748</v>
      </c>
      <c r="JL6">
        <f t="shared" si="18"/>
        <v>0.710973508669</v>
      </c>
      <c r="JM6">
        <f t="shared" si="18"/>
        <v>24.020471704399998</v>
      </c>
      <c r="JN6">
        <f t="shared" si="18"/>
        <v>0.93058156698200001</v>
      </c>
      <c r="JO6">
        <f t="shared" si="18"/>
        <v>32.590657592399999</v>
      </c>
      <c r="JP6">
        <f t="shared" si="18"/>
        <v>0.492891539632</v>
      </c>
      <c r="JQ6">
        <f t="shared" si="18"/>
        <v>4.4491915494600001</v>
      </c>
      <c r="JR6">
        <f t="shared" si="18"/>
        <v>0</v>
      </c>
      <c r="JS6">
        <f t="shared" si="18"/>
        <v>4.57736782967</v>
      </c>
      <c r="JT6">
        <f t="shared" si="18"/>
        <v>867.34525237599996</v>
      </c>
      <c r="JU6">
        <f t="shared" si="18"/>
        <v>901.71912932600003</v>
      </c>
      <c r="JV6">
        <f t="shared" si="18"/>
        <v>993.69215531999998</v>
      </c>
      <c r="JW6">
        <f t="shared" si="18"/>
        <v>1019.02796942</v>
      </c>
      <c r="JX6">
        <f t="shared" si="18"/>
        <v>38.963013685200004</v>
      </c>
      <c r="JY6">
        <f t="shared" si="18"/>
        <v>44.392109689999998</v>
      </c>
      <c r="JZ6">
        <f t="shared" si="18"/>
        <v>44.1009741799</v>
      </c>
      <c r="KA6">
        <f t="shared" si="18"/>
        <v>48.6689188868</v>
      </c>
      <c r="KB6">
        <f t="shared" si="18"/>
        <v>2.86182279284</v>
      </c>
      <c r="KC6">
        <f t="shared" si="18"/>
        <v>8.6477071704299995</v>
      </c>
      <c r="KD6">
        <f t="shared" si="18"/>
        <v>22.5988602611</v>
      </c>
      <c r="KE6">
        <f t="shared" si="18"/>
        <v>33.448692553999997</v>
      </c>
      <c r="KF6">
        <f t="shared" si="18"/>
        <v>0</v>
      </c>
      <c r="KG6">
        <f t="shared" si="18"/>
        <v>0</v>
      </c>
      <c r="KH6">
        <f t="shared" si="18"/>
        <v>0</v>
      </c>
      <c r="KI6">
        <f t="shared" si="18"/>
        <v>0</v>
      </c>
      <c r="KJ6">
        <f t="shared" si="18"/>
        <v>848.41415800799996</v>
      </c>
      <c r="KK6">
        <f t="shared" si="18"/>
        <v>830.97048355799996</v>
      </c>
      <c r="KL6">
        <f t="shared" si="18"/>
        <v>840.91808061799998</v>
      </c>
      <c r="KM6">
        <f t="shared" si="18"/>
        <v>803.27880414799995</v>
      </c>
      <c r="KN6">
        <f t="shared" si="18"/>
        <v>0</v>
      </c>
      <c r="KO6">
        <f t="shared" si="18"/>
        <v>0</v>
      </c>
      <c r="KP6">
        <f t="shared" si="18"/>
        <v>0</v>
      </c>
      <c r="KQ6">
        <f t="shared" si="18"/>
        <v>0</v>
      </c>
      <c r="KR6">
        <f t="shared" si="18"/>
        <v>1.26083375095E-14</v>
      </c>
      <c r="KS6">
        <f t="shared" si="18"/>
        <v>4.5350146773300003E-15</v>
      </c>
      <c r="KT6">
        <f t="shared" si="18"/>
        <v>1.0947159971999999E-14</v>
      </c>
      <c r="KU6">
        <f t="shared" si="18"/>
        <v>1.57811866061E-14</v>
      </c>
      <c r="KV6">
        <f t="shared" si="18"/>
        <v>13.3470225873</v>
      </c>
      <c r="KW6">
        <f t="shared" si="18"/>
        <v>48.825005703899997</v>
      </c>
      <c r="KX6">
        <f t="shared" si="18"/>
        <v>96.509240246399997</v>
      </c>
      <c r="KY6">
        <f t="shared" si="18"/>
        <v>131.987223363</v>
      </c>
      <c r="KZ6">
        <f t="shared" si="18"/>
        <v>37.614303487199997</v>
      </c>
      <c r="LA6">
        <f t="shared" si="18"/>
        <v>44.665077519500002</v>
      </c>
      <c r="LB6">
        <f t="shared" si="18"/>
        <v>44.286979454399997</v>
      </c>
      <c r="LC6">
        <f t="shared" si="18"/>
        <v>50.2193751776</v>
      </c>
      <c r="LD6">
        <f t="shared" si="18"/>
        <v>8.7806891327799992</v>
      </c>
      <c r="LE6">
        <f t="shared" si="18"/>
        <v>26.533029426199999</v>
      </c>
      <c r="LF6">
        <f t="shared" si="18"/>
        <v>69.338173979499999</v>
      </c>
      <c r="LG6">
        <f t="shared" si="18"/>
        <v>102.627797902</v>
      </c>
      <c r="LH6">
        <f t="shared" si="18"/>
        <v>1.0744765061399999</v>
      </c>
      <c r="LI6">
        <f t="shared" si="18"/>
        <v>3.7653499790499998</v>
      </c>
      <c r="LJ6">
        <f t="shared" si="18"/>
        <v>9.3988998222200006</v>
      </c>
      <c r="LK6">
        <f t="shared" si="18"/>
        <v>14.363939651200001</v>
      </c>
      <c r="LL6">
        <f t="shared" si="18"/>
        <v>0</v>
      </c>
      <c r="LM6">
        <f t="shared" si="18"/>
        <v>0</v>
      </c>
      <c r="LN6">
        <f t="shared" ref="LN6:MB6" si="19">INDEX(LN11:LN125, MATCH($A6, $A$10:$A$124, 0))</f>
        <v>0</v>
      </c>
      <c r="LO6">
        <f t="shared" si="19"/>
        <v>0</v>
      </c>
      <c r="LP6">
        <f t="shared" si="19"/>
        <v>0.15268440721829318</v>
      </c>
      <c r="LQ6">
        <f t="shared" si="19"/>
        <v>0.14986483068145443</v>
      </c>
      <c r="LR6">
        <f t="shared" si="19"/>
        <v>0.16304840162139572</v>
      </c>
      <c r="LS6">
        <f t="shared" si="19"/>
        <v>2.8195765368387582E-3</v>
      </c>
      <c r="LT6">
        <f t="shared" si="19"/>
        <v>1.0363994403102539E-2</v>
      </c>
      <c r="LU6">
        <f t="shared" si="19"/>
        <v>0.88202366286149991</v>
      </c>
      <c r="LV6">
        <f t="shared" si="19"/>
        <v>0.88137016342425001</v>
      </c>
      <c r="LW6">
        <f t="shared" si="19"/>
        <v>0.88662410104474998</v>
      </c>
      <c r="LX6">
        <f t="shared" si="19"/>
        <v>8.2779025615951594E-3</v>
      </c>
      <c r="LY6">
        <f t="shared" si="19"/>
        <v>-1.0882990203714405E-17</v>
      </c>
      <c r="LZ6">
        <f t="shared" si="19"/>
        <v>1.3200679554331992E-2</v>
      </c>
      <c r="MA6">
        <f t="shared" si="19"/>
        <v>8.2779025615951699E-3</v>
      </c>
      <c r="MB6">
        <f t="shared" si="19"/>
        <v>4.9227769927368322E-3</v>
      </c>
    </row>
    <row r="7" spans="1:342">
      <c r="A7">
        <f>[1]fuel_supply_costs.tsv!C57-1</f>
        <v>116</v>
      </c>
      <c r="B7" t="s">
        <v>459</v>
      </c>
      <c r="C7" t="str">
        <f>[1]fuel_supply_costs.tsv!A57</f>
        <v>max/min</v>
      </c>
      <c r="D7">
        <f t="shared" si="13"/>
        <v>0.14893632725700001</v>
      </c>
      <c r="E7">
        <f t="shared" si="13"/>
        <v>0.142962183774</v>
      </c>
      <c r="F7">
        <f t="shared" ref="F7:BQ7" si="20">INDEX(F12:F126, MATCH($A7, $A$10:$A$124, 0))</f>
        <v>0.141288653322</v>
      </c>
      <c r="G7">
        <f t="shared" si="20"/>
        <v>0.48816071884599999</v>
      </c>
      <c r="H7">
        <f t="shared" si="20"/>
        <v>0.3</v>
      </c>
      <c r="I7">
        <f t="shared" si="20"/>
        <v>0.57041711818100005</v>
      </c>
      <c r="J7">
        <f t="shared" si="20"/>
        <v>0.7</v>
      </c>
      <c r="K7">
        <f t="shared" si="20"/>
        <v>1</v>
      </c>
      <c r="L7">
        <f t="shared" si="20"/>
        <v>0</v>
      </c>
      <c r="M7">
        <f t="shared" si="20"/>
        <v>0</v>
      </c>
      <c r="N7">
        <f t="shared" si="20"/>
        <v>0</v>
      </c>
      <c r="O7">
        <f t="shared" si="20"/>
        <v>5.9953227956200003E-17</v>
      </c>
      <c r="P7">
        <f t="shared" si="20"/>
        <v>0</v>
      </c>
      <c r="Q7">
        <f t="shared" si="20"/>
        <v>0</v>
      </c>
      <c r="R7">
        <f t="shared" si="20"/>
        <v>15.5362778747</v>
      </c>
      <c r="S7">
        <f t="shared" si="20"/>
        <v>203.78912989099999</v>
      </c>
      <c r="T7">
        <f t="shared" si="20"/>
        <v>0</v>
      </c>
      <c r="U7">
        <f t="shared" si="20"/>
        <v>0.51262156886700005</v>
      </c>
      <c r="V7">
        <f t="shared" si="20"/>
        <v>7.2420863178200001</v>
      </c>
      <c r="W7">
        <f t="shared" si="20"/>
        <v>4.19325311871E-14</v>
      </c>
      <c r="X7">
        <f t="shared" si="20"/>
        <v>39.3022315435</v>
      </c>
      <c r="Y7">
        <f t="shared" si="20"/>
        <v>83.057289287900005</v>
      </c>
      <c r="Z7">
        <f t="shared" si="20"/>
        <v>32.0699032598</v>
      </c>
      <c r="AA7">
        <f t="shared" si="20"/>
        <v>0</v>
      </c>
      <c r="AB7">
        <f t="shared" si="20"/>
        <v>178.2</v>
      </c>
      <c r="AC7">
        <f t="shared" si="20"/>
        <v>135.50217063599999</v>
      </c>
      <c r="AD7">
        <f t="shared" si="20"/>
        <v>85.504497186899997</v>
      </c>
      <c r="AE7">
        <f t="shared" si="20"/>
        <v>0</v>
      </c>
      <c r="AF7">
        <f t="shared" si="20"/>
        <v>0</v>
      </c>
      <c r="AG7">
        <f t="shared" si="20"/>
        <v>0</v>
      </c>
      <c r="AH7">
        <f t="shared" si="20"/>
        <v>27.421728098900001</v>
      </c>
      <c r="AI7">
        <f t="shared" si="20"/>
        <v>83.083475592300005</v>
      </c>
      <c r="AJ7">
        <f t="shared" si="20"/>
        <v>378.73059487400002</v>
      </c>
      <c r="AK7">
        <f t="shared" si="20"/>
        <v>154.985096451</v>
      </c>
      <c r="AL7">
        <f t="shared" si="20"/>
        <v>153.45568617399999</v>
      </c>
      <c r="AM7">
        <f t="shared" si="20"/>
        <v>1.50225684886E-13</v>
      </c>
      <c r="AN7">
        <f t="shared" si="20"/>
        <v>57.6</v>
      </c>
      <c r="AO7">
        <f t="shared" si="20"/>
        <v>52.943819023400003</v>
      </c>
      <c r="AP7">
        <f t="shared" si="20"/>
        <v>57.6</v>
      </c>
      <c r="AQ7">
        <f t="shared" si="20"/>
        <v>45.172371482800003</v>
      </c>
      <c r="AR7">
        <f t="shared" si="20"/>
        <v>86.184975410000007</v>
      </c>
      <c r="AS7">
        <f t="shared" si="20"/>
        <v>352.608973107</v>
      </c>
      <c r="AT7">
        <f t="shared" si="20"/>
        <v>377.44288590500003</v>
      </c>
      <c r="AU7">
        <f t="shared" si="20"/>
        <v>451.31047577099997</v>
      </c>
      <c r="AV7">
        <f t="shared" si="20"/>
        <v>111.743378769</v>
      </c>
      <c r="AW7">
        <f t="shared" si="20"/>
        <v>91.135195534199994</v>
      </c>
      <c r="AX7">
        <f t="shared" si="20"/>
        <v>171.300844977</v>
      </c>
      <c r="AY7">
        <f t="shared" si="20"/>
        <v>158.32327224700001</v>
      </c>
      <c r="AZ7">
        <f t="shared" si="20"/>
        <v>0</v>
      </c>
      <c r="BA7">
        <f t="shared" si="20"/>
        <v>4.65618097658</v>
      </c>
      <c r="BB7">
        <f t="shared" si="20"/>
        <v>0</v>
      </c>
      <c r="BC7">
        <f t="shared" si="20"/>
        <v>12.427628517200001</v>
      </c>
      <c r="BD7">
        <f t="shared" si="20"/>
        <v>0</v>
      </c>
      <c r="BE7">
        <f t="shared" si="20"/>
        <v>9.3139788783600005E-2</v>
      </c>
      <c r="BF7">
        <f t="shared" si="20"/>
        <v>5.2894015904900002E-16</v>
      </c>
      <c r="BG7">
        <f t="shared" si="20"/>
        <v>7.5252753590900001</v>
      </c>
      <c r="BH7">
        <f t="shared" si="20"/>
        <v>0</v>
      </c>
      <c r="BI7">
        <f t="shared" si="20"/>
        <v>0</v>
      </c>
      <c r="BJ7">
        <f t="shared" si="20"/>
        <v>0</v>
      </c>
      <c r="BK7">
        <f t="shared" si="20"/>
        <v>1.45091032342</v>
      </c>
      <c r="BL7">
        <f t="shared" si="20"/>
        <v>851.76118059500004</v>
      </c>
      <c r="BM7">
        <f t="shared" si="20"/>
        <v>870.74516560899997</v>
      </c>
      <c r="BN7">
        <f t="shared" si="20"/>
        <v>927.57390979399997</v>
      </c>
      <c r="BO7">
        <f t="shared" si="20"/>
        <v>941.67872498400004</v>
      </c>
      <c r="BP7">
        <f t="shared" si="20"/>
        <v>10</v>
      </c>
      <c r="BQ7">
        <f t="shared" si="20"/>
        <v>9.5092581035400006</v>
      </c>
      <c r="BR7">
        <f t="shared" ref="BR7:EC7" si="21">INDEX(BR12:BR126, MATCH($A7, $A$10:$A$124, 0))</f>
        <v>10</v>
      </c>
      <c r="BS7">
        <f t="shared" si="21"/>
        <v>9.0444132224900002</v>
      </c>
      <c r="BT7">
        <f t="shared" si="21"/>
        <v>0</v>
      </c>
      <c r="BU7">
        <f t="shared" si="21"/>
        <v>0</v>
      </c>
      <c r="BV7">
        <f t="shared" si="21"/>
        <v>5.5668138867199998E-2</v>
      </c>
      <c r="BW7">
        <f t="shared" si="21"/>
        <v>6.1435823072</v>
      </c>
      <c r="BX7">
        <f t="shared" si="21"/>
        <v>0</v>
      </c>
      <c r="BY7">
        <f t="shared" si="21"/>
        <v>0</v>
      </c>
      <c r="BZ7">
        <f t="shared" si="21"/>
        <v>0</v>
      </c>
      <c r="CA7">
        <f t="shared" si="21"/>
        <v>0</v>
      </c>
      <c r="CB7">
        <f t="shared" si="21"/>
        <v>848.41415800799996</v>
      </c>
      <c r="CC7">
        <f t="shared" si="21"/>
        <v>830.97048355799996</v>
      </c>
      <c r="CD7">
        <f t="shared" si="21"/>
        <v>840.91808061799998</v>
      </c>
      <c r="CE7">
        <f t="shared" si="21"/>
        <v>803.27880414799995</v>
      </c>
      <c r="CF7">
        <f t="shared" si="21"/>
        <v>0</v>
      </c>
      <c r="CG7">
        <f t="shared" si="21"/>
        <v>0</v>
      </c>
      <c r="CH7">
        <f t="shared" si="21"/>
        <v>0</v>
      </c>
      <c r="CI7">
        <f t="shared" si="21"/>
        <v>0</v>
      </c>
      <c r="CJ7">
        <f t="shared" si="21"/>
        <v>3.4319466486199999E-16</v>
      </c>
      <c r="CK7">
        <f t="shared" si="21"/>
        <v>-7.9477461960899996E-16</v>
      </c>
      <c r="CL7">
        <f t="shared" si="21"/>
        <v>-1.16779361075E-15</v>
      </c>
      <c r="CM7">
        <f t="shared" si="21"/>
        <v>1.02048833766E-15</v>
      </c>
      <c r="CN7">
        <f t="shared" si="21"/>
        <v>13.3470225873</v>
      </c>
      <c r="CO7">
        <f t="shared" si="21"/>
        <v>48.825005703899997</v>
      </c>
      <c r="CP7">
        <f t="shared" si="21"/>
        <v>96.509240246399997</v>
      </c>
      <c r="CQ7">
        <f t="shared" si="21"/>
        <v>131.987223363</v>
      </c>
      <c r="CR7">
        <f t="shared" si="21"/>
        <v>0</v>
      </c>
      <c r="CS7">
        <f t="shared" si="21"/>
        <v>0.458934451741</v>
      </c>
      <c r="CT7">
        <f t="shared" si="21"/>
        <v>0</v>
      </c>
      <c r="CU7">
        <f t="shared" si="21"/>
        <v>0.95558677750700005</v>
      </c>
      <c r="CV7">
        <f t="shared" si="21"/>
        <v>0</v>
      </c>
      <c r="CW7">
        <f t="shared" si="21"/>
        <v>0</v>
      </c>
      <c r="CX7">
        <f t="shared" si="21"/>
        <v>0.17080184811499999</v>
      </c>
      <c r="CY7">
        <f t="shared" si="21"/>
        <v>18.849834635600001</v>
      </c>
      <c r="CZ7">
        <f t="shared" si="21"/>
        <v>0</v>
      </c>
      <c r="DA7">
        <f t="shared" si="21"/>
        <v>0</v>
      </c>
      <c r="DB7">
        <f t="shared" si="21"/>
        <v>3.1455220647299997E-2</v>
      </c>
      <c r="DC7">
        <f t="shared" si="21"/>
        <v>1.79527159002</v>
      </c>
      <c r="DD7">
        <f t="shared" si="21"/>
        <v>0</v>
      </c>
      <c r="DE7">
        <f t="shared" si="21"/>
        <v>0</v>
      </c>
      <c r="DF7">
        <f t="shared" si="21"/>
        <v>0</v>
      </c>
      <c r="DG7">
        <f t="shared" si="21"/>
        <v>0</v>
      </c>
      <c r="DH7">
        <f t="shared" si="21"/>
        <v>0.12705206489000001</v>
      </c>
      <c r="DI7">
        <f t="shared" si="21"/>
        <v>0.114186868979</v>
      </c>
      <c r="DJ7">
        <f t="shared" si="21"/>
        <v>0.103126478398</v>
      </c>
      <c r="DK7">
        <f t="shared" si="21"/>
        <v>0.13894610017100001</v>
      </c>
      <c r="DL7">
        <f t="shared" si="21"/>
        <v>0.3</v>
      </c>
      <c r="DM7">
        <f t="shared" si="21"/>
        <v>0.56994812853999999</v>
      </c>
      <c r="DN7">
        <f t="shared" si="21"/>
        <v>0.7</v>
      </c>
      <c r="DO7">
        <f t="shared" si="21"/>
        <v>1</v>
      </c>
      <c r="DP7">
        <f t="shared" si="21"/>
        <v>0</v>
      </c>
      <c r="DQ7">
        <f t="shared" si="21"/>
        <v>0</v>
      </c>
      <c r="DR7">
        <f t="shared" si="21"/>
        <v>0</v>
      </c>
      <c r="DS7">
        <f t="shared" si="21"/>
        <v>0</v>
      </c>
      <c r="DT7">
        <f t="shared" si="21"/>
        <v>0</v>
      </c>
      <c r="DU7">
        <f t="shared" si="21"/>
        <v>0</v>
      </c>
      <c r="DV7">
        <f t="shared" si="21"/>
        <v>0</v>
      </c>
      <c r="DW7">
        <f t="shared" si="21"/>
        <v>203.20484741800001</v>
      </c>
      <c r="DX7">
        <f t="shared" si="21"/>
        <v>0</v>
      </c>
      <c r="DY7">
        <f t="shared" si="21"/>
        <v>0</v>
      </c>
      <c r="DZ7">
        <f t="shared" si="21"/>
        <v>0</v>
      </c>
      <c r="EA7">
        <f t="shared" si="21"/>
        <v>-4.5874781370300001E-14</v>
      </c>
      <c r="EB7">
        <f t="shared" si="21"/>
        <v>0</v>
      </c>
      <c r="EC7">
        <f t="shared" si="21"/>
        <v>0</v>
      </c>
      <c r="ED7">
        <f t="shared" ref="ED7:GO7" si="22">INDEX(ED12:ED126, MATCH($A7, $A$10:$A$124, 0))</f>
        <v>0</v>
      </c>
      <c r="EE7">
        <f t="shared" si="22"/>
        <v>0</v>
      </c>
      <c r="EF7">
        <f t="shared" si="22"/>
        <v>178.2</v>
      </c>
      <c r="EG7">
        <f t="shared" si="22"/>
        <v>135.50217063599999</v>
      </c>
      <c r="EH7">
        <f t="shared" si="22"/>
        <v>69.968219312000002</v>
      </c>
      <c r="EI7">
        <f t="shared" si="22"/>
        <v>0</v>
      </c>
      <c r="EJ7">
        <f t="shared" si="22"/>
        <v>0</v>
      </c>
      <c r="EK7">
        <f t="shared" si="22"/>
        <v>0</v>
      </c>
      <c r="EL7">
        <f t="shared" si="22"/>
        <v>0</v>
      </c>
      <c r="EM7">
        <f t="shared" si="22"/>
        <v>78.662153484399994</v>
      </c>
      <c r="EN7">
        <f t="shared" si="22"/>
        <v>0</v>
      </c>
      <c r="EO7">
        <f t="shared" si="22"/>
        <v>0</v>
      </c>
      <c r="EP7">
        <f t="shared" si="22"/>
        <v>0</v>
      </c>
      <c r="EQ7">
        <f t="shared" si="22"/>
        <v>-8.6951481814700003E-14</v>
      </c>
      <c r="ER7">
        <f t="shared" si="22"/>
        <v>57.6</v>
      </c>
      <c r="ES7">
        <f t="shared" si="22"/>
        <v>52.943819023400003</v>
      </c>
      <c r="ET7">
        <f t="shared" si="22"/>
        <v>57.6</v>
      </c>
      <c r="EU7">
        <f t="shared" si="22"/>
        <v>44.7337135776</v>
      </c>
      <c r="EV7">
        <f t="shared" si="22"/>
        <v>86.184975410000007</v>
      </c>
      <c r="EW7">
        <f t="shared" si="22"/>
        <v>351.65929675899997</v>
      </c>
      <c r="EX7">
        <f t="shared" si="22"/>
        <v>377.44288590500003</v>
      </c>
      <c r="EY7">
        <f t="shared" si="22"/>
        <v>449.09642807199998</v>
      </c>
      <c r="EZ7">
        <f t="shared" si="22"/>
        <v>111.743378769</v>
      </c>
      <c r="FA7">
        <f t="shared" si="22"/>
        <v>91.135195534199994</v>
      </c>
      <c r="FB7">
        <f t="shared" si="22"/>
        <v>171.300844977</v>
      </c>
      <c r="FC7">
        <f t="shared" si="22"/>
        <v>156.831254495</v>
      </c>
      <c r="FD7">
        <f t="shared" si="22"/>
        <v>0</v>
      </c>
      <c r="FE7">
        <f t="shared" si="22"/>
        <v>4.65618097658</v>
      </c>
      <c r="FF7">
        <f t="shared" si="22"/>
        <v>0</v>
      </c>
      <c r="FG7">
        <f t="shared" si="22"/>
        <v>12.352007843100001</v>
      </c>
      <c r="FH7">
        <f t="shared" si="22"/>
        <v>0</v>
      </c>
      <c r="FI7">
        <f t="shared" si="22"/>
        <v>7.2576661749800002E-16</v>
      </c>
      <c r="FJ7">
        <f t="shared" si="22"/>
        <v>5.2894015904900002E-16</v>
      </c>
      <c r="FK7">
        <f t="shared" si="22"/>
        <v>6.1139281455500001</v>
      </c>
      <c r="FL7">
        <f t="shared" si="22"/>
        <v>0</v>
      </c>
      <c r="FM7">
        <f t="shared" si="22"/>
        <v>0</v>
      </c>
      <c r="FN7">
        <f t="shared" si="22"/>
        <v>0</v>
      </c>
      <c r="FO7">
        <f t="shared" si="22"/>
        <v>0.31295109238500002</v>
      </c>
      <c r="FP7">
        <f t="shared" si="22"/>
        <v>851.76118059500004</v>
      </c>
      <c r="FQ7">
        <f t="shared" si="22"/>
        <v>869.79548926099994</v>
      </c>
      <c r="FR7">
        <f t="shared" si="22"/>
        <v>927.57390979399997</v>
      </c>
      <c r="FS7">
        <f t="shared" si="22"/>
        <v>938.72103436299994</v>
      </c>
      <c r="FT7">
        <f t="shared" si="22"/>
        <v>10</v>
      </c>
      <c r="FU7">
        <f t="shared" si="22"/>
        <v>9.4611872146099998</v>
      </c>
      <c r="FV7">
        <f t="shared" si="22"/>
        <v>10</v>
      </c>
      <c r="FW7">
        <f t="shared" si="22"/>
        <v>8.9223744292199996</v>
      </c>
      <c r="FX7">
        <f t="shared" si="22"/>
        <v>0</v>
      </c>
      <c r="FY7">
        <f t="shared" si="22"/>
        <v>0</v>
      </c>
      <c r="FZ7">
        <f t="shared" si="22"/>
        <v>5.5668138866999999E-2</v>
      </c>
      <c r="GA7">
        <f t="shared" si="22"/>
        <v>5.2598781863599999</v>
      </c>
      <c r="GB7">
        <f t="shared" si="22"/>
        <v>0</v>
      </c>
      <c r="GC7">
        <f t="shared" si="22"/>
        <v>0</v>
      </c>
      <c r="GD7">
        <f t="shared" si="22"/>
        <v>0</v>
      </c>
      <c r="GE7">
        <f t="shared" si="22"/>
        <v>0</v>
      </c>
      <c r="GF7">
        <f t="shared" si="22"/>
        <v>848.41415800799996</v>
      </c>
      <c r="GG7">
        <f t="shared" si="22"/>
        <v>830.97048355799996</v>
      </c>
      <c r="GH7">
        <f t="shared" si="22"/>
        <v>840.91808061799998</v>
      </c>
      <c r="GI7">
        <f t="shared" si="22"/>
        <v>803.27880414799995</v>
      </c>
      <c r="GJ7">
        <f t="shared" si="22"/>
        <v>0</v>
      </c>
      <c r="GK7">
        <f t="shared" si="22"/>
        <v>0</v>
      </c>
      <c r="GL7">
        <f t="shared" si="22"/>
        <v>0</v>
      </c>
      <c r="GM7">
        <f t="shared" si="22"/>
        <v>0</v>
      </c>
      <c r="GN7">
        <f t="shared" si="22"/>
        <v>-7.2427340634399993E-15</v>
      </c>
      <c r="GO7">
        <f t="shared" si="22"/>
        <v>-4.9503090616999999E-15</v>
      </c>
      <c r="GP7">
        <f t="shared" ref="GP7:JA7" si="23">INDEX(GP12:GP126, MATCH($A7, $A$10:$A$124, 0))</f>
        <v>-1.7027069759199999E-14</v>
      </c>
      <c r="GQ7">
        <f t="shared" si="23"/>
        <v>-2.09059193093E-14</v>
      </c>
      <c r="GR7">
        <f t="shared" si="23"/>
        <v>13.3470225873</v>
      </c>
      <c r="GS7">
        <f t="shared" si="23"/>
        <v>48.825005703899997</v>
      </c>
      <c r="GT7">
        <f t="shared" si="23"/>
        <v>96.509240246399997</v>
      </c>
      <c r="GU7">
        <f t="shared" si="23"/>
        <v>131.987223363</v>
      </c>
      <c r="GV7">
        <f t="shared" si="23"/>
        <v>0</v>
      </c>
      <c r="GW7">
        <f t="shared" si="23"/>
        <v>0</v>
      </c>
      <c r="GX7">
        <f t="shared" si="23"/>
        <v>0</v>
      </c>
      <c r="GY7">
        <f t="shared" si="23"/>
        <v>0</v>
      </c>
      <c r="GZ7">
        <f t="shared" si="23"/>
        <v>0</v>
      </c>
      <c r="HA7">
        <f t="shared" si="23"/>
        <v>0</v>
      </c>
      <c r="HB7">
        <f t="shared" si="23"/>
        <v>0.17080184811400001</v>
      </c>
      <c r="HC7">
        <f t="shared" si="23"/>
        <v>16.1384399294</v>
      </c>
      <c r="HD7">
        <f t="shared" si="23"/>
        <v>0</v>
      </c>
      <c r="HE7">
        <f t="shared" si="23"/>
        <v>0</v>
      </c>
      <c r="HF7">
        <f t="shared" si="23"/>
        <v>3.1455220647099998E-2</v>
      </c>
      <c r="HG7">
        <f t="shared" si="23"/>
        <v>1.79602081618</v>
      </c>
      <c r="HH7">
        <f t="shared" si="23"/>
        <v>0</v>
      </c>
      <c r="HI7">
        <f t="shared" si="23"/>
        <v>0</v>
      </c>
      <c r="HJ7">
        <f t="shared" si="23"/>
        <v>0</v>
      </c>
      <c r="HK7">
        <f t="shared" si="23"/>
        <v>0</v>
      </c>
      <c r="HL7">
        <f t="shared" si="23"/>
        <v>0.241571099506</v>
      </c>
      <c r="HM7">
        <f t="shared" si="23"/>
        <v>0.321910368301</v>
      </c>
      <c r="HN7">
        <f t="shared" si="23"/>
        <v>0.40654368440200001</v>
      </c>
      <c r="HO7">
        <f t="shared" si="23"/>
        <v>3.9403588887200001</v>
      </c>
      <c r="HP7">
        <f t="shared" si="23"/>
        <v>0.3</v>
      </c>
      <c r="HQ7">
        <f t="shared" si="23"/>
        <v>0.57046310936699995</v>
      </c>
      <c r="HR7">
        <f t="shared" si="23"/>
        <v>0.7</v>
      </c>
      <c r="HS7">
        <f t="shared" si="23"/>
        <v>1</v>
      </c>
      <c r="HT7">
        <f t="shared" si="23"/>
        <v>0</v>
      </c>
      <c r="HU7">
        <f t="shared" si="23"/>
        <v>0</v>
      </c>
      <c r="HV7">
        <f t="shared" si="23"/>
        <v>0</v>
      </c>
      <c r="HW7">
        <f t="shared" si="23"/>
        <v>0</v>
      </c>
      <c r="HX7">
        <f t="shared" si="23"/>
        <v>0</v>
      </c>
      <c r="HY7">
        <f t="shared" si="23"/>
        <v>0</v>
      </c>
      <c r="HZ7">
        <f t="shared" si="23"/>
        <v>42.958005973600002</v>
      </c>
      <c r="IA7">
        <f t="shared" si="23"/>
        <v>207.18413800499999</v>
      </c>
      <c r="IB7">
        <f t="shared" si="23"/>
        <v>0</v>
      </c>
      <c r="IC7">
        <f t="shared" si="23"/>
        <v>1.5378647066</v>
      </c>
      <c r="ID7">
        <f t="shared" si="23"/>
        <v>32.315219037299997</v>
      </c>
      <c r="IE7">
        <f t="shared" si="23"/>
        <v>1.2704397939799999E-12</v>
      </c>
      <c r="IF7">
        <f t="shared" si="23"/>
        <v>418.03282641700002</v>
      </c>
      <c r="IG7">
        <f t="shared" si="23"/>
        <v>237.01714260200001</v>
      </c>
      <c r="IH7">
        <f t="shared" si="23"/>
        <v>133.03072861499999</v>
      </c>
      <c r="II7">
        <f t="shared" si="23"/>
        <v>0</v>
      </c>
      <c r="IJ7">
        <f t="shared" si="23"/>
        <v>178.2</v>
      </c>
      <c r="IK7">
        <f t="shared" si="23"/>
        <v>135.50217063599999</v>
      </c>
      <c r="IL7">
        <f t="shared" si="23"/>
        <v>112.926225286</v>
      </c>
      <c r="IM7">
        <f t="shared" si="23"/>
        <v>0</v>
      </c>
      <c r="IN7">
        <f t="shared" si="23"/>
        <v>0</v>
      </c>
      <c r="IO7">
        <f t="shared" si="23"/>
        <v>0</v>
      </c>
      <c r="IP7">
        <f t="shared" si="23"/>
        <v>42.958005973600002</v>
      </c>
      <c r="IQ7">
        <f t="shared" si="23"/>
        <v>83.865835028600003</v>
      </c>
      <c r="IR7">
        <f t="shared" si="23"/>
        <v>418.03282641700002</v>
      </c>
      <c r="IS7">
        <f t="shared" si="23"/>
        <v>238.555007308</v>
      </c>
      <c r="IT7">
        <f t="shared" si="23"/>
        <v>208.30395362600001</v>
      </c>
      <c r="IU7">
        <f t="shared" si="23"/>
        <v>4.8395474375799997E-13</v>
      </c>
      <c r="IV7">
        <f t="shared" si="23"/>
        <v>57.6</v>
      </c>
      <c r="IW7">
        <f t="shared" si="23"/>
        <v>52.943819023400003</v>
      </c>
      <c r="IX7">
        <f t="shared" si="23"/>
        <v>57.6</v>
      </c>
      <c r="IY7">
        <f t="shared" si="23"/>
        <v>45.247992156899997</v>
      </c>
      <c r="IZ7">
        <f t="shared" si="23"/>
        <v>86.184975410000007</v>
      </c>
      <c r="JA7">
        <f t="shared" si="23"/>
        <v>352.70211289600002</v>
      </c>
      <c r="JB7">
        <f t="shared" ref="JB7:LM7" si="24">INDEX(JB12:JB126, MATCH($A7, $A$10:$A$124, 0))</f>
        <v>377.44288590500003</v>
      </c>
      <c r="JC7">
        <f t="shared" si="24"/>
        <v>452.72182298500002</v>
      </c>
      <c r="JD7">
        <f t="shared" si="24"/>
        <v>111.743378769</v>
      </c>
      <c r="JE7">
        <f t="shared" si="24"/>
        <v>91.135195534199994</v>
      </c>
      <c r="JF7">
        <f t="shared" si="24"/>
        <v>171.300844977</v>
      </c>
      <c r="JG7">
        <f t="shared" si="24"/>
        <v>159.461231478</v>
      </c>
      <c r="JH7">
        <f t="shared" si="24"/>
        <v>0</v>
      </c>
      <c r="JI7">
        <f t="shared" si="24"/>
        <v>4.65618097658</v>
      </c>
      <c r="JJ7">
        <f t="shared" si="24"/>
        <v>0</v>
      </c>
      <c r="JK7">
        <f t="shared" si="24"/>
        <v>12.8662864224</v>
      </c>
      <c r="JL7">
        <f t="shared" si="24"/>
        <v>0</v>
      </c>
      <c r="JM7">
        <f t="shared" si="24"/>
        <v>1.04281613699</v>
      </c>
      <c r="JN7">
        <f t="shared" si="24"/>
        <v>5.2894015904900002E-16</v>
      </c>
      <c r="JO7">
        <f t="shared" si="24"/>
        <v>9.7393230583299992</v>
      </c>
      <c r="JP7">
        <f t="shared" si="24"/>
        <v>0</v>
      </c>
      <c r="JQ7">
        <f t="shared" si="24"/>
        <v>0</v>
      </c>
      <c r="JR7">
        <f t="shared" si="24"/>
        <v>0</v>
      </c>
      <c r="JS7">
        <f t="shared" si="24"/>
        <v>2.9429280748200002</v>
      </c>
      <c r="JT7">
        <f t="shared" si="24"/>
        <v>851.76118059500004</v>
      </c>
      <c r="JU7">
        <f t="shared" si="24"/>
        <v>870.83830539799999</v>
      </c>
      <c r="JV7">
        <f t="shared" si="24"/>
        <v>927.57390979399997</v>
      </c>
      <c r="JW7">
        <f t="shared" si="24"/>
        <v>942.25890048400004</v>
      </c>
      <c r="JX7">
        <f t="shared" si="24"/>
        <v>10</v>
      </c>
      <c r="JY7">
        <f t="shared" si="24"/>
        <v>10</v>
      </c>
      <c r="JZ7">
        <f t="shared" si="24"/>
        <v>10</v>
      </c>
      <c r="KA7">
        <f t="shared" si="24"/>
        <v>10</v>
      </c>
      <c r="KB7">
        <f t="shared" si="24"/>
        <v>0</v>
      </c>
      <c r="KC7">
        <f t="shared" si="24"/>
        <v>0</v>
      </c>
      <c r="KD7">
        <f t="shared" si="24"/>
        <v>5.5668138867199998E-2</v>
      </c>
      <c r="KE7">
        <f t="shared" si="24"/>
        <v>6.3057262823900002</v>
      </c>
      <c r="KF7">
        <f t="shared" si="24"/>
        <v>0</v>
      </c>
      <c r="KG7">
        <f t="shared" si="24"/>
        <v>0</v>
      </c>
      <c r="KH7">
        <f t="shared" si="24"/>
        <v>0</v>
      </c>
      <c r="KI7">
        <f t="shared" si="24"/>
        <v>0</v>
      </c>
      <c r="KJ7">
        <f t="shared" si="24"/>
        <v>848.41415800799996</v>
      </c>
      <c r="KK7">
        <f t="shared" si="24"/>
        <v>830.97048355799996</v>
      </c>
      <c r="KL7">
        <f t="shared" si="24"/>
        <v>840.91808061799998</v>
      </c>
      <c r="KM7">
        <f t="shared" si="24"/>
        <v>803.27880414799995</v>
      </c>
      <c r="KN7">
        <f t="shared" si="24"/>
        <v>0</v>
      </c>
      <c r="KO7">
        <f t="shared" si="24"/>
        <v>0</v>
      </c>
      <c r="KP7">
        <f t="shared" si="24"/>
        <v>0</v>
      </c>
      <c r="KQ7">
        <f t="shared" si="24"/>
        <v>0</v>
      </c>
      <c r="KR7">
        <f t="shared" si="24"/>
        <v>7.4752989186799998E-15</v>
      </c>
      <c r="KS7">
        <f t="shared" si="24"/>
        <v>4.3439792605199999E-15</v>
      </c>
      <c r="KT7">
        <f t="shared" si="24"/>
        <v>1.56649041785E-14</v>
      </c>
      <c r="KU7">
        <f t="shared" si="24"/>
        <v>1.95354478408E-14</v>
      </c>
      <c r="KV7">
        <f t="shared" si="24"/>
        <v>13.3470225873</v>
      </c>
      <c r="KW7">
        <f t="shared" si="24"/>
        <v>48.825005703899997</v>
      </c>
      <c r="KX7">
        <f t="shared" si="24"/>
        <v>96.509240246399997</v>
      </c>
      <c r="KY7">
        <f t="shared" si="24"/>
        <v>131.987223363</v>
      </c>
      <c r="KZ7">
        <f t="shared" si="24"/>
        <v>0</v>
      </c>
      <c r="LA7">
        <f t="shared" si="24"/>
        <v>0.50400335159800003</v>
      </c>
      <c r="LB7">
        <f t="shared" si="24"/>
        <v>0</v>
      </c>
      <c r="LC7">
        <f t="shared" si="24"/>
        <v>1.07762557078</v>
      </c>
      <c r="LD7">
        <f t="shared" si="24"/>
        <v>0</v>
      </c>
      <c r="LE7">
        <f t="shared" si="24"/>
        <v>0</v>
      </c>
      <c r="LF7">
        <f t="shared" si="24"/>
        <v>0.17080184811499999</v>
      </c>
      <c r="LG7">
        <f t="shared" si="24"/>
        <v>19.347327298100002</v>
      </c>
      <c r="LH7">
        <f t="shared" si="24"/>
        <v>0</v>
      </c>
      <c r="LI7">
        <f t="shared" si="24"/>
        <v>0</v>
      </c>
      <c r="LJ7">
        <f t="shared" si="24"/>
        <v>3.1455220647299997E-2</v>
      </c>
      <c r="LK7">
        <f t="shared" si="24"/>
        <v>1.79602081619</v>
      </c>
      <c r="LL7">
        <f t="shared" si="24"/>
        <v>0</v>
      </c>
      <c r="LM7">
        <f t="shared" si="24"/>
        <v>0</v>
      </c>
      <c r="LN7">
        <f t="shared" ref="LN7:MB7" si="25">INDEX(LN12:LN126, MATCH($A7, $A$10:$A$124, 0))</f>
        <v>0</v>
      </c>
      <c r="LO7">
        <f t="shared" si="25"/>
        <v>0</v>
      </c>
      <c r="LP7">
        <f t="shared" si="25"/>
        <v>0.20563859505870363</v>
      </c>
      <c r="LQ7">
        <f t="shared" si="25"/>
        <v>0.12043667629193967</v>
      </c>
      <c r="LR7">
        <f t="shared" si="25"/>
        <v>0.92526114710205587</v>
      </c>
      <c r="LS7">
        <f t="shared" si="25"/>
        <v>8.5201918766763959E-2</v>
      </c>
      <c r="LT7">
        <f t="shared" si="25"/>
        <v>0.71962255204335224</v>
      </c>
      <c r="LU7">
        <f t="shared" si="25"/>
        <v>0.64260427954525001</v>
      </c>
      <c r="LV7">
        <f t="shared" si="25"/>
        <v>0.64248703213500002</v>
      </c>
      <c r="LW7">
        <f t="shared" si="25"/>
        <v>0.64261577734175002</v>
      </c>
      <c r="LX7">
        <f t="shared" si="25"/>
        <v>0.19012834586220267</v>
      </c>
      <c r="LY7">
        <f t="shared" si="25"/>
        <v>-2.4057959846734687E-17</v>
      </c>
      <c r="LZ7">
        <f t="shared" si="25"/>
        <v>0.23930048640462898</v>
      </c>
      <c r="MA7">
        <f t="shared" si="25"/>
        <v>0.1901283458622027</v>
      </c>
      <c r="MB7">
        <f t="shared" si="25"/>
        <v>4.9172140542426301E-2</v>
      </c>
    </row>
    <row r="8" spans="1:342">
      <c r="A8">
        <f>[1]fuel_supply_costs.tsv!C58-1</f>
        <v>80</v>
      </c>
      <c r="B8" t="s">
        <v>459</v>
      </c>
      <c r="C8" t="str">
        <f>[1]fuel_supply_costs.tsv!A58</f>
        <v>max/max</v>
      </c>
      <c r="D8">
        <f t="shared" si="13"/>
        <v>0.14726525930699999</v>
      </c>
      <c r="E8">
        <f t="shared" si="13"/>
        <v>0.14617018169000001</v>
      </c>
      <c r="F8">
        <f t="shared" ref="F8:BQ8" si="26">INDEX(F13:F127, MATCH($A8, $A$10:$A$124, 0))</f>
        <v>0.13343062060800001</v>
      </c>
      <c r="G8">
        <f t="shared" si="26"/>
        <v>0.161728787352</v>
      </c>
      <c r="H8">
        <f t="shared" si="26"/>
        <v>0.44086895053300001</v>
      </c>
      <c r="I8">
        <f t="shared" si="26"/>
        <v>0.4</v>
      </c>
      <c r="J8">
        <f t="shared" si="26"/>
        <v>0.70007218434200003</v>
      </c>
      <c r="K8">
        <f t="shared" si="26"/>
        <v>1</v>
      </c>
      <c r="L8">
        <f t="shared" si="26"/>
        <v>0</v>
      </c>
      <c r="M8">
        <f t="shared" si="26"/>
        <v>0</v>
      </c>
      <c r="N8">
        <f t="shared" si="26"/>
        <v>0</v>
      </c>
      <c r="O8">
        <f t="shared" si="26"/>
        <v>0</v>
      </c>
      <c r="P8">
        <f t="shared" si="26"/>
        <v>0</v>
      </c>
      <c r="Q8">
        <f t="shared" si="26"/>
        <v>0</v>
      </c>
      <c r="R8">
        <f t="shared" si="26"/>
        <v>0</v>
      </c>
      <c r="S8">
        <f t="shared" si="26"/>
        <v>2.6774810800800002</v>
      </c>
      <c r="T8">
        <f t="shared" si="26"/>
        <v>0</v>
      </c>
      <c r="U8">
        <f t="shared" si="26"/>
        <v>3.1740180265000002</v>
      </c>
      <c r="V8">
        <f t="shared" si="26"/>
        <v>1.0142315506599999</v>
      </c>
      <c r="W8">
        <f t="shared" si="26"/>
        <v>-4.2731992050400002E-15</v>
      </c>
      <c r="X8">
        <f t="shared" si="26"/>
        <v>28.686021351699999</v>
      </c>
      <c r="Y8">
        <f t="shared" si="26"/>
        <v>65.567143567800002</v>
      </c>
      <c r="Z8">
        <f t="shared" si="26"/>
        <v>40.216796763200001</v>
      </c>
      <c r="AA8">
        <f t="shared" si="26"/>
        <v>0</v>
      </c>
      <c r="AB8">
        <f t="shared" si="26"/>
        <v>176.722478919</v>
      </c>
      <c r="AC8">
        <f t="shared" si="26"/>
        <v>177.460080014</v>
      </c>
      <c r="AD8">
        <f t="shared" si="26"/>
        <v>110.399383927</v>
      </c>
      <c r="AE8">
        <f t="shared" si="26"/>
        <v>0</v>
      </c>
      <c r="AF8">
        <f t="shared" si="26"/>
        <v>0</v>
      </c>
      <c r="AG8">
        <f t="shared" si="26"/>
        <v>0</v>
      </c>
      <c r="AH8">
        <f t="shared" si="26"/>
        <v>0</v>
      </c>
      <c r="AI8">
        <f t="shared" si="26"/>
        <v>72.161218700700005</v>
      </c>
      <c r="AJ8">
        <f t="shared" si="26"/>
        <v>276.42893302499999</v>
      </c>
      <c r="AK8">
        <f t="shared" si="26"/>
        <v>281.676051949</v>
      </c>
      <c r="AL8">
        <f t="shared" si="26"/>
        <v>130.17094986000001</v>
      </c>
      <c r="AM8">
        <f t="shared" si="26"/>
        <v>-2.5979609568700001E-14</v>
      </c>
      <c r="AN8">
        <f t="shared" si="26"/>
        <v>57.6</v>
      </c>
      <c r="AO8">
        <f t="shared" si="26"/>
        <v>57.6</v>
      </c>
      <c r="AP8">
        <f t="shared" si="26"/>
        <v>57.5806531936</v>
      </c>
      <c r="AQ8">
        <f t="shared" si="26"/>
        <v>47.547058623600002</v>
      </c>
      <c r="AR8">
        <f t="shared" si="26"/>
        <v>228.88707009699999</v>
      </c>
      <c r="AS8">
        <f t="shared" si="26"/>
        <v>217.16141721299999</v>
      </c>
      <c r="AT8">
        <f t="shared" si="26"/>
        <v>485.63662586300001</v>
      </c>
      <c r="AU8">
        <f t="shared" si="26"/>
        <v>669.35014880999995</v>
      </c>
      <c r="AV8">
        <f t="shared" si="26"/>
        <v>93.436677203000002</v>
      </c>
      <c r="AW8">
        <f t="shared" si="26"/>
        <v>77.156778491099999</v>
      </c>
      <c r="AX8">
        <f t="shared" si="26"/>
        <v>114.544265419</v>
      </c>
      <c r="AY8">
        <f t="shared" si="26"/>
        <v>226.95745392000001</v>
      </c>
      <c r="AZ8">
        <f t="shared" si="26"/>
        <v>0</v>
      </c>
      <c r="BA8">
        <f t="shared" si="26"/>
        <v>0</v>
      </c>
      <c r="BB8">
        <f t="shared" si="26"/>
        <v>1.93468064341E-2</v>
      </c>
      <c r="BC8">
        <f t="shared" si="26"/>
        <v>10.0529413764</v>
      </c>
      <c r="BD8">
        <f t="shared" si="26"/>
        <v>0</v>
      </c>
      <c r="BE8">
        <f t="shared" si="26"/>
        <v>0</v>
      </c>
      <c r="BF8">
        <f t="shared" si="26"/>
        <v>4.1424246072900002E-17</v>
      </c>
      <c r="BG8">
        <f t="shared" si="26"/>
        <v>29.018365512799999</v>
      </c>
      <c r="BH8">
        <f t="shared" si="26"/>
        <v>0</v>
      </c>
      <c r="BI8">
        <f t="shared" si="26"/>
        <v>0</v>
      </c>
      <c r="BJ8">
        <f t="shared" si="26"/>
        <v>0</v>
      </c>
      <c r="BK8">
        <f t="shared" si="26"/>
        <v>0.76159672898200004</v>
      </c>
      <c r="BL8">
        <f t="shared" si="26"/>
        <v>861.76118059500004</v>
      </c>
      <c r="BM8">
        <f t="shared" si="26"/>
        <v>879.79548926099994</v>
      </c>
      <c r="BN8">
        <f t="shared" si="26"/>
        <v>939.56290657700004</v>
      </c>
      <c r="BO8">
        <f t="shared" si="26"/>
        <v>1018.69336114</v>
      </c>
      <c r="BP8">
        <f t="shared" si="26"/>
        <v>0</v>
      </c>
      <c r="BQ8">
        <f t="shared" si="26"/>
        <v>0</v>
      </c>
      <c r="BR8">
        <f t="shared" ref="BR8:EC8" si="27">INDEX(BR13:BR127, MATCH($A8, $A$10:$A$124, 0))</f>
        <v>26.070274136399998</v>
      </c>
      <c r="BS8">
        <f t="shared" si="27"/>
        <v>44.077970352999998</v>
      </c>
      <c r="BT8">
        <f t="shared" si="27"/>
        <v>0</v>
      </c>
      <c r="BU8">
        <f t="shared" si="27"/>
        <v>0</v>
      </c>
      <c r="BV8">
        <f t="shared" si="27"/>
        <v>3.0737158445100001</v>
      </c>
      <c r="BW8">
        <f t="shared" si="27"/>
        <v>33.212030030500003</v>
      </c>
      <c r="BX8">
        <f t="shared" si="27"/>
        <v>0</v>
      </c>
      <c r="BY8">
        <f t="shared" si="27"/>
        <v>0</v>
      </c>
      <c r="BZ8">
        <f t="shared" si="27"/>
        <v>0</v>
      </c>
      <c r="CA8">
        <f t="shared" si="27"/>
        <v>0</v>
      </c>
      <c r="CB8">
        <f t="shared" si="27"/>
        <v>848.41415800799996</v>
      </c>
      <c r="CC8">
        <f t="shared" si="27"/>
        <v>830.97048355799996</v>
      </c>
      <c r="CD8">
        <f t="shared" si="27"/>
        <v>840.91808061799998</v>
      </c>
      <c r="CE8">
        <f t="shared" si="27"/>
        <v>803.27880414799995</v>
      </c>
      <c r="CF8">
        <f t="shared" si="27"/>
        <v>0</v>
      </c>
      <c r="CG8">
        <f t="shared" si="27"/>
        <v>0</v>
      </c>
      <c r="CH8">
        <f t="shared" si="27"/>
        <v>0</v>
      </c>
      <c r="CI8">
        <f t="shared" si="27"/>
        <v>0</v>
      </c>
      <c r="CJ8">
        <f t="shared" si="27"/>
        <v>-5.1312815761300004E-16</v>
      </c>
      <c r="CK8">
        <f t="shared" si="27"/>
        <v>1.0526559048300001E-15</v>
      </c>
      <c r="CL8">
        <f t="shared" si="27"/>
        <v>-2.96030356039E-15</v>
      </c>
      <c r="CM8">
        <f t="shared" si="27"/>
        <v>5.9135080714799998E-15</v>
      </c>
      <c r="CN8">
        <f t="shared" si="27"/>
        <v>13.3470225873</v>
      </c>
      <c r="CO8">
        <f t="shared" si="27"/>
        <v>48.825005703899997</v>
      </c>
      <c r="CP8">
        <f t="shared" si="27"/>
        <v>96.509240246399997</v>
      </c>
      <c r="CQ8">
        <f t="shared" si="27"/>
        <v>131.987223363</v>
      </c>
      <c r="CR8">
        <f t="shared" si="27"/>
        <v>0</v>
      </c>
      <c r="CS8">
        <f t="shared" si="27"/>
        <v>0</v>
      </c>
      <c r="CT8">
        <f t="shared" si="27"/>
        <v>20.870485891400001</v>
      </c>
      <c r="CU8">
        <f t="shared" si="27"/>
        <v>44.319133503899998</v>
      </c>
      <c r="CV8">
        <f t="shared" si="27"/>
        <v>0</v>
      </c>
      <c r="CW8">
        <f t="shared" si="27"/>
        <v>0</v>
      </c>
      <c r="CX8">
        <f t="shared" si="27"/>
        <v>9.4308226842899998</v>
      </c>
      <c r="CY8">
        <f t="shared" si="27"/>
        <v>101.901666273</v>
      </c>
      <c r="CZ8">
        <f t="shared" si="27"/>
        <v>0</v>
      </c>
      <c r="DA8">
        <f t="shared" si="27"/>
        <v>0</v>
      </c>
      <c r="DB8">
        <f t="shared" si="27"/>
        <v>0.97826711844000003</v>
      </c>
      <c r="DC8">
        <f t="shared" si="27"/>
        <v>14.4965342304</v>
      </c>
      <c r="DD8">
        <f t="shared" si="27"/>
        <v>0</v>
      </c>
      <c r="DE8">
        <f t="shared" si="27"/>
        <v>0</v>
      </c>
      <c r="DF8">
        <f t="shared" si="27"/>
        <v>0</v>
      </c>
      <c r="DG8">
        <f t="shared" si="27"/>
        <v>0</v>
      </c>
      <c r="DH8">
        <f t="shared" si="27"/>
        <v>0.13310360826500001</v>
      </c>
      <c r="DI8">
        <f t="shared" si="27"/>
        <v>0.113431443817</v>
      </c>
      <c r="DJ8">
        <f t="shared" si="27"/>
        <v>0.107394683932</v>
      </c>
      <c r="DK8">
        <f t="shared" si="27"/>
        <v>0.15989853446499999</v>
      </c>
      <c r="DL8">
        <f t="shared" si="27"/>
        <v>0.44086895053300001</v>
      </c>
      <c r="DM8">
        <f t="shared" si="27"/>
        <v>0.4</v>
      </c>
      <c r="DN8">
        <f t="shared" si="27"/>
        <v>0.7</v>
      </c>
      <c r="DO8">
        <f t="shared" si="27"/>
        <v>1</v>
      </c>
      <c r="DP8">
        <f t="shared" si="27"/>
        <v>0</v>
      </c>
      <c r="DQ8">
        <f t="shared" si="27"/>
        <v>0</v>
      </c>
      <c r="DR8">
        <f t="shared" si="27"/>
        <v>0</v>
      </c>
      <c r="DS8">
        <f t="shared" si="27"/>
        <v>0</v>
      </c>
      <c r="DT8">
        <f t="shared" si="27"/>
        <v>0</v>
      </c>
      <c r="DU8">
        <f t="shared" si="27"/>
        <v>0</v>
      </c>
      <c r="DV8">
        <f t="shared" si="27"/>
        <v>0</v>
      </c>
      <c r="DW8">
        <f t="shared" si="27"/>
        <v>3.71702121203E-2</v>
      </c>
      <c r="DX8">
        <f t="shared" si="27"/>
        <v>0</v>
      </c>
      <c r="DY8">
        <f t="shared" si="27"/>
        <v>0</v>
      </c>
      <c r="DZ8">
        <f t="shared" si="27"/>
        <v>0</v>
      </c>
      <c r="EA8">
        <f t="shared" si="27"/>
        <v>-4.5331390317599998E-14</v>
      </c>
      <c r="EB8">
        <f t="shared" si="27"/>
        <v>0</v>
      </c>
      <c r="EC8">
        <f t="shared" si="27"/>
        <v>0</v>
      </c>
      <c r="ED8">
        <f t="shared" ref="ED8:GO8" si="28">INDEX(ED13:ED127, MATCH($A8, $A$10:$A$124, 0))</f>
        <v>0</v>
      </c>
      <c r="EE8">
        <f t="shared" si="28"/>
        <v>0</v>
      </c>
      <c r="EF8">
        <f t="shared" si="28"/>
        <v>176.722478919</v>
      </c>
      <c r="EG8">
        <f t="shared" si="28"/>
        <v>177.460080014</v>
      </c>
      <c r="EH8">
        <f t="shared" si="28"/>
        <v>96.473995055800003</v>
      </c>
      <c r="EI8">
        <f t="shared" si="28"/>
        <v>0</v>
      </c>
      <c r="EJ8">
        <f t="shared" si="28"/>
        <v>0</v>
      </c>
      <c r="EK8">
        <f t="shared" si="28"/>
        <v>0</v>
      </c>
      <c r="EL8">
        <f t="shared" si="28"/>
        <v>0</v>
      </c>
      <c r="EM8">
        <f t="shared" si="28"/>
        <v>45.872773481899998</v>
      </c>
      <c r="EN8">
        <f t="shared" si="28"/>
        <v>0</v>
      </c>
      <c r="EO8">
        <f t="shared" si="28"/>
        <v>0</v>
      </c>
      <c r="EP8">
        <f t="shared" si="28"/>
        <v>0</v>
      </c>
      <c r="EQ8">
        <f t="shared" si="28"/>
        <v>-5.0027979111699997E-14</v>
      </c>
      <c r="ER8">
        <f t="shared" si="28"/>
        <v>57.6</v>
      </c>
      <c r="ES8">
        <f t="shared" si="28"/>
        <v>57.6</v>
      </c>
      <c r="ET8">
        <f t="shared" si="28"/>
        <v>56.844535180999998</v>
      </c>
      <c r="EU8">
        <f t="shared" si="28"/>
        <v>45.8031952702</v>
      </c>
      <c r="EV8">
        <f t="shared" si="28"/>
        <v>228.88707009699999</v>
      </c>
      <c r="EW8">
        <f t="shared" si="28"/>
        <v>217.16141721299999</v>
      </c>
      <c r="EX8">
        <f t="shared" si="28"/>
        <v>485.63662586300001</v>
      </c>
      <c r="EY8">
        <f t="shared" si="28"/>
        <v>665.87929228600001</v>
      </c>
      <c r="EZ8">
        <f t="shared" si="28"/>
        <v>93.436677203000002</v>
      </c>
      <c r="FA8">
        <f t="shared" si="28"/>
        <v>77.156778491099999</v>
      </c>
      <c r="FB8">
        <f t="shared" si="28"/>
        <v>114.544265419</v>
      </c>
      <c r="FC8">
        <f t="shared" si="28"/>
        <v>225.75231412100001</v>
      </c>
      <c r="FD8">
        <f t="shared" si="28"/>
        <v>0</v>
      </c>
      <c r="FE8">
        <f t="shared" si="28"/>
        <v>0</v>
      </c>
      <c r="FF8">
        <f t="shared" si="28"/>
        <v>0</v>
      </c>
      <c r="FG8">
        <f t="shared" si="28"/>
        <v>9.87926481567</v>
      </c>
      <c r="FH8">
        <f t="shared" si="28"/>
        <v>0</v>
      </c>
      <c r="FI8">
        <f t="shared" si="28"/>
        <v>0</v>
      </c>
      <c r="FJ8">
        <f t="shared" si="28"/>
        <v>4.1424246072900002E-17</v>
      </c>
      <c r="FK8">
        <f t="shared" si="28"/>
        <v>27.9155768155</v>
      </c>
      <c r="FL8">
        <f t="shared" si="28"/>
        <v>0</v>
      </c>
      <c r="FM8">
        <f t="shared" si="28"/>
        <v>0</v>
      </c>
      <c r="FN8">
        <f t="shared" si="28"/>
        <v>0</v>
      </c>
      <c r="FO8">
        <f t="shared" si="28"/>
        <v>0.67135258241999995</v>
      </c>
      <c r="FP8">
        <f t="shared" si="28"/>
        <v>861.76118059500004</v>
      </c>
      <c r="FQ8">
        <f t="shared" si="28"/>
        <v>879.79548926099994</v>
      </c>
      <c r="FR8">
        <f t="shared" si="28"/>
        <v>935.02070589899995</v>
      </c>
      <c r="FS8">
        <f t="shared" si="28"/>
        <v>1012.7480045999999</v>
      </c>
      <c r="FT8">
        <f t="shared" si="28"/>
        <v>0</v>
      </c>
      <c r="FU8">
        <f t="shared" si="28"/>
        <v>0</v>
      </c>
      <c r="FV8">
        <f t="shared" si="28"/>
        <v>25.8548663469</v>
      </c>
      <c r="FW8">
        <f t="shared" si="28"/>
        <v>43.8159298542</v>
      </c>
      <c r="FX8">
        <f t="shared" si="28"/>
        <v>0</v>
      </c>
      <c r="FY8">
        <f t="shared" si="28"/>
        <v>0</v>
      </c>
      <c r="FZ8">
        <f t="shared" si="28"/>
        <v>1.0865282089299999</v>
      </c>
      <c r="GA8">
        <f t="shared" si="28"/>
        <v>29.7925762124</v>
      </c>
      <c r="GB8">
        <f t="shared" si="28"/>
        <v>0</v>
      </c>
      <c r="GC8">
        <f t="shared" si="28"/>
        <v>0</v>
      </c>
      <c r="GD8">
        <f t="shared" si="28"/>
        <v>0</v>
      </c>
      <c r="GE8">
        <f t="shared" si="28"/>
        <v>0</v>
      </c>
      <c r="GF8">
        <f t="shared" si="28"/>
        <v>848.41415800799996</v>
      </c>
      <c r="GG8">
        <f t="shared" si="28"/>
        <v>830.97048355799996</v>
      </c>
      <c r="GH8">
        <f t="shared" si="28"/>
        <v>840.91808061799998</v>
      </c>
      <c r="GI8">
        <f t="shared" si="28"/>
        <v>803.27880414799995</v>
      </c>
      <c r="GJ8">
        <f t="shared" si="28"/>
        <v>0</v>
      </c>
      <c r="GK8">
        <f t="shared" si="28"/>
        <v>0</v>
      </c>
      <c r="GL8">
        <f t="shared" si="28"/>
        <v>0</v>
      </c>
      <c r="GM8">
        <f t="shared" si="28"/>
        <v>0</v>
      </c>
      <c r="GN8">
        <f t="shared" si="28"/>
        <v>-6.5782630484399999E-15</v>
      </c>
      <c r="GO8">
        <f t="shared" si="28"/>
        <v>-4.5682382280799999E-15</v>
      </c>
      <c r="GP8">
        <f t="shared" ref="GP8:JA8" si="29">INDEX(GP13:GP127, MATCH($A8, $A$10:$A$124, 0))</f>
        <v>-2.0781330993900002E-14</v>
      </c>
      <c r="GQ8">
        <f t="shared" si="29"/>
        <v>-2.2259779002299998E-15</v>
      </c>
      <c r="GR8">
        <f t="shared" si="29"/>
        <v>13.3470225873</v>
      </c>
      <c r="GS8">
        <f t="shared" si="29"/>
        <v>48.825005703899997</v>
      </c>
      <c r="GT8">
        <f t="shared" si="29"/>
        <v>96.509240246399997</v>
      </c>
      <c r="GU8">
        <f t="shared" si="29"/>
        <v>131.987223363</v>
      </c>
      <c r="GV8">
        <f t="shared" si="29"/>
        <v>0</v>
      </c>
      <c r="GW8">
        <f t="shared" si="29"/>
        <v>0</v>
      </c>
      <c r="GX8">
        <f t="shared" si="29"/>
        <v>20.5907355155</v>
      </c>
      <c r="GY8">
        <f t="shared" si="29"/>
        <v>43.916792018400002</v>
      </c>
      <c r="GZ8">
        <f t="shared" si="29"/>
        <v>0</v>
      </c>
      <c r="HA8">
        <f t="shared" si="29"/>
        <v>0</v>
      </c>
      <c r="HB8">
        <f t="shared" si="29"/>
        <v>3.33370272277</v>
      </c>
      <c r="HC8">
        <f t="shared" si="29"/>
        <v>91.410044968700007</v>
      </c>
      <c r="HD8">
        <f t="shared" si="29"/>
        <v>0</v>
      </c>
      <c r="HE8">
        <f t="shared" si="29"/>
        <v>0</v>
      </c>
      <c r="HF8">
        <f t="shared" si="29"/>
        <v>0.15780939306299999</v>
      </c>
      <c r="HG8">
        <f t="shared" si="29"/>
        <v>14.4965342304</v>
      </c>
      <c r="HH8">
        <f t="shared" si="29"/>
        <v>0</v>
      </c>
      <c r="HI8">
        <f t="shared" si="29"/>
        <v>0</v>
      </c>
      <c r="HJ8">
        <f t="shared" si="29"/>
        <v>0</v>
      </c>
      <c r="HK8">
        <f t="shared" si="29"/>
        <v>0</v>
      </c>
      <c r="HL8">
        <f t="shared" si="29"/>
        <v>0.20721068022</v>
      </c>
      <c r="HM8">
        <f t="shared" si="29"/>
        <v>0.507655077372</v>
      </c>
      <c r="HN8">
        <f t="shared" si="29"/>
        <v>0.322410103176</v>
      </c>
      <c r="HO8">
        <f t="shared" si="29"/>
        <v>0.16403796459299999</v>
      </c>
      <c r="HP8">
        <f t="shared" si="29"/>
        <v>0.44086895053300001</v>
      </c>
      <c r="HQ8">
        <f t="shared" si="29"/>
        <v>0.4</v>
      </c>
      <c r="HR8">
        <f t="shared" si="29"/>
        <v>0.70268465251699996</v>
      </c>
      <c r="HS8">
        <f t="shared" si="29"/>
        <v>1</v>
      </c>
      <c r="HT8">
        <f t="shared" si="29"/>
        <v>0</v>
      </c>
      <c r="HU8">
        <f t="shared" si="29"/>
        <v>0</v>
      </c>
      <c r="HV8">
        <f t="shared" si="29"/>
        <v>0</v>
      </c>
      <c r="HW8">
        <f t="shared" si="29"/>
        <v>0</v>
      </c>
      <c r="HX8">
        <f t="shared" si="29"/>
        <v>0</v>
      </c>
      <c r="HY8">
        <f t="shared" si="29"/>
        <v>0</v>
      </c>
      <c r="HZ8">
        <f t="shared" si="29"/>
        <v>0</v>
      </c>
      <c r="IA8">
        <f t="shared" si="29"/>
        <v>29.104607833500001</v>
      </c>
      <c r="IB8">
        <f t="shared" si="29"/>
        <v>0</v>
      </c>
      <c r="IC8">
        <f t="shared" si="29"/>
        <v>16.880004959099999</v>
      </c>
      <c r="ID8">
        <f t="shared" si="29"/>
        <v>5.5334169004399998</v>
      </c>
      <c r="IE8">
        <f t="shared" si="29"/>
        <v>5.3001333403599996E-15</v>
      </c>
      <c r="IF8">
        <f t="shared" si="29"/>
        <v>305.114954377</v>
      </c>
      <c r="IG8">
        <f t="shared" si="29"/>
        <v>333.53720858399998</v>
      </c>
      <c r="IH8">
        <f t="shared" si="29"/>
        <v>175.98873458899999</v>
      </c>
      <c r="II8">
        <f t="shared" si="29"/>
        <v>0</v>
      </c>
      <c r="IJ8">
        <f t="shared" si="29"/>
        <v>176.722478919</v>
      </c>
      <c r="IK8">
        <f t="shared" si="29"/>
        <v>177.460080014</v>
      </c>
      <c r="IL8">
        <f t="shared" si="29"/>
        <v>110.83052558200001</v>
      </c>
      <c r="IM8">
        <f t="shared" si="29"/>
        <v>0</v>
      </c>
      <c r="IN8">
        <f t="shared" si="29"/>
        <v>0</v>
      </c>
      <c r="IO8">
        <f t="shared" si="29"/>
        <v>0</v>
      </c>
      <c r="IP8">
        <f t="shared" si="29"/>
        <v>0</v>
      </c>
      <c r="IQ8">
        <f t="shared" si="29"/>
        <v>74.840781530900003</v>
      </c>
      <c r="IR8">
        <f t="shared" si="29"/>
        <v>305.114954377</v>
      </c>
      <c r="IS8">
        <f t="shared" si="29"/>
        <v>350.417213543</v>
      </c>
      <c r="IT8">
        <f t="shared" si="29"/>
        <v>171.07557068200001</v>
      </c>
      <c r="IU8">
        <f t="shared" si="29"/>
        <v>2.8653316348499997E-14</v>
      </c>
      <c r="IV8">
        <f t="shared" si="29"/>
        <v>57.6</v>
      </c>
      <c r="IW8">
        <f t="shared" si="29"/>
        <v>57.6</v>
      </c>
      <c r="IX8">
        <f t="shared" si="29"/>
        <v>57.6</v>
      </c>
      <c r="IY8">
        <f t="shared" si="29"/>
        <v>47.720735184299997</v>
      </c>
      <c r="IZ8">
        <f t="shared" si="29"/>
        <v>228.88707009699999</v>
      </c>
      <c r="JA8">
        <f t="shared" si="29"/>
        <v>217.16141721299999</v>
      </c>
      <c r="JB8">
        <f t="shared" ref="JB8:LM8" si="30">INDEX(JB13:JB127, MATCH($A8, $A$10:$A$124, 0))</f>
        <v>485.63662586300001</v>
      </c>
      <c r="JC8">
        <f t="shared" si="30"/>
        <v>670.452937507</v>
      </c>
      <c r="JD8">
        <f t="shared" si="30"/>
        <v>93.436677203000002</v>
      </c>
      <c r="JE8">
        <f t="shared" si="30"/>
        <v>77.156778491099999</v>
      </c>
      <c r="JF8">
        <f t="shared" si="30"/>
        <v>114.544265419</v>
      </c>
      <c r="JG8">
        <f t="shared" si="30"/>
        <v>227.04769806600001</v>
      </c>
      <c r="JH8">
        <f t="shared" si="30"/>
        <v>0</v>
      </c>
      <c r="JI8">
        <f t="shared" si="30"/>
        <v>0</v>
      </c>
      <c r="JJ8">
        <f t="shared" si="30"/>
        <v>0.755464818963</v>
      </c>
      <c r="JK8">
        <f t="shared" si="30"/>
        <v>11.7968047298</v>
      </c>
      <c r="JL8">
        <f t="shared" si="30"/>
        <v>0</v>
      </c>
      <c r="JM8">
        <f t="shared" si="30"/>
        <v>0</v>
      </c>
      <c r="JN8">
        <f t="shared" si="30"/>
        <v>4.1424246072900002E-17</v>
      </c>
      <c r="JO8">
        <f t="shared" si="30"/>
        <v>32.489222036500003</v>
      </c>
      <c r="JP8">
        <f t="shared" si="30"/>
        <v>0</v>
      </c>
      <c r="JQ8">
        <f t="shared" si="30"/>
        <v>0</v>
      </c>
      <c r="JR8">
        <f t="shared" si="30"/>
        <v>0</v>
      </c>
      <c r="JS8">
        <f t="shared" si="30"/>
        <v>1.96673652788</v>
      </c>
      <c r="JT8">
        <f t="shared" si="30"/>
        <v>861.76118059500004</v>
      </c>
      <c r="JU8">
        <f t="shared" si="30"/>
        <v>879.79548926099994</v>
      </c>
      <c r="JV8">
        <f t="shared" si="30"/>
        <v>939.68698754599995</v>
      </c>
      <c r="JW8">
        <f t="shared" si="30"/>
        <v>1019.27209433</v>
      </c>
      <c r="JX8">
        <f t="shared" si="30"/>
        <v>0</v>
      </c>
      <c r="JY8">
        <f t="shared" si="30"/>
        <v>0</v>
      </c>
      <c r="JZ8">
        <f t="shared" si="30"/>
        <v>27.4052564375</v>
      </c>
      <c r="KA8">
        <f t="shared" si="30"/>
        <v>47.964474272300002</v>
      </c>
      <c r="KB8">
        <f t="shared" si="30"/>
        <v>0</v>
      </c>
      <c r="KC8">
        <f t="shared" si="30"/>
        <v>0</v>
      </c>
      <c r="KD8">
        <f t="shared" si="30"/>
        <v>3.1267690774600001</v>
      </c>
      <c r="KE8">
        <f t="shared" si="30"/>
        <v>33.559689243100003</v>
      </c>
      <c r="KF8">
        <f t="shared" si="30"/>
        <v>0</v>
      </c>
      <c r="KG8">
        <f t="shared" si="30"/>
        <v>0</v>
      </c>
      <c r="KH8">
        <f t="shared" si="30"/>
        <v>0</v>
      </c>
      <c r="KI8">
        <f t="shared" si="30"/>
        <v>0</v>
      </c>
      <c r="KJ8">
        <f t="shared" si="30"/>
        <v>848.41415800799996</v>
      </c>
      <c r="KK8">
        <f t="shared" si="30"/>
        <v>830.97048355799996</v>
      </c>
      <c r="KL8">
        <f t="shared" si="30"/>
        <v>840.91808061799998</v>
      </c>
      <c r="KM8">
        <f t="shared" si="30"/>
        <v>803.27880414799995</v>
      </c>
      <c r="KN8">
        <f t="shared" si="30"/>
        <v>0</v>
      </c>
      <c r="KO8">
        <f t="shared" si="30"/>
        <v>0</v>
      </c>
      <c r="KP8">
        <f t="shared" si="30"/>
        <v>0</v>
      </c>
      <c r="KQ8">
        <f t="shared" si="30"/>
        <v>0</v>
      </c>
      <c r="KR8">
        <f t="shared" si="30"/>
        <v>5.6282771441899997E-15</v>
      </c>
      <c r="KS8">
        <f t="shared" si="30"/>
        <v>8.1522287652100001E-15</v>
      </c>
      <c r="KT8">
        <f t="shared" si="30"/>
        <v>1.1080054175000001E-14</v>
      </c>
      <c r="KU8">
        <f t="shared" si="30"/>
        <v>1.5515398200100001E-14</v>
      </c>
      <c r="KV8">
        <f t="shared" si="30"/>
        <v>13.3470225873</v>
      </c>
      <c r="KW8">
        <f t="shared" si="30"/>
        <v>48.825005703899997</v>
      </c>
      <c r="KX8">
        <f t="shared" si="30"/>
        <v>96.509240246399997</v>
      </c>
      <c r="KY8">
        <f t="shared" si="30"/>
        <v>131.987223363</v>
      </c>
      <c r="KZ8">
        <f t="shared" si="30"/>
        <v>0</v>
      </c>
      <c r="LA8">
        <f t="shared" si="30"/>
        <v>0</v>
      </c>
      <c r="LB8">
        <f t="shared" si="30"/>
        <v>22.604229139600001</v>
      </c>
      <c r="LC8">
        <f t="shared" si="30"/>
        <v>50.375243147600003</v>
      </c>
      <c r="LD8">
        <f t="shared" si="30"/>
        <v>0</v>
      </c>
      <c r="LE8">
        <f t="shared" si="30"/>
        <v>0</v>
      </c>
      <c r="LF8">
        <f t="shared" si="30"/>
        <v>9.5936014374600003</v>
      </c>
      <c r="LG8">
        <f t="shared" si="30"/>
        <v>102.968359667</v>
      </c>
      <c r="LH8">
        <f t="shared" si="30"/>
        <v>0</v>
      </c>
      <c r="LI8">
        <f t="shared" si="30"/>
        <v>0</v>
      </c>
      <c r="LJ8">
        <f t="shared" si="30"/>
        <v>1.00149869269</v>
      </c>
      <c r="LK8">
        <f t="shared" si="30"/>
        <v>14.4965342304</v>
      </c>
      <c r="LL8">
        <f t="shared" si="30"/>
        <v>0</v>
      </c>
      <c r="LM8">
        <f t="shared" si="30"/>
        <v>0</v>
      </c>
      <c r="LN8">
        <f t="shared" ref="LN8:MB8" si="31">INDEX(LN13:LN127, MATCH($A8, $A$10:$A$124, 0))</f>
        <v>0</v>
      </c>
      <c r="LO8">
        <f t="shared" si="31"/>
        <v>0</v>
      </c>
      <c r="LP8">
        <f t="shared" si="31"/>
        <v>0.14642394436018544</v>
      </c>
      <c r="LQ8">
        <f t="shared" si="31"/>
        <v>0.12677930145562064</v>
      </c>
      <c r="LR8">
        <f t="shared" si="31"/>
        <v>0.30627177725006599</v>
      </c>
      <c r="LS8">
        <f t="shared" si="31"/>
        <v>1.9644642904564802E-2</v>
      </c>
      <c r="LT8">
        <f t="shared" si="31"/>
        <v>0.15984783288988055</v>
      </c>
      <c r="LU8">
        <f t="shared" si="31"/>
        <v>0.63523528371875004</v>
      </c>
      <c r="LV8">
        <f t="shared" si="31"/>
        <v>0.63521723763325</v>
      </c>
      <c r="LW8">
        <f t="shared" si="31"/>
        <v>0.63588840076249997</v>
      </c>
      <c r="LX8">
        <f t="shared" si="31"/>
        <v>0.19043395762935431</v>
      </c>
      <c r="LY8">
        <f t="shared" si="31"/>
        <v>-1.3841870058608761E-17</v>
      </c>
      <c r="LZ8">
        <f t="shared" si="31"/>
        <v>0.22870795723374401</v>
      </c>
      <c r="MA8">
        <f t="shared" si="31"/>
        <v>0.19043395762935431</v>
      </c>
      <c r="MB8">
        <f t="shared" si="31"/>
        <v>3.8273999604389708E-2</v>
      </c>
    </row>
    <row r="9" spans="1:342">
      <c r="A9">
        <f>[1]fuel_supply_costs.tsv!C59-1</f>
        <v>49</v>
      </c>
      <c r="B9" t="s">
        <v>459</v>
      </c>
      <c r="C9" t="str">
        <f>[1]fuel_supply_costs.tsv!A59</f>
        <v>med/med</v>
      </c>
      <c r="D9">
        <f t="shared" si="13"/>
        <v>0.150091226139</v>
      </c>
      <c r="E9">
        <f t="shared" si="13"/>
        <v>0.14614887015399999</v>
      </c>
      <c r="F9">
        <f t="shared" ref="F9:BQ9" si="32">INDEX(F14:F128, MATCH($A9, $A$10:$A$124, 0))</f>
        <v>0.13683453190799999</v>
      </c>
      <c r="G9">
        <f t="shared" si="32"/>
        <v>0.162274988919</v>
      </c>
      <c r="H9">
        <f t="shared" si="32"/>
        <v>0.3</v>
      </c>
      <c r="I9">
        <f t="shared" si="32"/>
        <v>0.4</v>
      </c>
      <c r="J9">
        <f t="shared" si="32"/>
        <v>0.7</v>
      </c>
      <c r="K9">
        <f t="shared" si="32"/>
        <v>1</v>
      </c>
      <c r="L9">
        <f t="shared" si="32"/>
        <v>0</v>
      </c>
      <c r="M9">
        <f t="shared" si="32"/>
        <v>0</v>
      </c>
      <c r="N9">
        <f t="shared" si="32"/>
        <v>0</v>
      </c>
      <c r="O9">
        <f t="shared" si="32"/>
        <v>-1.19696626649E-15</v>
      </c>
      <c r="P9">
        <f t="shared" si="32"/>
        <v>0</v>
      </c>
      <c r="Q9">
        <f t="shared" si="32"/>
        <v>0</v>
      </c>
      <c r="R9">
        <f t="shared" si="32"/>
        <v>3.3234537592500002E-2</v>
      </c>
      <c r="S9">
        <f t="shared" si="32"/>
        <v>2.6591866628299998</v>
      </c>
      <c r="T9">
        <f t="shared" si="32"/>
        <v>0</v>
      </c>
      <c r="U9">
        <f t="shared" si="32"/>
        <v>3.0602206485600001</v>
      </c>
      <c r="V9">
        <f t="shared" si="32"/>
        <v>1.57518096035</v>
      </c>
      <c r="W9">
        <f t="shared" si="32"/>
        <v>4.4326991987800002E-16</v>
      </c>
      <c r="X9">
        <f t="shared" si="32"/>
        <v>39.960351201599998</v>
      </c>
      <c r="Y9">
        <f t="shared" si="32"/>
        <v>65.745836951000001</v>
      </c>
      <c r="Z9">
        <f t="shared" si="32"/>
        <v>30.056107263200001</v>
      </c>
      <c r="AA9">
        <f t="shared" si="32"/>
        <v>0</v>
      </c>
      <c r="AB9">
        <f t="shared" si="32"/>
        <v>178.2</v>
      </c>
      <c r="AC9">
        <f t="shared" si="32"/>
        <v>177.156269689</v>
      </c>
      <c r="AD9">
        <f t="shared" si="32"/>
        <v>94.194590077599997</v>
      </c>
      <c r="AE9">
        <f t="shared" si="32"/>
        <v>0</v>
      </c>
      <c r="AF9">
        <f t="shared" si="32"/>
        <v>0</v>
      </c>
      <c r="AG9">
        <f t="shared" si="32"/>
        <v>0</v>
      </c>
      <c r="AH9">
        <f t="shared" si="32"/>
        <v>2.9374801162699998E-2</v>
      </c>
      <c r="AI9">
        <f t="shared" si="32"/>
        <v>73.196272489899997</v>
      </c>
      <c r="AJ9">
        <f t="shared" si="32"/>
        <v>385.072475215</v>
      </c>
      <c r="AK9">
        <f t="shared" si="32"/>
        <v>281.914966268</v>
      </c>
      <c r="AL9">
        <f t="shared" si="32"/>
        <v>153.59488008100001</v>
      </c>
      <c r="AM9">
        <f t="shared" si="32"/>
        <v>-5.0582650344399996E-15</v>
      </c>
      <c r="AN9">
        <f t="shared" si="32"/>
        <v>57.6</v>
      </c>
      <c r="AO9">
        <f t="shared" si="32"/>
        <v>57.6</v>
      </c>
      <c r="AP9">
        <f t="shared" si="32"/>
        <v>57.6</v>
      </c>
      <c r="AQ9">
        <f t="shared" si="32"/>
        <v>48.050309670899999</v>
      </c>
      <c r="AR9">
        <f t="shared" si="32"/>
        <v>107.49167697599999</v>
      </c>
      <c r="AS9">
        <f t="shared" si="32"/>
        <v>217.16141721299999</v>
      </c>
      <c r="AT9">
        <f t="shared" si="32"/>
        <v>437.91544366599999</v>
      </c>
      <c r="AU9">
        <f t="shared" si="32"/>
        <v>667.358084921</v>
      </c>
      <c r="AV9">
        <f t="shared" si="32"/>
        <v>93.436677203000002</v>
      </c>
      <c r="AW9">
        <f t="shared" si="32"/>
        <v>77.156778491099999</v>
      </c>
      <c r="AX9">
        <f t="shared" si="32"/>
        <v>156.40371655499999</v>
      </c>
      <c r="AY9">
        <f t="shared" si="32"/>
        <v>229.937363428</v>
      </c>
      <c r="AZ9">
        <f t="shared" si="32"/>
        <v>0</v>
      </c>
      <c r="BA9">
        <f t="shared" si="32"/>
        <v>0</v>
      </c>
      <c r="BB9">
        <f t="shared" si="32"/>
        <v>-3.26033825166E-12</v>
      </c>
      <c r="BC9">
        <f t="shared" si="32"/>
        <v>9.5496903291099997</v>
      </c>
      <c r="BD9">
        <f t="shared" si="32"/>
        <v>0</v>
      </c>
      <c r="BE9">
        <f t="shared" si="32"/>
        <v>4.4783886613099998E-17</v>
      </c>
      <c r="BF9">
        <f t="shared" si="32"/>
        <v>-1.42752691961E-16</v>
      </c>
      <c r="BG9">
        <f t="shared" si="32"/>
        <v>27.8743833266</v>
      </c>
      <c r="BH9">
        <f t="shared" si="32"/>
        <v>0</v>
      </c>
      <c r="BI9">
        <f t="shared" si="32"/>
        <v>0</v>
      </c>
      <c r="BJ9">
        <f t="shared" si="32"/>
        <v>0</v>
      </c>
      <c r="BK9">
        <f t="shared" si="32"/>
        <v>1.4925205301</v>
      </c>
      <c r="BL9">
        <f t="shared" si="32"/>
        <v>861.76118059500004</v>
      </c>
      <c r="BM9">
        <f t="shared" si="32"/>
        <v>879.79548926099994</v>
      </c>
      <c r="BN9">
        <f t="shared" si="32"/>
        <v>931.40252794200001</v>
      </c>
      <c r="BO9">
        <f t="shared" si="32"/>
        <v>1021.2012171699999</v>
      </c>
      <c r="BP9">
        <f t="shared" si="32"/>
        <v>0</v>
      </c>
      <c r="BQ9">
        <f t="shared" si="32"/>
        <v>0</v>
      </c>
      <c r="BR9">
        <f t="shared" ref="BR9:EC9" si="33">INDEX(BR14:BR128, MATCH($A9, $A$10:$A$124, 0))</f>
        <v>19.547874589300001</v>
      </c>
      <c r="BS9">
        <f t="shared" si="33"/>
        <v>37.6006039735</v>
      </c>
      <c r="BT9">
        <f t="shared" si="33"/>
        <v>0</v>
      </c>
      <c r="BU9">
        <f t="shared" si="33"/>
        <v>0</v>
      </c>
      <c r="BV9">
        <f t="shared" si="33"/>
        <v>0.34983033551300002</v>
      </c>
      <c r="BW9">
        <f t="shared" si="33"/>
        <v>35.2035711304</v>
      </c>
      <c r="BX9">
        <f t="shared" si="33"/>
        <v>0</v>
      </c>
      <c r="BY9">
        <f t="shared" si="33"/>
        <v>0</v>
      </c>
      <c r="BZ9">
        <f t="shared" si="33"/>
        <v>0</v>
      </c>
      <c r="CA9">
        <f t="shared" si="33"/>
        <v>0</v>
      </c>
      <c r="CB9">
        <f t="shared" si="33"/>
        <v>848.41415800799996</v>
      </c>
      <c r="CC9">
        <f t="shared" si="33"/>
        <v>830.97048355799996</v>
      </c>
      <c r="CD9">
        <f t="shared" si="33"/>
        <v>840.91808061799998</v>
      </c>
      <c r="CE9">
        <f t="shared" si="33"/>
        <v>803.27880414799995</v>
      </c>
      <c r="CF9">
        <f t="shared" si="33"/>
        <v>0</v>
      </c>
      <c r="CG9">
        <f t="shared" si="33"/>
        <v>0</v>
      </c>
      <c r="CH9">
        <f t="shared" si="33"/>
        <v>0</v>
      </c>
      <c r="CI9">
        <f t="shared" si="33"/>
        <v>0</v>
      </c>
      <c r="CJ9">
        <f t="shared" si="33"/>
        <v>1.7614516089300001E-16</v>
      </c>
      <c r="CK9">
        <f t="shared" si="33"/>
        <v>2.8141075137500002E-16</v>
      </c>
      <c r="CL9">
        <f t="shared" si="33"/>
        <v>6.77959208673E-16</v>
      </c>
      <c r="CM9">
        <f t="shared" si="33"/>
        <v>3.1022845465E-15</v>
      </c>
      <c r="CN9">
        <f t="shared" si="33"/>
        <v>13.3470225873</v>
      </c>
      <c r="CO9">
        <f t="shared" si="33"/>
        <v>48.825005703899997</v>
      </c>
      <c r="CP9">
        <f t="shared" si="33"/>
        <v>96.509240246399997</v>
      </c>
      <c r="CQ9">
        <f t="shared" si="33"/>
        <v>131.987223363</v>
      </c>
      <c r="CR9">
        <f t="shared" si="33"/>
        <v>0</v>
      </c>
      <c r="CS9">
        <f t="shared" si="33"/>
        <v>0</v>
      </c>
      <c r="CT9">
        <f t="shared" si="33"/>
        <v>12.622278333100001</v>
      </c>
      <c r="CU9">
        <f t="shared" si="33"/>
        <v>35.957612043600001</v>
      </c>
      <c r="CV9">
        <f t="shared" si="33"/>
        <v>0</v>
      </c>
      <c r="CW9">
        <f t="shared" si="33"/>
        <v>0</v>
      </c>
      <c r="CX9">
        <f t="shared" si="33"/>
        <v>1.07335486776</v>
      </c>
      <c r="CY9">
        <f t="shared" si="33"/>
        <v>108.01214360100001</v>
      </c>
      <c r="CZ9">
        <f t="shared" si="33"/>
        <v>0</v>
      </c>
      <c r="DA9">
        <f t="shared" si="33"/>
        <v>0</v>
      </c>
      <c r="DB9">
        <f t="shared" si="33"/>
        <v>0.17727880124199999</v>
      </c>
      <c r="DC9">
        <f t="shared" si="33"/>
        <v>14.7696091212</v>
      </c>
      <c r="DD9">
        <f t="shared" si="33"/>
        <v>0</v>
      </c>
      <c r="DE9">
        <f t="shared" si="33"/>
        <v>0</v>
      </c>
      <c r="DF9">
        <f t="shared" si="33"/>
        <v>0</v>
      </c>
      <c r="DG9">
        <f t="shared" si="33"/>
        <v>0</v>
      </c>
      <c r="DH9">
        <f t="shared" si="33"/>
        <v>0.127730301735</v>
      </c>
      <c r="DI9">
        <f t="shared" si="33"/>
        <v>0.113441482043</v>
      </c>
      <c r="DJ9">
        <f t="shared" si="33"/>
        <v>0.114556781957</v>
      </c>
      <c r="DK9">
        <f t="shared" si="33"/>
        <v>0.16047171330599999</v>
      </c>
      <c r="DL9">
        <f t="shared" si="33"/>
        <v>0.3</v>
      </c>
      <c r="DM9">
        <f t="shared" si="33"/>
        <v>0.4</v>
      </c>
      <c r="DN9">
        <f t="shared" si="33"/>
        <v>0.7</v>
      </c>
      <c r="DO9">
        <f t="shared" si="33"/>
        <v>1</v>
      </c>
      <c r="DP9">
        <f t="shared" si="33"/>
        <v>0</v>
      </c>
      <c r="DQ9">
        <f t="shared" si="33"/>
        <v>0</v>
      </c>
      <c r="DR9">
        <f t="shared" si="33"/>
        <v>0</v>
      </c>
      <c r="DS9">
        <f t="shared" si="33"/>
        <v>-4.7381455430900003E-14</v>
      </c>
      <c r="DT9">
        <f t="shared" si="33"/>
        <v>0</v>
      </c>
      <c r="DU9">
        <f t="shared" si="33"/>
        <v>0</v>
      </c>
      <c r="DV9">
        <f t="shared" si="33"/>
        <v>0</v>
      </c>
      <c r="DW9">
        <f t="shared" si="33"/>
        <v>3.6885885604899998E-2</v>
      </c>
      <c r="DX9">
        <f t="shared" si="33"/>
        <v>0</v>
      </c>
      <c r="DY9">
        <f t="shared" si="33"/>
        <v>0</v>
      </c>
      <c r="DZ9">
        <f t="shared" si="33"/>
        <v>0</v>
      </c>
      <c r="EA9">
        <f t="shared" si="33"/>
        <v>-3.1513408494299998E-14</v>
      </c>
      <c r="EB9">
        <f t="shared" si="33"/>
        <v>0</v>
      </c>
      <c r="EC9">
        <f t="shared" si="33"/>
        <v>0</v>
      </c>
      <c r="ED9">
        <f t="shared" ref="ED9:GO9" si="34">INDEX(ED14:ED128, MATCH($A9, $A$10:$A$124, 0))</f>
        <v>0</v>
      </c>
      <c r="EE9">
        <f t="shared" si="34"/>
        <v>0</v>
      </c>
      <c r="EF9">
        <f t="shared" si="34"/>
        <v>178.2</v>
      </c>
      <c r="EG9">
        <f t="shared" si="34"/>
        <v>177.156269689</v>
      </c>
      <c r="EH9">
        <f t="shared" si="34"/>
        <v>94.098433266499995</v>
      </c>
      <c r="EI9">
        <f t="shared" si="34"/>
        <v>0</v>
      </c>
      <c r="EJ9">
        <f t="shared" si="34"/>
        <v>0</v>
      </c>
      <c r="EK9">
        <f t="shared" si="34"/>
        <v>0</v>
      </c>
      <c r="EL9">
        <f t="shared" si="34"/>
        <v>0</v>
      </c>
      <c r="EM9">
        <f t="shared" si="34"/>
        <v>47.3466743794</v>
      </c>
      <c r="EN9">
        <f t="shared" si="34"/>
        <v>0</v>
      </c>
      <c r="EO9">
        <f t="shared" si="34"/>
        <v>0</v>
      </c>
      <c r="EP9">
        <f t="shared" si="34"/>
        <v>0</v>
      </c>
      <c r="EQ9">
        <f t="shared" si="34"/>
        <v>-4.8922335445400003E-14</v>
      </c>
      <c r="ER9">
        <f t="shared" si="34"/>
        <v>57.6</v>
      </c>
      <c r="ES9">
        <f t="shared" si="34"/>
        <v>57.6</v>
      </c>
      <c r="ET9">
        <f t="shared" si="34"/>
        <v>57.6</v>
      </c>
      <c r="EU9">
        <f t="shared" si="34"/>
        <v>46.331224875300002</v>
      </c>
      <c r="EV9">
        <f t="shared" si="34"/>
        <v>107.49167697599999</v>
      </c>
      <c r="EW9">
        <f t="shared" si="34"/>
        <v>217.16141721299999</v>
      </c>
      <c r="EX9">
        <f t="shared" si="34"/>
        <v>437.91544366599999</v>
      </c>
      <c r="EY9">
        <f t="shared" si="34"/>
        <v>663.11879243299995</v>
      </c>
      <c r="EZ9">
        <f t="shared" si="34"/>
        <v>93.436677203000002</v>
      </c>
      <c r="FA9">
        <f t="shared" si="34"/>
        <v>77.156778491099999</v>
      </c>
      <c r="FB9">
        <f t="shared" si="34"/>
        <v>156.40371655499999</v>
      </c>
      <c r="FC9">
        <f t="shared" si="34"/>
        <v>229.65428519100001</v>
      </c>
      <c r="FD9">
        <f t="shared" si="34"/>
        <v>0</v>
      </c>
      <c r="FE9">
        <f t="shared" si="34"/>
        <v>0</v>
      </c>
      <c r="FF9">
        <f t="shared" si="34"/>
        <v>-4.8868948291400002E-11</v>
      </c>
      <c r="FG9">
        <f t="shared" si="34"/>
        <v>9.3764383561399995</v>
      </c>
      <c r="FH9">
        <f t="shared" si="34"/>
        <v>0</v>
      </c>
      <c r="FI9">
        <f t="shared" si="34"/>
        <v>4.4783886613099998E-17</v>
      </c>
      <c r="FJ9">
        <f t="shared" si="34"/>
        <v>-1.42752691961E-16</v>
      </c>
      <c r="FK9">
        <f t="shared" si="34"/>
        <v>26.767296628</v>
      </c>
      <c r="FL9">
        <f t="shared" si="34"/>
        <v>0</v>
      </c>
      <c r="FM9">
        <f t="shared" si="34"/>
        <v>0</v>
      </c>
      <c r="FN9">
        <f t="shared" si="34"/>
        <v>0</v>
      </c>
      <c r="FO9">
        <f t="shared" si="34"/>
        <v>1.41149051945</v>
      </c>
      <c r="FP9">
        <f t="shared" si="34"/>
        <v>861.76118059500004</v>
      </c>
      <c r="FQ9">
        <f t="shared" si="34"/>
        <v>879.79548926099994</v>
      </c>
      <c r="FR9">
        <f t="shared" si="34"/>
        <v>931.31308602900003</v>
      </c>
      <c r="FS9">
        <f t="shared" si="34"/>
        <v>1015.22298847</v>
      </c>
      <c r="FT9">
        <f t="shared" si="34"/>
        <v>0</v>
      </c>
      <c r="FU9">
        <f t="shared" si="34"/>
        <v>0</v>
      </c>
      <c r="FV9">
        <f t="shared" si="34"/>
        <v>19.205889527299998</v>
      </c>
      <c r="FW9">
        <f t="shared" si="34"/>
        <v>37.196254157699997</v>
      </c>
      <c r="FX9">
        <f t="shared" si="34"/>
        <v>0</v>
      </c>
      <c r="FY9">
        <f t="shared" si="34"/>
        <v>0</v>
      </c>
      <c r="FZ9">
        <f t="shared" si="34"/>
        <v>0.31374063580900002</v>
      </c>
      <c r="GA9">
        <f t="shared" si="34"/>
        <v>31.8848328204</v>
      </c>
      <c r="GB9">
        <f t="shared" si="34"/>
        <v>0</v>
      </c>
      <c r="GC9">
        <f t="shared" si="34"/>
        <v>0</v>
      </c>
      <c r="GD9">
        <f t="shared" si="34"/>
        <v>0</v>
      </c>
      <c r="GE9">
        <f t="shared" si="34"/>
        <v>0</v>
      </c>
      <c r="GF9">
        <f t="shared" si="34"/>
        <v>848.41415800799996</v>
      </c>
      <c r="GG9">
        <f t="shared" si="34"/>
        <v>830.97048355799996</v>
      </c>
      <c r="GH9">
        <f t="shared" si="34"/>
        <v>840.91808061799998</v>
      </c>
      <c r="GI9">
        <f t="shared" si="34"/>
        <v>803.27880414799995</v>
      </c>
      <c r="GJ9">
        <f t="shared" si="34"/>
        <v>0</v>
      </c>
      <c r="GK9">
        <f t="shared" si="34"/>
        <v>0</v>
      </c>
      <c r="GL9">
        <f t="shared" si="34"/>
        <v>0</v>
      </c>
      <c r="GM9">
        <f t="shared" si="34"/>
        <v>0</v>
      </c>
      <c r="GN9">
        <f t="shared" si="34"/>
        <v>-6.7859102406200003E-15</v>
      </c>
      <c r="GO9">
        <f t="shared" si="34"/>
        <v>-4.9170855109500004E-15</v>
      </c>
      <c r="GP9">
        <f t="shared" ref="GP9:JA9" si="35">INDEX(GP14:GP128, MATCH($A9, $A$10:$A$124, 0))</f>
        <v>-8.7211820718000006E-15</v>
      </c>
      <c r="GQ9">
        <f t="shared" si="35"/>
        <v>-1.5249609794100001E-14</v>
      </c>
      <c r="GR9">
        <f t="shared" si="35"/>
        <v>13.3470225873</v>
      </c>
      <c r="GS9">
        <f t="shared" si="35"/>
        <v>48.825005703899997</v>
      </c>
      <c r="GT9">
        <f t="shared" si="35"/>
        <v>96.509240246399997</v>
      </c>
      <c r="GU9">
        <f t="shared" si="35"/>
        <v>131.987223363</v>
      </c>
      <c r="GV9">
        <f t="shared" si="35"/>
        <v>0</v>
      </c>
      <c r="GW9">
        <f t="shared" si="35"/>
        <v>0</v>
      </c>
      <c r="GX9">
        <f t="shared" si="35"/>
        <v>12.265492635899999</v>
      </c>
      <c r="GY9">
        <f t="shared" si="35"/>
        <v>35.319810594400003</v>
      </c>
      <c r="GZ9">
        <f t="shared" si="35"/>
        <v>0</v>
      </c>
      <c r="HA9">
        <f t="shared" si="35"/>
        <v>0</v>
      </c>
      <c r="HB9">
        <f t="shared" si="35"/>
        <v>0.96262389070700005</v>
      </c>
      <c r="HC9">
        <f t="shared" si="35"/>
        <v>97.829539182900007</v>
      </c>
      <c r="HD9">
        <f t="shared" si="35"/>
        <v>0</v>
      </c>
      <c r="HE9">
        <f t="shared" si="35"/>
        <v>0</v>
      </c>
      <c r="HF9">
        <f t="shared" si="35"/>
        <v>0.17727880124199999</v>
      </c>
      <c r="HG9">
        <f t="shared" si="35"/>
        <v>14.7696091212</v>
      </c>
      <c r="HH9">
        <f t="shared" si="35"/>
        <v>0</v>
      </c>
      <c r="HI9">
        <f t="shared" si="35"/>
        <v>0</v>
      </c>
      <c r="HJ9">
        <f t="shared" si="35"/>
        <v>0</v>
      </c>
      <c r="HK9">
        <f t="shared" si="35"/>
        <v>0</v>
      </c>
      <c r="HL9">
        <f t="shared" si="35"/>
        <v>0.244743680247</v>
      </c>
      <c r="HM9">
        <f t="shared" si="35"/>
        <v>0.50725571629800004</v>
      </c>
      <c r="HN9">
        <f t="shared" si="35"/>
        <v>0.36816009777999997</v>
      </c>
      <c r="HO9">
        <f t="shared" si="35"/>
        <v>0.16456491470099999</v>
      </c>
      <c r="HP9">
        <f t="shared" si="35"/>
        <v>0.3</v>
      </c>
      <c r="HQ9">
        <f t="shared" si="35"/>
        <v>0.4</v>
      </c>
      <c r="HR9">
        <f t="shared" si="35"/>
        <v>0.7</v>
      </c>
      <c r="HS9">
        <f t="shared" si="35"/>
        <v>1</v>
      </c>
      <c r="HT9">
        <f t="shared" si="35"/>
        <v>0</v>
      </c>
      <c r="HU9">
        <f t="shared" si="35"/>
        <v>0</v>
      </c>
      <c r="HV9">
        <f t="shared" si="35"/>
        <v>0</v>
      </c>
      <c r="HW9">
        <f t="shared" si="35"/>
        <v>0</v>
      </c>
      <c r="HX9">
        <f t="shared" si="35"/>
        <v>0</v>
      </c>
      <c r="HY9">
        <f t="shared" si="35"/>
        <v>0</v>
      </c>
      <c r="HZ9">
        <f t="shared" si="35"/>
        <v>0.226099633478</v>
      </c>
      <c r="IA9">
        <f t="shared" si="35"/>
        <v>28.637796263199998</v>
      </c>
      <c r="IB9">
        <f t="shared" si="35"/>
        <v>0</v>
      </c>
      <c r="IC9">
        <f t="shared" si="35"/>
        <v>16.274809812800001</v>
      </c>
      <c r="ID9">
        <f t="shared" si="35"/>
        <v>9.3067579531500009</v>
      </c>
      <c r="IE9">
        <f t="shared" si="35"/>
        <v>4.3757091078299999E-14</v>
      </c>
      <c r="IF9">
        <f t="shared" si="35"/>
        <v>425.03282641700002</v>
      </c>
      <c r="IG9">
        <f t="shared" si="35"/>
        <v>334.44621405499998</v>
      </c>
      <c r="IH9">
        <f t="shared" si="35"/>
        <v>175.98873458899999</v>
      </c>
      <c r="II9">
        <f t="shared" si="35"/>
        <v>0</v>
      </c>
      <c r="IJ9">
        <f t="shared" si="35"/>
        <v>178.2</v>
      </c>
      <c r="IK9">
        <f t="shared" si="35"/>
        <v>177.156269689</v>
      </c>
      <c r="IL9">
        <f t="shared" si="35"/>
        <v>94.550581219400001</v>
      </c>
      <c r="IM9">
        <f t="shared" si="35"/>
        <v>0</v>
      </c>
      <c r="IN9">
        <f t="shared" si="35"/>
        <v>0</v>
      </c>
      <c r="IO9">
        <f t="shared" si="35"/>
        <v>0</v>
      </c>
      <c r="IP9">
        <f t="shared" si="35"/>
        <v>0.22609963347100001</v>
      </c>
      <c r="IQ9">
        <f t="shared" si="35"/>
        <v>75.842043152499997</v>
      </c>
      <c r="IR9">
        <f t="shared" si="35"/>
        <v>425.03282641700002</v>
      </c>
      <c r="IS9">
        <f t="shared" si="35"/>
        <v>350.72102386799997</v>
      </c>
      <c r="IT9">
        <f t="shared" si="35"/>
        <v>185.29549254200001</v>
      </c>
      <c r="IU9">
        <f t="shared" si="35"/>
        <v>4.68405861186E-14</v>
      </c>
      <c r="IV9">
        <f t="shared" si="35"/>
        <v>57.6</v>
      </c>
      <c r="IW9">
        <f t="shared" si="35"/>
        <v>57.6</v>
      </c>
      <c r="IX9">
        <f t="shared" si="35"/>
        <v>57.6</v>
      </c>
      <c r="IY9">
        <f t="shared" si="35"/>
        <v>48.223561643899998</v>
      </c>
      <c r="IZ9">
        <f t="shared" si="35"/>
        <v>107.49167697599999</v>
      </c>
      <c r="JA9">
        <f t="shared" si="35"/>
        <v>217.16141721299999</v>
      </c>
      <c r="JB9">
        <f t="shared" ref="JB9:LM9" si="36">INDEX(JB14:JB128, MATCH($A9, $A$10:$A$124, 0))</f>
        <v>437.91544366599999</v>
      </c>
      <c r="JC9">
        <f t="shared" si="36"/>
        <v>668.46517161999998</v>
      </c>
      <c r="JD9">
        <f t="shared" si="36"/>
        <v>93.436677203000002</v>
      </c>
      <c r="JE9">
        <f t="shared" si="36"/>
        <v>77.156778491099999</v>
      </c>
      <c r="JF9">
        <f t="shared" si="36"/>
        <v>156.40371655499999</v>
      </c>
      <c r="JG9">
        <f t="shared" si="36"/>
        <v>230.018393438</v>
      </c>
      <c r="JH9">
        <f t="shared" si="36"/>
        <v>0</v>
      </c>
      <c r="JI9">
        <f t="shared" si="36"/>
        <v>0</v>
      </c>
      <c r="JJ9">
        <f t="shared" si="36"/>
        <v>0</v>
      </c>
      <c r="JK9">
        <f t="shared" si="36"/>
        <v>11.268775124699999</v>
      </c>
      <c r="JL9">
        <f t="shared" si="36"/>
        <v>0</v>
      </c>
      <c r="JM9">
        <f t="shared" si="36"/>
        <v>4.4783886613099998E-17</v>
      </c>
      <c r="JN9">
        <f t="shared" si="36"/>
        <v>-1.42752691961E-16</v>
      </c>
      <c r="JO9">
        <f t="shared" si="36"/>
        <v>32.113675815299999</v>
      </c>
      <c r="JP9">
        <f t="shared" si="36"/>
        <v>0</v>
      </c>
      <c r="JQ9">
        <f t="shared" si="36"/>
        <v>0</v>
      </c>
      <c r="JR9">
        <f t="shared" si="36"/>
        <v>0</v>
      </c>
      <c r="JS9">
        <f t="shared" si="36"/>
        <v>1.7755987663199999</v>
      </c>
      <c r="JT9">
        <f t="shared" si="36"/>
        <v>861.76118059500004</v>
      </c>
      <c r="JU9">
        <f t="shared" si="36"/>
        <v>879.79548926099994</v>
      </c>
      <c r="JV9">
        <f t="shared" si="36"/>
        <v>931.63608550599997</v>
      </c>
      <c r="JW9">
        <f t="shared" si="36"/>
        <v>1022.56710487</v>
      </c>
      <c r="JX9">
        <f t="shared" si="36"/>
        <v>0</v>
      </c>
      <c r="JY9">
        <f t="shared" si="36"/>
        <v>0</v>
      </c>
      <c r="JZ9">
        <f t="shared" si="36"/>
        <v>20.430137780199999</v>
      </c>
      <c r="KA9">
        <f t="shared" si="36"/>
        <v>41.765575275899998</v>
      </c>
      <c r="KB9">
        <f t="shared" si="36"/>
        <v>0</v>
      </c>
      <c r="KC9">
        <f t="shared" si="36"/>
        <v>0</v>
      </c>
      <c r="KD9">
        <f t="shared" si="36"/>
        <v>0.44288911226</v>
      </c>
      <c r="KE9">
        <f t="shared" si="36"/>
        <v>35.542005542399998</v>
      </c>
      <c r="KF9">
        <f t="shared" si="36"/>
        <v>0</v>
      </c>
      <c r="KG9">
        <f t="shared" si="36"/>
        <v>0</v>
      </c>
      <c r="KH9">
        <f t="shared" si="36"/>
        <v>0</v>
      </c>
      <c r="KI9">
        <f t="shared" si="36"/>
        <v>0</v>
      </c>
      <c r="KJ9">
        <f t="shared" si="36"/>
        <v>848.41415800799996</v>
      </c>
      <c r="KK9">
        <f t="shared" si="36"/>
        <v>830.97048355799996</v>
      </c>
      <c r="KL9">
        <f t="shared" si="36"/>
        <v>840.91808061799998</v>
      </c>
      <c r="KM9">
        <f t="shared" si="36"/>
        <v>803.27880414799995</v>
      </c>
      <c r="KN9">
        <f t="shared" si="36"/>
        <v>0</v>
      </c>
      <c r="KO9">
        <f t="shared" si="36"/>
        <v>0</v>
      </c>
      <c r="KP9">
        <f t="shared" si="36"/>
        <v>0</v>
      </c>
      <c r="KQ9">
        <f t="shared" si="36"/>
        <v>0</v>
      </c>
      <c r="KR9">
        <f t="shared" si="36"/>
        <v>7.0911516131399999E-15</v>
      </c>
      <c r="KS9">
        <f t="shared" si="36"/>
        <v>6.9333397470700002E-15</v>
      </c>
      <c r="KT9">
        <f t="shared" si="36"/>
        <v>1.28741259155E-14</v>
      </c>
      <c r="KU9">
        <f t="shared" si="36"/>
        <v>1.41200090686E-14</v>
      </c>
      <c r="KV9">
        <f t="shared" si="36"/>
        <v>13.3470225873</v>
      </c>
      <c r="KW9">
        <f t="shared" si="36"/>
        <v>48.825005703899997</v>
      </c>
      <c r="KX9">
        <f t="shared" si="36"/>
        <v>96.509240246399997</v>
      </c>
      <c r="KY9">
        <f t="shared" si="36"/>
        <v>131.987223363</v>
      </c>
      <c r="KZ9">
        <f t="shared" si="36"/>
        <v>0</v>
      </c>
      <c r="LA9">
        <f t="shared" si="36"/>
        <v>0</v>
      </c>
      <c r="LB9">
        <f t="shared" si="36"/>
        <v>13.545633480699999</v>
      </c>
      <c r="LC9">
        <f t="shared" si="36"/>
        <v>41.253993864800002</v>
      </c>
      <c r="LD9">
        <f t="shared" si="36"/>
        <v>0</v>
      </c>
      <c r="LE9">
        <f t="shared" si="36"/>
        <v>0</v>
      </c>
      <c r="LF9">
        <f t="shared" si="36"/>
        <v>1.3588792516399999</v>
      </c>
      <c r="LG9">
        <f t="shared" si="36"/>
        <v>109.050533319</v>
      </c>
      <c r="LH9">
        <f t="shared" si="36"/>
        <v>0</v>
      </c>
      <c r="LI9">
        <f t="shared" si="36"/>
        <v>0</v>
      </c>
      <c r="LJ9">
        <f t="shared" si="36"/>
        <v>0.17727880124199999</v>
      </c>
      <c r="LK9">
        <f t="shared" si="36"/>
        <v>14.7696091212</v>
      </c>
      <c r="LL9">
        <f t="shared" si="36"/>
        <v>0</v>
      </c>
      <c r="LM9">
        <f t="shared" si="36"/>
        <v>0</v>
      </c>
      <c r="LN9">
        <f t="shared" ref="LN9:MB9" si="37">INDEX(LN14:LN128, MATCH($A9, $A$10:$A$124, 0))</f>
        <v>0</v>
      </c>
      <c r="LO9">
        <f t="shared" si="37"/>
        <v>0</v>
      </c>
      <c r="LP9">
        <f t="shared" si="37"/>
        <v>0.14821598739097633</v>
      </c>
      <c r="LQ9">
        <f t="shared" si="37"/>
        <v>0.12656575990559404</v>
      </c>
      <c r="LR9">
        <f t="shared" si="37"/>
        <v>0.32899053235751058</v>
      </c>
      <c r="LS9">
        <f t="shared" si="37"/>
        <v>2.1650227485382284E-2</v>
      </c>
      <c r="LT9">
        <f t="shared" si="37"/>
        <v>0.18077454496653425</v>
      </c>
      <c r="LU9">
        <f t="shared" si="37"/>
        <v>0.6</v>
      </c>
      <c r="LV9">
        <f t="shared" si="37"/>
        <v>0.6</v>
      </c>
      <c r="LW9">
        <f t="shared" si="37"/>
        <v>0.6</v>
      </c>
      <c r="LX9">
        <f t="shared" si="37"/>
        <v>0.2270408293351194</v>
      </c>
      <c r="LY9">
        <f t="shared" si="37"/>
        <v>-1.3535957722516234E-17</v>
      </c>
      <c r="LZ9">
        <f t="shared" si="37"/>
        <v>0.26590560641318378</v>
      </c>
      <c r="MA9">
        <f t="shared" si="37"/>
        <v>0.2270408293351194</v>
      </c>
      <c r="MB9">
        <f t="shared" si="37"/>
        <v>3.8864777078064378E-2</v>
      </c>
    </row>
    <row r="10" spans="1:342">
      <c r="A10">
        <f>VALUE(RIGHT(C10, 4))</f>
        <v>112</v>
      </c>
      <c r="B10" t="s">
        <v>326</v>
      </c>
      <c r="C10" t="s">
        <v>403</v>
      </c>
      <c r="D10">
        <v>0.157293147509</v>
      </c>
      <c r="E10">
        <v>0.14994987887799999</v>
      </c>
      <c r="F10">
        <v>0.13471245395799999</v>
      </c>
      <c r="G10">
        <v>0.163241304398</v>
      </c>
      <c r="H10">
        <v>0.80409204936199996</v>
      </c>
      <c r="I10">
        <v>0.79670032220999998</v>
      </c>
      <c r="J10">
        <v>0.86842554938500005</v>
      </c>
      <c r="K10">
        <v>1</v>
      </c>
      <c r="L10" s="1">
        <v>2.6741397736599998E-13</v>
      </c>
      <c r="M10">
        <v>0</v>
      </c>
      <c r="N10" s="1">
        <v>-1.2211867589099999E-16</v>
      </c>
      <c r="O10" s="1">
        <v>-7.0183121428000003E-16</v>
      </c>
      <c r="P10" s="1">
        <v>5.7603942364800003E-14</v>
      </c>
      <c r="Q10">
        <v>0</v>
      </c>
      <c r="R10">
        <v>0</v>
      </c>
      <c r="S10">
        <v>2.7355636918099999</v>
      </c>
      <c r="T10" s="1">
        <v>4.0458752484899999E-13</v>
      </c>
      <c r="U10">
        <v>0.12782246282000001</v>
      </c>
      <c r="V10">
        <v>3.32396793491E-2</v>
      </c>
      <c r="W10" s="1">
        <v>-3.13902466774E-16</v>
      </c>
      <c r="X10">
        <v>19.769741084700001</v>
      </c>
      <c r="Y10">
        <v>20.6408947603</v>
      </c>
      <c r="Z10">
        <v>2.9501675172700002</v>
      </c>
      <c r="AA10">
        <v>0</v>
      </c>
      <c r="AB10">
        <v>119.81441906000001</v>
      </c>
      <c r="AC10">
        <v>124.83158968399999</v>
      </c>
      <c r="AD10">
        <v>127.570827032</v>
      </c>
      <c r="AE10">
        <v>0</v>
      </c>
      <c r="AF10">
        <v>0</v>
      </c>
      <c r="AG10">
        <v>0</v>
      </c>
      <c r="AH10">
        <v>0</v>
      </c>
      <c r="AI10">
        <v>72.963780919900003</v>
      </c>
      <c r="AJ10">
        <v>28.828019228199999</v>
      </c>
      <c r="AK10">
        <v>34.3792743152</v>
      </c>
      <c r="AL10">
        <v>0.150709355254</v>
      </c>
      <c r="AM10" s="1">
        <v>-1.4509902133600001E-14</v>
      </c>
      <c r="AN10">
        <v>52.496067590000003</v>
      </c>
      <c r="AO10">
        <v>47.130457275600001</v>
      </c>
      <c r="AP10">
        <v>57.418872786400001</v>
      </c>
      <c r="AQ10">
        <v>44.401202681900003</v>
      </c>
      <c r="AR10">
        <v>469.43035572500003</v>
      </c>
      <c r="AS10">
        <v>526.24395171499998</v>
      </c>
      <c r="AT10">
        <v>588.57975221499998</v>
      </c>
      <c r="AU10">
        <v>683.13376607400005</v>
      </c>
      <c r="AV10">
        <v>169.307491247</v>
      </c>
      <c r="AW10">
        <v>131.94329686</v>
      </c>
      <c r="AX10">
        <v>216.54671959699999</v>
      </c>
      <c r="AY10">
        <v>213.47322065200001</v>
      </c>
      <c r="AZ10">
        <v>5.1039324099399996</v>
      </c>
      <c r="BA10">
        <v>10.4695427244</v>
      </c>
      <c r="BB10" s="1">
        <v>0.181127213574</v>
      </c>
      <c r="BC10">
        <v>13.1987973181</v>
      </c>
      <c r="BD10">
        <v>1.8096658539E-3</v>
      </c>
      <c r="BE10">
        <v>20.004989507099999</v>
      </c>
      <c r="BF10" s="1">
        <v>-9.4787191794200005E-17</v>
      </c>
      <c r="BG10">
        <v>33.587578769799997</v>
      </c>
      <c r="BH10">
        <v>0</v>
      </c>
      <c r="BI10">
        <v>3.94106881007</v>
      </c>
      <c r="BJ10" s="1">
        <v>6.6632392145699997E-17</v>
      </c>
      <c r="BK10">
        <v>2.8356311285000002</v>
      </c>
      <c r="BL10">
        <v>859.64609393399996</v>
      </c>
      <c r="BM10">
        <v>885.29728707200002</v>
      </c>
      <c r="BN10">
        <v>993.25028818299995</v>
      </c>
      <c r="BO10">
        <v>1016.70753402</v>
      </c>
      <c r="BP10">
        <v>36.397318569500001</v>
      </c>
      <c r="BQ10">
        <v>43.1205806878</v>
      </c>
      <c r="BR10">
        <v>38.7171946112</v>
      </c>
      <c r="BS10">
        <v>44.416406510800002</v>
      </c>
      <c r="BT10">
        <v>0</v>
      </c>
      <c r="BU10">
        <v>2.2125929359200001</v>
      </c>
      <c r="BV10">
        <v>22.853770667799999</v>
      </c>
      <c r="BW10">
        <v>32.5534221769</v>
      </c>
      <c r="BX10" s="1">
        <v>-2.1174768348399999E-13</v>
      </c>
      <c r="BY10" s="1">
        <v>-3.8031319497899998E-14</v>
      </c>
      <c r="BZ10" s="1">
        <v>4.8541064059699997E-13</v>
      </c>
      <c r="CA10" s="1">
        <v>0</v>
      </c>
      <c r="CB10">
        <v>848.41415800799996</v>
      </c>
      <c r="CC10">
        <v>830.97048355799996</v>
      </c>
      <c r="CD10">
        <v>840.91808061799998</v>
      </c>
      <c r="CE10">
        <v>803.27880414799995</v>
      </c>
      <c r="CF10">
        <v>0</v>
      </c>
      <c r="CG10">
        <v>0</v>
      </c>
      <c r="CH10">
        <v>0</v>
      </c>
      <c r="CI10">
        <v>0</v>
      </c>
      <c r="CJ10" s="1">
        <v>2.8893130673299999E-15</v>
      </c>
      <c r="CK10" s="1">
        <v>-5.0935678766899998E-16</v>
      </c>
      <c r="CL10" s="1">
        <v>8.9093068783900009E-16</v>
      </c>
      <c r="CM10" s="1">
        <v>7.3759122284100003E-15</v>
      </c>
      <c r="CN10">
        <v>13.3470225873</v>
      </c>
      <c r="CO10">
        <v>48.825005703899997</v>
      </c>
      <c r="CP10">
        <v>96.509240246399997</v>
      </c>
      <c r="CQ10">
        <v>131.987223363</v>
      </c>
      <c r="CR10">
        <v>34.282231908500002</v>
      </c>
      <c r="CS10">
        <v>43.100444389800003</v>
      </c>
      <c r="CT10">
        <v>37.295057936600003</v>
      </c>
      <c r="CU10">
        <v>44.717294238599997</v>
      </c>
      <c r="CV10">
        <v>0</v>
      </c>
      <c r="CW10">
        <v>6.7887120042299998</v>
      </c>
      <c r="CX10">
        <v>70.120294047599998</v>
      </c>
      <c r="CY10">
        <v>99.880915429400005</v>
      </c>
      <c r="CZ10">
        <v>0</v>
      </c>
      <c r="DA10">
        <v>0.94581504062400001</v>
      </c>
      <c r="DB10">
        <v>9.9785806136000001</v>
      </c>
      <c r="DC10">
        <v>13.813125528600001</v>
      </c>
      <c r="DD10" s="1">
        <v>-2.8233024464399999E-13</v>
      </c>
      <c r="DE10">
        <v>0</v>
      </c>
      <c r="DF10">
        <v>0</v>
      </c>
      <c r="DG10">
        <v>0</v>
      </c>
      <c r="DH10">
        <v>0.152902135223</v>
      </c>
      <c r="DI10">
        <v>0.14178678354499999</v>
      </c>
      <c r="DJ10">
        <v>0.13340804374500001</v>
      </c>
      <c r="DK10">
        <v>0.16142228623800001</v>
      </c>
      <c r="DL10">
        <v>0.80246494378</v>
      </c>
      <c r="DM10">
        <v>0.79031682890199995</v>
      </c>
      <c r="DN10">
        <v>0.86739065794000003</v>
      </c>
      <c r="DO10">
        <v>1</v>
      </c>
      <c r="DP10">
        <v>0</v>
      </c>
      <c r="DQ10">
        <v>0</v>
      </c>
      <c r="DR10">
        <v>0</v>
      </c>
      <c r="DS10" s="1">
        <v>-2.7715579319199999E-14</v>
      </c>
      <c r="DT10">
        <v>0</v>
      </c>
      <c r="DU10">
        <v>0</v>
      </c>
      <c r="DV10">
        <v>0</v>
      </c>
      <c r="DW10">
        <v>3.8165983436700003E-2</v>
      </c>
      <c r="DX10">
        <v>0</v>
      </c>
      <c r="DY10">
        <v>0</v>
      </c>
      <c r="DZ10">
        <v>0</v>
      </c>
      <c r="EA10" s="1">
        <v>-4.00655923522E-14</v>
      </c>
      <c r="EB10">
        <v>0</v>
      </c>
      <c r="EC10">
        <v>0</v>
      </c>
      <c r="ED10">
        <v>0</v>
      </c>
      <c r="EE10">
        <v>0</v>
      </c>
      <c r="EF10">
        <v>116.171319829</v>
      </c>
      <c r="EG10">
        <v>99.075309806800007</v>
      </c>
      <c r="EH10">
        <v>67.122117916099995</v>
      </c>
      <c r="EI10">
        <v>0</v>
      </c>
      <c r="EJ10">
        <v>0</v>
      </c>
      <c r="EK10">
        <v>0</v>
      </c>
      <c r="EL10">
        <v>0</v>
      </c>
      <c r="EM10">
        <v>46.419674155199999</v>
      </c>
      <c r="EN10">
        <v>0</v>
      </c>
      <c r="EO10">
        <v>0</v>
      </c>
      <c r="EP10">
        <v>0</v>
      </c>
      <c r="EQ10" s="1">
        <v>-3.1838479771900001E-14</v>
      </c>
      <c r="ER10">
        <v>51.5430463987</v>
      </c>
      <c r="ES10">
        <v>45.4196272354</v>
      </c>
      <c r="ET10">
        <v>54.519713245200002</v>
      </c>
      <c r="EU10">
        <v>44.347400953300003</v>
      </c>
      <c r="EV10">
        <v>469.43216539100001</v>
      </c>
      <c r="EW10">
        <v>520.84230527399995</v>
      </c>
      <c r="EX10">
        <v>588.57975221499998</v>
      </c>
      <c r="EY10">
        <v>679.98598785599995</v>
      </c>
      <c r="EZ10">
        <v>169.307491247</v>
      </c>
      <c r="FA10">
        <v>130.53125533100001</v>
      </c>
      <c r="FB10">
        <v>216.54671959699999</v>
      </c>
      <c r="FC10">
        <v>209.93994002299999</v>
      </c>
      <c r="FD10">
        <v>4.3875414467600002</v>
      </c>
      <c r="FE10">
        <v>10.3744751092</v>
      </c>
      <c r="FF10">
        <v>0</v>
      </c>
      <c r="FG10">
        <v>13.193450413500001</v>
      </c>
      <c r="FH10">
        <v>0</v>
      </c>
      <c r="FI10">
        <v>19.606155727600001</v>
      </c>
      <c r="FJ10" s="1">
        <v>-9.4787191794200005E-17</v>
      </c>
      <c r="FK10">
        <v>33.237535365500001</v>
      </c>
      <c r="FL10">
        <v>0</v>
      </c>
      <c r="FM10">
        <v>3.0063688313200001</v>
      </c>
      <c r="FN10" s="1">
        <v>6.6632392145699997E-17</v>
      </c>
      <c r="FO10">
        <v>2.4592452798500002</v>
      </c>
      <c r="FP10">
        <v>859.22939827899995</v>
      </c>
      <c r="FQ10">
        <v>881.620100342</v>
      </c>
      <c r="FR10">
        <v>973.16569890599999</v>
      </c>
      <c r="FS10">
        <v>1011.00237482</v>
      </c>
      <c r="FT10">
        <v>35.0022939857</v>
      </c>
      <c r="FU10">
        <v>39.6535913405</v>
      </c>
      <c r="FV10">
        <v>36.771048739400001</v>
      </c>
      <c r="FW10">
        <v>43.904624177099997</v>
      </c>
      <c r="FX10">
        <v>0</v>
      </c>
      <c r="FY10">
        <v>1.11050654438</v>
      </c>
      <c r="FZ10">
        <v>14.2490281648</v>
      </c>
      <c r="GA10">
        <v>29.321861419800001</v>
      </c>
      <c r="GB10">
        <v>0</v>
      </c>
      <c r="GC10">
        <v>0</v>
      </c>
      <c r="GD10">
        <v>0</v>
      </c>
      <c r="GE10">
        <v>0</v>
      </c>
      <c r="GF10">
        <v>848.41415800799996</v>
      </c>
      <c r="GG10">
        <v>830.97048355799996</v>
      </c>
      <c r="GH10">
        <v>840.91808061799998</v>
      </c>
      <c r="GI10">
        <v>803.27880414799995</v>
      </c>
      <c r="GJ10">
        <v>0</v>
      </c>
      <c r="GK10">
        <v>0</v>
      </c>
      <c r="GL10">
        <v>0</v>
      </c>
      <c r="GM10">
        <v>0</v>
      </c>
      <c r="GN10" s="1">
        <v>-5.3988269968300003E-15</v>
      </c>
      <c r="GO10" s="1">
        <v>-9.7012768189100004E-15</v>
      </c>
      <c r="GP10" s="1">
        <v>-8.4553936657999993E-15</v>
      </c>
      <c r="GQ10" s="1">
        <v>-8.07332283218E-15</v>
      </c>
      <c r="GR10">
        <v>13.3470225873</v>
      </c>
      <c r="GS10">
        <v>48.825005703899997</v>
      </c>
      <c r="GT10">
        <v>96.509240246399997</v>
      </c>
      <c r="GU10">
        <v>131.987223363</v>
      </c>
      <c r="GV10">
        <v>32.470511669799997</v>
      </c>
      <c r="GW10">
        <v>38.626551385299997</v>
      </c>
      <c r="GX10">
        <v>34.767595765499998</v>
      </c>
      <c r="GY10">
        <v>44.113914293199997</v>
      </c>
      <c r="GZ10">
        <v>0</v>
      </c>
      <c r="HA10">
        <v>3.40727342397</v>
      </c>
      <c r="HB10">
        <v>43.719089481099999</v>
      </c>
      <c r="HC10">
        <v>89.965790532599996</v>
      </c>
      <c r="HD10">
        <v>0</v>
      </c>
      <c r="HE10">
        <v>0.412056471787</v>
      </c>
      <c r="HF10">
        <v>7.16262779886</v>
      </c>
      <c r="HG10">
        <v>13.813125528600001</v>
      </c>
      <c r="HH10">
        <v>0</v>
      </c>
      <c r="HI10">
        <v>0</v>
      </c>
      <c r="HJ10">
        <v>0</v>
      </c>
      <c r="HK10">
        <v>0</v>
      </c>
      <c r="HL10">
        <v>0.16420587460800001</v>
      </c>
      <c r="HM10">
        <v>0.198965941876</v>
      </c>
      <c r="HN10">
        <v>0.13564998986400001</v>
      </c>
      <c r="HO10">
        <v>0.165608514782</v>
      </c>
      <c r="HP10">
        <v>0.80531708595700002</v>
      </c>
      <c r="HQ10">
        <v>0.79781136163199995</v>
      </c>
      <c r="HR10">
        <v>0.88409276903800005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29.676702843200001</v>
      </c>
      <c r="IB10" s="1">
        <v>1.6394831028099999E-11</v>
      </c>
      <c r="IC10">
        <v>0.49087722045299997</v>
      </c>
      <c r="ID10">
        <v>0.19592216184399999</v>
      </c>
      <c r="IE10" s="1">
        <v>6.0247658226699995E-14</v>
      </c>
      <c r="IF10">
        <v>53.748916076</v>
      </c>
      <c r="IG10">
        <v>85.758106959399996</v>
      </c>
      <c r="IH10">
        <v>46.7297723768</v>
      </c>
      <c r="II10">
        <v>0</v>
      </c>
      <c r="IJ10">
        <v>122.572646048</v>
      </c>
      <c r="IK10">
        <v>126.865209941</v>
      </c>
      <c r="IL10">
        <v>131.70034482899999</v>
      </c>
      <c r="IM10">
        <v>0</v>
      </c>
      <c r="IN10">
        <v>0</v>
      </c>
      <c r="IO10">
        <v>0</v>
      </c>
      <c r="IP10">
        <v>0</v>
      </c>
      <c r="IQ10">
        <v>75.704600696100002</v>
      </c>
      <c r="IR10">
        <v>53.748916076</v>
      </c>
      <c r="IS10">
        <v>52.9130702689</v>
      </c>
      <c r="IT10">
        <v>0.195922161845</v>
      </c>
      <c r="IU10" s="1">
        <v>2.48572507986E-14</v>
      </c>
      <c r="IV10">
        <v>53.212458553200001</v>
      </c>
      <c r="IW10">
        <v>47.225524890800003</v>
      </c>
      <c r="IX10">
        <v>57.6</v>
      </c>
      <c r="IY10">
        <v>44.406549586499999</v>
      </c>
      <c r="IZ10">
        <v>469.43216539100001</v>
      </c>
      <c r="JA10">
        <v>526.64278549400001</v>
      </c>
      <c r="JB10">
        <v>588.57975221499998</v>
      </c>
      <c r="JC10">
        <v>683.483809479</v>
      </c>
      <c r="JD10">
        <v>169.307491247</v>
      </c>
      <c r="JE10">
        <v>132.87799683899999</v>
      </c>
      <c r="JF10">
        <v>216.54671959699999</v>
      </c>
      <c r="JG10">
        <v>213.84960649999999</v>
      </c>
      <c r="JH10">
        <v>6.05695360128</v>
      </c>
      <c r="JI10">
        <v>12.1803727646</v>
      </c>
      <c r="JJ10" s="1">
        <v>3.0802867547699999</v>
      </c>
      <c r="JK10">
        <v>13.2525990467</v>
      </c>
      <c r="JL10">
        <v>0</v>
      </c>
      <c r="JM10">
        <v>25.406635947400002</v>
      </c>
      <c r="JN10" s="1">
        <v>-9.4787191794200005E-17</v>
      </c>
      <c r="JO10">
        <v>36.735356987700001</v>
      </c>
      <c r="JP10">
        <v>0</v>
      </c>
      <c r="JQ10">
        <v>5.3531103390399997</v>
      </c>
      <c r="JR10" s="1">
        <v>6.6632392145699997E-17</v>
      </c>
      <c r="JS10">
        <v>6.3689117567200002</v>
      </c>
      <c r="JT10">
        <v>860.20293894099996</v>
      </c>
      <c r="JU10">
        <v>885.74967525</v>
      </c>
      <c r="JV10">
        <v>994.62273880299995</v>
      </c>
      <c r="JW10">
        <v>1017.35779025</v>
      </c>
      <c r="JX10">
        <v>38.261538808499999</v>
      </c>
      <c r="JY10">
        <v>43.940801114300001</v>
      </c>
      <c r="JZ10">
        <v>40.447326197700001</v>
      </c>
      <c r="KA10">
        <v>47.352673580999998</v>
      </c>
      <c r="KB10">
        <v>0</v>
      </c>
      <c r="KC10">
        <v>2.33089759825</v>
      </c>
      <c r="KD10">
        <v>23.426248820000001</v>
      </c>
      <c r="KE10">
        <v>32.889298201599999</v>
      </c>
      <c r="KF10">
        <v>0</v>
      </c>
      <c r="KG10">
        <v>0</v>
      </c>
      <c r="KH10">
        <v>0</v>
      </c>
      <c r="KI10">
        <v>0</v>
      </c>
      <c r="KJ10">
        <v>848.41415800799996</v>
      </c>
      <c r="KK10">
        <v>830.97048355799996</v>
      </c>
      <c r="KL10">
        <v>840.91808061799998</v>
      </c>
      <c r="KM10">
        <v>803.27880414799995</v>
      </c>
      <c r="KN10">
        <v>0</v>
      </c>
      <c r="KO10">
        <v>0</v>
      </c>
      <c r="KP10">
        <v>0</v>
      </c>
      <c r="KQ10">
        <v>0</v>
      </c>
      <c r="KR10" s="1">
        <v>1.1080054175000001E-14</v>
      </c>
      <c r="KS10" s="1">
        <v>8.1729934844200007E-15</v>
      </c>
      <c r="KT10" s="1">
        <v>6.2294157655700003E-15</v>
      </c>
      <c r="KU10" s="1">
        <v>1.7176575737600001E-14</v>
      </c>
      <c r="KV10">
        <v>13.3470225873</v>
      </c>
      <c r="KW10">
        <v>48.825005703899997</v>
      </c>
      <c r="KX10">
        <v>96.509240246399997</v>
      </c>
      <c r="KY10">
        <v>131.987223363</v>
      </c>
      <c r="KZ10">
        <v>36.703297153900003</v>
      </c>
      <c r="LA10">
        <v>44.078962486099996</v>
      </c>
      <c r="LB10">
        <v>39.541982074800003</v>
      </c>
      <c r="LC10">
        <v>48.969735670299997</v>
      </c>
      <c r="LD10">
        <v>0</v>
      </c>
      <c r="LE10">
        <v>7.1516962062899996</v>
      </c>
      <c r="LF10">
        <v>71.876780404000002</v>
      </c>
      <c r="LG10">
        <v>100.911455464</v>
      </c>
      <c r="LH10">
        <v>0</v>
      </c>
      <c r="LI10">
        <v>0.99522600904900005</v>
      </c>
      <c r="LJ10">
        <v>10.1660160556</v>
      </c>
      <c r="LK10">
        <v>13.813125528600001</v>
      </c>
      <c r="LL10">
        <v>0</v>
      </c>
      <c r="LM10">
        <v>0</v>
      </c>
      <c r="LN10">
        <v>0</v>
      </c>
      <c r="LO10">
        <v>0</v>
      </c>
      <c r="LP10" s="3">
        <f t="shared" si="1"/>
        <v>0.15131193246696548</v>
      </c>
      <c r="LQ10" s="3">
        <f>SUMPRODUCT($LL$1:$LO$1, DH10:DK10)/SUM($LL$1:$LO$1)</f>
        <v>0.14714168496713403</v>
      </c>
      <c r="LR10" s="3">
        <f t="shared" si="0"/>
        <v>0.16776407930907383</v>
      </c>
      <c r="LS10">
        <f>LP10-LQ10</f>
        <v>4.1702474998314421E-3</v>
      </c>
      <c r="LT10">
        <f>LR10-LP10</f>
        <v>1.6452146842108356E-2</v>
      </c>
      <c r="LU10">
        <f>AVERAGE(H10:K10)</f>
        <v>0.86730448023925</v>
      </c>
      <c r="LV10">
        <f>AVERAGE(DL10:DO10)</f>
        <v>0.86504310765549997</v>
      </c>
      <c r="LW10">
        <f>AVERAGE(HP10:HS10)</f>
        <v>0.87180530415674995</v>
      </c>
      <c r="LX10">
        <f t="shared" si="2"/>
        <v>1.7530055358382927E-2</v>
      </c>
      <c r="LY10">
        <f t="shared" si="3"/>
        <v>-8.8091525520609372E-18</v>
      </c>
      <c r="LZ10">
        <f t="shared" si="4"/>
        <v>2.9565721233363783E-2</v>
      </c>
      <c r="MA10">
        <f t="shared" si="5"/>
        <v>1.7530055358382937E-2</v>
      </c>
      <c r="MB10">
        <f t="shared" si="6"/>
        <v>1.2035665874980856E-2</v>
      </c>
      <c r="MD10">
        <v>0.15131193246696548</v>
      </c>
    </row>
    <row r="11" spans="1:342">
      <c r="A11">
        <f t="shared" ref="A11:A74" si="38">VALUE(RIGHT(C11, 4))</f>
        <v>113</v>
      </c>
      <c r="B11" t="s">
        <v>326</v>
      </c>
      <c r="C11" t="s">
        <v>404</v>
      </c>
      <c r="D11">
        <v>0.15009846904999999</v>
      </c>
      <c r="E11">
        <v>0.15151593048199999</v>
      </c>
      <c r="F11">
        <v>0.13493146818400001</v>
      </c>
      <c r="G11">
        <v>0.180629458508</v>
      </c>
      <c r="H11">
        <v>0.3</v>
      </c>
      <c r="I11">
        <v>0.45310957056700002</v>
      </c>
      <c r="J11">
        <v>0.7</v>
      </c>
      <c r="K11">
        <v>1</v>
      </c>
      <c r="L11">
        <v>0</v>
      </c>
      <c r="M11">
        <v>0</v>
      </c>
      <c r="N11">
        <v>0</v>
      </c>
      <c r="O11" s="1">
        <v>7.3992606596900005E-16</v>
      </c>
      <c r="P11">
        <v>0</v>
      </c>
      <c r="Q11">
        <v>0</v>
      </c>
      <c r="R11">
        <v>1.61509214024</v>
      </c>
      <c r="S11">
        <v>9.6489965229199992</v>
      </c>
      <c r="T11">
        <v>0</v>
      </c>
      <c r="U11">
        <v>0.91517621982700004</v>
      </c>
      <c r="V11">
        <v>2.4618056627899998</v>
      </c>
      <c r="W11" s="1">
        <v>1.04846270223E-14</v>
      </c>
      <c r="X11">
        <v>39.960351201599998</v>
      </c>
      <c r="Y11">
        <v>108.543459398</v>
      </c>
      <c r="Z11">
        <v>41.104714322699998</v>
      </c>
      <c r="AA11">
        <v>0</v>
      </c>
      <c r="AB11">
        <v>178.2</v>
      </c>
      <c r="AC11">
        <v>168.66023477300001</v>
      </c>
      <c r="AD11">
        <v>94.131018063400006</v>
      </c>
      <c r="AE11">
        <v>0</v>
      </c>
      <c r="AF11">
        <v>0</v>
      </c>
      <c r="AG11">
        <v>0</v>
      </c>
      <c r="AH11">
        <v>2.7877623421600002</v>
      </c>
      <c r="AI11">
        <v>72.648240003500007</v>
      </c>
      <c r="AJ11">
        <v>385.072475215</v>
      </c>
      <c r="AK11">
        <v>203.032862545</v>
      </c>
      <c r="AL11">
        <v>141.60091098800001</v>
      </c>
      <c r="AM11" s="1">
        <v>7.6949582438999998E-14</v>
      </c>
      <c r="AN11">
        <v>57.6</v>
      </c>
      <c r="AO11">
        <v>57.6</v>
      </c>
      <c r="AP11">
        <v>57.6</v>
      </c>
      <c r="AQ11">
        <v>47.930257163999997</v>
      </c>
      <c r="AR11">
        <v>107.49167697599999</v>
      </c>
      <c r="AS11">
        <v>263.88697783499998</v>
      </c>
      <c r="AT11">
        <v>437.28306701100001</v>
      </c>
      <c r="AU11">
        <v>655.74493121800003</v>
      </c>
      <c r="AV11">
        <v>93.436677203000002</v>
      </c>
      <c r="AW11">
        <v>77.156778491099999</v>
      </c>
      <c r="AX11">
        <v>152.410459594</v>
      </c>
      <c r="AY11">
        <v>227.91372475700001</v>
      </c>
      <c r="AZ11">
        <v>0</v>
      </c>
      <c r="BA11">
        <v>0</v>
      </c>
      <c r="BB11">
        <v>0</v>
      </c>
      <c r="BC11">
        <v>9.6697428359399993</v>
      </c>
      <c r="BD11">
        <v>0</v>
      </c>
      <c r="BE11" s="1">
        <v>1.3801061939E-16</v>
      </c>
      <c r="BF11" s="1">
        <v>2.77760912951E-16</v>
      </c>
      <c r="BG11">
        <v>19.2236006143</v>
      </c>
      <c r="BH11">
        <v>0</v>
      </c>
      <c r="BI11">
        <v>0</v>
      </c>
      <c r="BJ11" s="1">
        <v>0</v>
      </c>
      <c r="BK11">
        <v>6.9710817365200004</v>
      </c>
      <c r="BL11">
        <v>861.76118059500004</v>
      </c>
      <c r="BM11">
        <v>879.79548926099994</v>
      </c>
      <c r="BN11">
        <v>930.99483012400003</v>
      </c>
      <c r="BO11">
        <v>1013.88614966</v>
      </c>
      <c r="BP11">
        <v>0</v>
      </c>
      <c r="BQ11">
        <v>0</v>
      </c>
      <c r="BR11">
        <v>20.1749973995</v>
      </c>
      <c r="BS11">
        <v>37.082509115400001</v>
      </c>
      <c r="BT11">
        <v>0</v>
      </c>
      <c r="BU11">
        <v>0</v>
      </c>
      <c r="BV11">
        <v>0.212614503096</v>
      </c>
      <c r="BW11">
        <v>31.902665436100001</v>
      </c>
      <c r="BX11">
        <v>0</v>
      </c>
      <c r="BY11" s="1">
        <v>0</v>
      </c>
      <c r="BZ11">
        <v>0</v>
      </c>
      <c r="CA11">
        <v>0</v>
      </c>
      <c r="CB11">
        <v>848.41415800799996</v>
      </c>
      <c r="CC11">
        <v>830.97048355799996</v>
      </c>
      <c r="CD11">
        <v>840.91808061799998</v>
      </c>
      <c r="CE11">
        <v>803.27880414799995</v>
      </c>
      <c r="CF11">
        <v>0</v>
      </c>
      <c r="CG11">
        <v>0</v>
      </c>
      <c r="CH11">
        <v>0</v>
      </c>
      <c r="CI11">
        <v>0</v>
      </c>
      <c r="CJ11" s="1">
        <v>8.0529840559099998E-16</v>
      </c>
      <c r="CK11" s="1">
        <v>1.20129224966E-16</v>
      </c>
      <c r="CL11" s="1">
        <v>-3.09873502185E-15</v>
      </c>
      <c r="CM11" s="1">
        <v>4.4653020131500003E-15</v>
      </c>
      <c r="CN11">
        <v>13.3470225873</v>
      </c>
      <c r="CO11">
        <v>48.825005703899997</v>
      </c>
      <c r="CP11">
        <v>96.509240246399997</v>
      </c>
      <c r="CQ11">
        <v>131.987223363</v>
      </c>
      <c r="CR11">
        <v>0</v>
      </c>
      <c r="CS11">
        <v>0</v>
      </c>
      <c r="CT11">
        <v>13.214282337</v>
      </c>
      <c r="CU11">
        <v>36.3609579934</v>
      </c>
      <c r="CV11">
        <v>0</v>
      </c>
      <c r="CW11">
        <v>0</v>
      </c>
      <c r="CX11">
        <v>0.65234711998100003</v>
      </c>
      <c r="CY11">
        <v>97.884253491300001</v>
      </c>
      <c r="CZ11">
        <v>0</v>
      </c>
      <c r="DA11">
        <v>0</v>
      </c>
      <c r="DB11">
        <v>8.8491705598900003E-2</v>
      </c>
      <c r="DC11">
        <v>13.3600852208</v>
      </c>
      <c r="DD11">
        <v>0</v>
      </c>
      <c r="DE11">
        <v>0</v>
      </c>
      <c r="DF11">
        <v>0</v>
      </c>
      <c r="DG11">
        <v>0</v>
      </c>
      <c r="DH11">
        <v>0.12773755400100001</v>
      </c>
      <c r="DI11">
        <v>0.107624230369</v>
      </c>
      <c r="DJ11">
        <v>0.10515786862400001</v>
      </c>
      <c r="DK11">
        <v>0.15813223819200001</v>
      </c>
      <c r="DL11">
        <v>0.3</v>
      </c>
      <c r="DM11">
        <v>0.45310957056700002</v>
      </c>
      <c r="DN11">
        <v>0.7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6.8035298826100004</v>
      </c>
      <c r="DX11">
        <v>0</v>
      </c>
      <c r="DY11">
        <v>0</v>
      </c>
      <c r="DZ11">
        <v>0</v>
      </c>
      <c r="EA11" s="1">
        <v>0</v>
      </c>
      <c r="EB11">
        <v>0</v>
      </c>
      <c r="EC11">
        <v>0</v>
      </c>
      <c r="ED11">
        <v>0</v>
      </c>
      <c r="EE11">
        <v>0</v>
      </c>
      <c r="EF11">
        <v>178.2</v>
      </c>
      <c r="EG11">
        <v>168.66023477300001</v>
      </c>
      <c r="EH11">
        <v>92.526837594499995</v>
      </c>
      <c r="EI11">
        <v>0</v>
      </c>
      <c r="EJ11">
        <v>0</v>
      </c>
      <c r="EK11">
        <v>0</v>
      </c>
      <c r="EL11">
        <v>0</v>
      </c>
      <c r="EM11">
        <v>46.989462428099998</v>
      </c>
      <c r="EN11">
        <v>0</v>
      </c>
      <c r="EO11">
        <v>0</v>
      </c>
      <c r="EP11">
        <v>0</v>
      </c>
      <c r="EQ11" s="1">
        <v>-1.3149397163E-13</v>
      </c>
      <c r="ER11">
        <v>57.6</v>
      </c>
      <c r="ES11">
        <v>57.6</v>
      </c>
      <c r="ET11">
        <v>57.6</v>
      </c>
      <c r="EU11">
        <v>46.191406748600002</v>
      </c>
      <c r="EV11">
        <v>107.49167697599999</v>
      </c>
      <c r="EW11">
        <v>263.88697783499998</v>
      </c>
      <c r="EX11">
        <v>437.28306701100001</v>
      </c>
      <c r="EY11">
        <v>652.94897916800005</v>
      </c>
      <c r="EZ11">
        <v>93.436677203000002</v>
      </c>
      <c r="FA11">
        <v>77.156778491099999</v>
      </c>
      <c r="FB11">
        <v>152.410459594</v>
      </c>
      <c r="FC11">
        <v>226.40952671900001</v>
      </c>
      <c r="FD11">
        <v>0</v>
      </c>
      <c r="FE11">
        <v>0</v>
      </c>
      <c r="FF11">
        <v>0</v>
      </c>
      <c r="FG11">
        <v>9.4818072220699996</v>
      </c>
      <c r="FH11">
        <v>0</v>
      </c>
      <c r="FI11" s="1">
        <v>1.3801061939E-16</v>
      </c>
      <c r="FJ11" s="1">
        <v>2.77760912951E-16</v>
      </c>
      <c r="FK11">
        <v>17.3765503025</v>
      </c>
      <c r="FL11">
        <v>0</v>
      </c>
      <c r="FM11">
        <v>0</v>
      </c>
      <c r="FN11" s="1">
        <v>0</v>
      </c>
      <c r="FO11">
        <v>6.6784928829699997</v>
      </c>
      <c r="FP11">
        <v>861.76118059500004</v>
      </c>
      <c r="FQ11">
        <v>879.79548926099994</v>
      </c>
      <c r="FR11">
        <v>930.73806182999999</v>
      </c>
      <c r="FS11">
        <v>1008.51300313</v>
      </c>
      <c r="FT11">
        <v>0</v>
      </c>
      <c r="FU11">
        <v>0</v>
      </c>
      <c r="FV11">
        <v>19.703165821999999</v>
      </c>
      <c r="FW11">
        <v>36.678164588000001</v>
      </c>
      <c r="FX11">
        <v>0</v>
      </c>
      <c r="FY11">
        <v>0</v>
      </c>
      <c r="FZ11">
        <v>0.15660893341400001</v>
      </c>
      <c r="GA11">
        <v>28.862317988800001</v>
      </c>
      <c r="GB11">
        <v>0</v>
      </c>
      <c r="GC11">
        <v>0</v>
      </c>
      <c r="GD11">
        <v>0</v>
      </c>
      <c r="GE11">
        <v>0</v>
      </c>
      <c r="GF11">
        <v>848.41415800799996</v>
      </c>
      <c r="GG11">
        <v>830.97048355799996</v>
      </c>
      <c r="GH11">
        <v>840.91808061799998</v>
      </c>
      <c r="GI11">
        <v>803.27880414799995</v>
      </c>
      <c r="GJ11">
        <v>0</v>
      </c>
      <c r="GK11">
        <v>0</v>
      </c>
      <c r="GL11">
        <v>0</v>
      </c>
      <c r="GM11">
        <v>0</v>
      </c>
      <c r="GN11" s="1">
        <v>-7.3091811649300004E-15</v>
      </c>
      <c r="GO11" s="1">
        <v>-6.4246041262300002E-15</v>
      </c>
      <c r="GP11" s="1">
        <v>-1.6495492947199999E-14</v>
      </c>
      <c r="GQ11" s="1">
        <v>-5.8141213811999999E-15</v>
      </c>
      <c r="GR11">
        <v>13.3470225873</v>
      </c>
      <c r="GS11">
        <v>48.825005703899997</v>
      </c>
      <c r="GT11">
        <v>96.509240246399997</v>
      </c>
      <c r="GU11">
        <v>131.987223363</v>
      </c>
      <c r="GV11">
        <v>0</v>
      </c>
      <c r="GW11">
        <v>0</v>
      </c>
      <c r="GX11">
        <v>12.601514054500001</v>
      </c>
      <c r="GY11">
        <v>35.916787083499997</v>
      </c>
      <c r="GZ11">
        <v>0</v>
      </c>
      <c r="HA11">
        <v>0</v>
      </c>
      <c r="HB11">
        <v>0.480509961401</v>
      </c>
      <c r="HC11">
        <v>88.555812241699996</v>
      </c>
      <c r="HD11">
        <v>0</v>
      </c>
      <c r="HE11">
        <v>0</v>
      </c>
      <c r="HF11">
        <v>8.8491705598699996E-2</v>
      </c>
      <c r="HG11">
        <v>13.3600852208</v>
      </c>
      <c r="HH11">
        <v>0</v>
      </c>
      <c r="HI11">
        <v>0</v>
      </c>
      <c r="HJ11">
        <v>0</v>
      </c>
      <c r="HK11">
        <v>0</v>
      </c>
      <c r="HL11">
        <v>0.24475088355800001</v>
      </c>
      <c r="HM11">
        <v>0.42452241798500001</v>
      </c>
      <c r="HN11">
        <v>0.35084084079099997</v>
      </c>
      <c r="HO11">
        <v>0.387188508933</v>
      </c>
      <c r="HP11">
        <v>0.3</v>
      </c>
      <c r="HQ11">
        <v>0.45310957056700002</v>
      </c>
      <c r="HR11">
        <v>0.7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4.4266950274100001</v>
      </c>
      <c r="IA11">
        <v>35.973628063200003</v>
      </c>
      <c r="IB11">
        <v>0</v>
      </c>
      <c r="IC11">
        <v>2.7455286594800001</v>
      </c>
      <c r="ID11">
        <v>11.294754795699999</v>
      </c>
      <c r="IE11" s="1">
        <v>1.15709935041E-13</v>
      </c>
      <c r="IF11">
        <v>425.03282641700002</v>
      </c>
      <c r="IG11">
        <v>309.74596950300003</v>
      </c>
      <c r="IH11">
        <v>171.783707413</v>
      </c>
      <c r="II11">
        <v>0</v>
      </c>
      <c r="IJ11">
        <v>178.2</v>
      </c>
      <c r="IK11">
        <v>168.66023477300001</v>
      </c>
      <c r="IL11">
        <v>96.972918146699996</v>
      </c>
      <c r="IM11">
        <v>0</v>
      </c>
      <c r="IN11">
        <v>0</v>
      </c>
      <c r="IO11">
        <v>0</v>
      </c>
      <c r="IP11">
        <v>4.4266950274100001</v>
      </c>
      <c r="IQ11">
        <v>75.467406143199995</v>
      </c>
      <c r="IR11">
        <v>425.03282641700002</v>
      </c>
      <c r="IS11">
        <v>312.49149816300002</v>
      </c>
      <c r="IT11">
        <v>186.77241736100001</v>
      </c>
      <c r="IU11" s="1">
        <v>1.2618339121600001E-13</v>
      </c>
      <c r="IV11">
        <v>57.6</v>
      </c>
      <c r="IW11">
        <v>57.6</v>
      </c>
      <c r="IX11">
        <v>57.6</v>
      </c>
      <c r="IY11">
        <v>48.118192777899999</v>
      </c>
      <c r="IZ11">
        <v>107.49167697599999</v>
      </c>
      <c r="JA11">
        <v>263.88697783499998</v>
      </c>
      <c r="JB11">
        <v>437.28306701100001</v>
      </c>
      <c r="JC11">
        <v>657.59198152900001</v>
      </c>
      <c r="JD11">
        <v>93.436677203000002</v>
      </c>
      <c r="JE11">
        <v>77.156778491099999</v>
      </c>
      <c r="JF11">
        <v>152.410459594</v>
      </c>
      <c r="JG11">
        <v>228.20631361</v>
      </c>
      <c r="JH11">
        <v>0</v>
      </c>
      <c r="JI11">
        <v>0</v>
      </c>
      <c r="JJ11" s="1">
        <v>0</v>
      </c>
      <c r="JK11">
        <v>11.408593251399999</v>
      </c>
      <c r="JL11">
        <v>0</v>
      </c>
      <c r="JM11" s="1">
        <v>1.3801061939E-16</v>
      </c>
      <c r="JN11" s="1">
        <v>2.77760912951E-16</v>
      </c>
      <c r="JO11">
        <v>22.019552663799999</v>
      </c>
      <c r="JP11">
        <v>0</v>
      </c>
      <c r="JQ11">
        <v>0</v>
      </c>
      <c r="JR11" s="1">
        <v>0</v>
      </c>
      <c r="JS11">
        <v>8.4752797738200005</v>
      </c>
      <c r="JT11">
        <v>861.76118059500004</v>
      </c>
      <c r="JU11">
        <v>879.79548926099994</v>
      </c>
      <c r="JV11">
        <v>931.02888804600002</v>
      </c>
      <c r="JW11">
        <v>1016.18742394</v>
      </c>
      <c r="JX11">
        <v>0</v>
      </c>
      <c r="JY11">
        <v>0</v>
      </c>
      <c r="JZ11">
        <v>20.213983362800001</v>
      </c>
      <c r="KA11">
        <v>39.788406850699999</v>
      </c>
      <c r="KB11">
        <v>0</v>
      </c>
      <c r="KC11">
        <v>0</v>
      </c>
      <c r="KD11">
        <v>0.22345126708999999</v>
      </c>
      <c r="KE11">
        <v>32.236969259799999</v>
      </c>
      <c r="KF11">
        <v>0</v>
      </c>
      <c r="KG11">
        <v>0</v>
      </c>
      <c r="KH11">
        <v>0</v>
      </c>
      <c r="KI11">
        <v>0</v>
      </c>
      <c r="KJ11">
        <v>848.41415800799996</v>
      </c>
      <c r="KK11">
        <v>830.97048355799996</v>
      </c>
      <c r="KL11">
        <v>840.91808061799998</v>
      </c>
      <c r="KM11">
        <v>803.27880414799995</v>
      </c>
      <c r="KN11">
        <v>0</v>
      </c>
      <c r="KO11">
        <v>0</v>
      </c>
      <c r="KP11">
        <v>0</v>
      </c>
      <c r="KQ11">
        <v>0</v>
      </c>
      <c r="KR11" s="1">
        <v>8.7523291506199998E-15</v>
      </c>
      <c r="KS11" s="1">
        <v>5.6978389535800004E-15</v>
      </c>
      <c r="KT11" s="1">
        <v>6.2294157655700003E-15</v>
      </c>
      <c r="KU11" s="1">
        <v>2.8605477195500001E-14</v>
      </c>
      <c r="KV11">
        <v>13.3470225873</v>
      </c>
      <c r="KW11">
        <v>48.825005703899997</v>
      </c>
      <c r="KX11">
        <v>96.509240246399997</v>
      </c>
      <c r="KY11">
        <v>131.987223363</v>
      </c>
      <c r="KZ11">
        <v>0</v>
      </c>
      <c r="LA11">
        <v>0</v>
      </c>
      <c r="LB11">
        <v>13.264913458200001</v>
      </c>
      <c r="LC11">
        <v>39.9863071985</v>
      </c>
      <c r="LD11">
        <v>0</v>
      </c>
      <c r="LE11">
        <v>0</v>
      </c>
      <c r="LF11">
        <v>0.68559664754799998</v>
      </c>
      <c r="LG11">
        <v>98.909969674300001</v>
      </c>
      <c r="LH11">
        <v>0</v>
      </c>
      <c r="LI11">
        <v>0</v>
      </c>
      <c r="LJ11">
        <v>8.8491705598900003E-2</v>
      </c>
      <c r="LK11">
        <v>13.3600852208</v>
      </c>
      <c r="LL11">
        <v>0</v>
      </c>
      <c r="LM11">
        <v>0</v>
      </c>
      <c r="LN11">
        <v>0</v>
      </c>
      <c r="LO11">
        <v>0</v>
      </c>
      <c r="LP11" s="3">
        <f t="shared" si="1"/>
        <v>0.15247153541777275</v>
      </c>
      <c r="LQ11" s="3">
        <f t="shared" ref="LQ11:LQ62" si="39">SUMPRODUCT($LL$1:$LO$1, DH11:DK11)/SUM($LL$1:$LO$1)</f>
        <v>0.12257441573011059</v>
      </c>
      <c r="LR11" s="3">
        <f t="shared" si="0"/>
        <v>0.34049679083655293</v>
      </c>
      <c r="LS11">
        <f t="shared" ref="LS11:LS62" si="40">LP11-LQ11</f>
        <v>2.9897119687662163E-2</v>
      </c>
      <c r="LT11">
        <f t="shared" ref="LT11:LT62" si="41">LR11-LP11</f>
        <v>0.18802525541878018</v>
      </c>
      <c r="LU11">
        <f t="shared" ref="LU11:LU62" si="42">AVERAGE(H11:K11)</f>
        <v>0.61327739264174996</v>
      </c>
      <c r="LV11">
        <f t="shared" ref="LV11:LV62" si="43">AVERAGE(DL11:DO11)</f>
        <v>0.61327739264174996</v>
      </c>
      <c r="LW11">
        <f t="shared" ref="LW11:LW62" si="44">AVERAGE(HP11:HS11)</f>
        <v>0.61327739264174996</v>
      </c>
      <c r="LX11">
        <f t="shared" si="2"/>
        <v>0.2018970035462109</v>
      </c>
      <c r="LY11">
        <f t="shared" si="3"/>
        <v>-3.6382090604318981E-17</v>
      </c>
      <c r="LZ11">
        <f t="shared" si="4"/>
        <v>0.2557368021797754</v>
      </c>
      <c r="MA11">
        <f t="shared" si="5"/>
        <v>0.20189700354621093</v>
      </c>
      <c r="MB11">
        <f t="shared" si="6"/>
        <v>5.3839798633564501E-2</v>
      </c>
      <c r="MD11">
        <v>0.15247153541777275</v>
      </c>
    </row>
    <row r="12" spans="1:342">
      <c r="A12">
        <f t="shared" si="38"/>
        <v>59</v>
      </c>
      <c r="B12" t="s">
        <v>326</v>
      </c>
      <c r="C12" t="s">
        <v>395</v>
      </c>
      <c r="D12">
        <v>0.14938227278499999</v>
      </c>
      <c r="E12">
        <v>0.14617907416000001</v>
      </c>
      <c r="F12">
        <v>0.13684644455700001</v>
      </c>
      <c r="G12">
        <v>0.16229777261299999</v>
      </c>
      <c r="H12">
        <v>0.329977455212</v>
      </c>
      <c r="I12">
        <v>0.4</v>
      </c>
      <c r="J12">
        <v>0.7</v>
      </c>
      <c r="K12">
        <v>1</v>
      </c>
      <c r="L12">
        <v>0</v>
      </c>
      <c r="M12">
        <v>0</v>
      </c>
      <c r="N12">
        <v>0</v>
      </c>
      <c r="O12" s="1">
        <v>-3.5892141618E-17</v>
      </c>
      <c r="P12">
        <v>0</v>
      </c>
      <c r="Q12">
        <v>0</v>
      </c>
      <c r="R12">
        <v>3.1746731391400003E-2</v>
      </c>
      <c r="S12">
        <v>2.6697773411900001</v>
      </c>
      <c r="T12">
        <v>0</v>
      </c>
      <c r="U12">
        <v>3.1441180334099998</v>
      </c>
      <c r="V12">
        <v>1.5726318454599999</v>
      </c>
      <c r="W12" s="1">
        <v>7.6105507766300005E-17</v>
      </c>
      <c r="X12">
        <v>37.5315693286</v>
      </c>
      <c r="Y12">
        <v>65.631306223500005</v>
      </c>
      <c r="Z12">
        <v>30.0573355366</v>
      </c>
      <c r="AA12">
        <v>0</v>
      </c>
      <c r="AB12">
        <v>178.2</v>
      </c>
      <c r="AC12">
        <v>177.292700973</v>
      </c>
      <c r="AD12">
        <v>94.254199155500004</v>
      </c>
      <c r="AE12">
        <v>0</v>
      </c>
      <c r="AF12">
        <v>0</v>
      </c>
      <c r="AG12">
        <v>0</v>
      </c>
      <c r="AH12">
        <v>2.8059783275799999E-2</v>
      </c>
      <c r="AI12">
        <v>73.561410409399997</v>
      </c>
      <c r="AJ12">
        <v>361.66784989299998</v>
      </c>
      <c r="AK12">
        <v>281.80916832700001</v>
      </c>
      <c r="AL12">
        <v>153.58027574600001</v>
      </c>
      <c r="AM12" s="1">
        <v>-5.2451582469199996E-15</v>
      </c>
      <c r="AN12">
        <v>57.6</v>
      </c>
      <c r="AO12">
        <v>57.6</v>
      </c>
      <c r="AP12">
        <v>57.6</v>
      </c>
      <c r="AQ12">
        <v>48.048646026299998</v>
      </c>
      <c r="AR12">
        <v>133.32508417</v>
      </c>
      <c r="AS12">
        <v>217.16141721299999</v>
      </c>
      <c r="AT12">
        <v>439.60875505400003</v>
      </c>
      <c r="AU12">
        <v>669.74970254499999</v>
      </c>
      <c r="AV12">
        <v>93.436677203000002</v>
      </c>
      <c r="AW12">
        <v>77.156778491099999</v>
      </c>
      <c r="AX12">
        <v>154.815137093</v>
      </c>
      <c r="AY12">
        <v>226.971644406</v>
      </c>
      <c r="AZ12">
        <v>0</v>
      </c>
      <c r="BA12">
        <v>0</v>
      </c>
      <c r="BB12" s="1">
        <v>3.6620227310900002E-11</v>
      </c>
      <c r="BC12">
        <v>9.5513539737100004</v>
      </c>
      <c r="BD12">
        <v>0</v>
      </c>
      <c r="BE12">
        <v>0</v>
      </c>
      <c r="BF12" s="1">
        <v>-8.4908931737500004E-16</v>
      </c>
      <c r="BG12">
        <v>27.833814503599999</v>
      </c>
      <c r="BH12">
        <v>0</v>
      </c>
      <c r="BI12">
        <v>0</v>
      </c>
      <c r="BJ12" s="1">
        <v>0</v>
      </c>
      <c r="BK12">
        <v>1.8765957020499999</v>
      </c>
      <c r="BL12">
        <v>861.76118059500004</v>
      </c>
      <c r="BM12">
        <v>879.79548926099994</v>
      </c>
      <c r="BN12">
        <v>931.548140945</v>
      </c>
      <c r="BO12">
        <v>1021.00118073</v>
      </c>
      <c r="BP12">
        <v>0</v>
      </c>
      <c r="BQ12">
        <v>0</v>
      </c>
      <c r="BR12">
        <v>19.933830603699999</v>
      </c>
      <c r="BS12">
        <v>38.022841984300001</v>
      </c>
      <c r="BT12">
        <v>0</v>
      </c>
      <c r="BU12">
        <v>0</v>
      </c>
      <c r="BV12">
        <v>0.34072852169099999</v>
      </c>
      <c r="BW12">
        <v>35.130264273100003</v>
      </c>
      <c r="BX12">
        <v>0</v>
      </c>
      <c r="BY12">
        <v>0</v>
      </c>
      <c r="BZ12">
        <v>0</v>
      </c>
      <c r="CA12">
        <v>0</v>
      </c>
      <c r="CB12">
        <v>848.41415800799996</v>
      </c>
      <c r="CC12">
        <v>830.97048355799996</v>
      </c>
      <c r="CD12">
        <v>840.91808061799998</v>
      </c>
      <c r="CE12">
        <v>803.27880414799995</v>
      </c>
      <c r="CF12">
        <v>0</v>
      </c>
      <c r="CG12">
        <v>0</v>
      </c>
      <c r="CH12">
        <v>0</v>
      </c>
      <c r="CI12">
        <v>0</v>
      </c>
      <c r="CJ12" s="1">
        <v>-9.3485605541700005E-16</v>
      </c>
      <c r="CK12" s="1">
        <v>8.6830246817799999E-16</v>
      </c>
      <c r="CL12" s="1">
        <v>3.7979913784300001E-16</v>
      </c>
      <c r="CM12" s="1">
        <v>6.5382244103700002E-15</v>
      </c>
      <c r="CN12">
        <v>13.3470225873</v>
      </c>
      <c r="CO12">
        <v>48.825005703899997</v>
      </c>
      <c r="CP12">
        <v>96.509240246399997</v>
      </c>
      <c r="CQ12">
        <v>131.987223363</v>
      </c>
      <c r="CR12">
        <v>0</v>
      </c>
      <c r="CS12">
        <v>0</v>
      </c>
      <c r="CT12">
        <v>13.176901927099999</v>
      </c>
      <c r="CU12">
        <v>36.420589059900003</v>
      </c>
      <c r="CV12">
        <v>0</v>
      </c>
      <c r="CW12">
        <v>0</v>
      </c>
      <c r="CX12">
        <v>1.04542854125</v>
      </c>
      <c r="CY12">
        <v>107.787222363</v>
      </c>
      <c r="CZ12">
        <v>0</v>
      </c>
      <c r="DA12">
        <v>0</v>
      </c>
      <c r="DB12">
        <v>0.17304873727100001</v>
      </c>
      <c r="DC12">
        <v>14.680448051200001</v>
      </c>
      <c r="DD12">
        <v>0</v>
      </c>
      <c r="DE12">
        <v>0</v>
      </c>
      <c r="DF12">
        <v>0</v>
      </c>
      <c r="DG12">
        <v>0</v>
      </c>
      <c r="DH12">
        <v>0.12879186266199999</v>
      </c>
      <c r="DI12">
        <v>0.113437865942</v>
      </c>
      <c r="DJ12">
        <v>0.114574785883</v>
      </c>
      <c r="DK12">
        <v>0.160484196814</v>
      </c>
      <c r="DL12">
        <v>0.329977455212</v>
      </c>
      <c r="DM12">
        <v>0.4</v>
      </c>
      <c r="DN12">
        <v>0.7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3.70372209114E-2</v>
      </c>
      <c r="DX12">
        <v>0</v>
      </c>
      <c r="DY12">
        <v>0</v>
      </c>
      <c r="DZ12">
        <v>0</v>
      </c>
      <c r="EA12" s="1">
        <v>-4.0194684443900001E-14</v>
      </c>
      <c r="EB12">
        <v>0</v>
      </c>
      <c r="EC12">
        <v>0</v>
      </c>
      <c r="ED12">
        <v>0</v>
      </c>
      <c r="EE12">
        <v>0</v>
      </c>
      <c r="EF12">
        <v>178.2</v>
      </c>
      <c r="EG12">
        <v>177.292700973</v>
      </c>
      <c r="EH12">
        <v>94.162346983700004</v>
      </c>
      <c r="EI12">
        <v>0</v>
      </c>
      <c r="EJ12">
        <v>0</v>
      </c>
      <c r="EK12">
        <v>0</v>
      </c>
      <c r="EL12">
        <v>0</v>
      </c>
      <c r="EM12">
        <v>47.677766088799999</v>
      </c>
      <c r="EN12">
        <v>0</v>
      </c>
      <c r="EO12">
        <v>0</v>
      </c>
      <c r="EP12">
        <v>0</v>
      </c>
      <c r="EQ12" s="1">
        <v>-4.9184309897500001E-14</v>
      </c>
      <c r="ER12">
        <v>57.6</v>
      </c>
      <c r="ES12">
        <v>57.6</v>
      </c>
      <c r="ET12">
        <v>57.5999999999</v>
      </c>
      <c r="EU12">
        <v>46.3232022073</v>
      </c>
      <c r="EV12">
        <v>133.32508417</v>
      </c>
      <c r="EW12">
        <v>217.16141721299999</v>
      </c>
      <c r="EX12">
        <v>439.60875505400003</v>
      </c>
      <c r="EY12">
        <v>665.36916642899996</v>
      </c>
      <c r="EZ12">
        <v>93.436677203000002</v>
      </c>
      <c r="FA12">
        <v>77.156778491099999</v>
      </c>
      <c r="FB12">
        <v>154.815137093</v>
      </c>
      <c r="FC12">
        <v>225.900789078</v>
      </c>
      <c r="FD12">
        <v>0</v>
      </c>
      <c r="FE12">
        <v>0</v>
      </c>
      <c r="FF12" s="1">
        <v>-1.3044678234600001E-12</v>
      </c>
      <c r="FG12">
        <v>9.3764383561399995</v>
      </c>
      <c r="FH12">
        <v>0</v>
      </c>
      <c r="FI12">
        <v>0</v>
      </c>
      <c r="FJ12" s="1">
        <v>-8.4908931737500004E-16</v>
      </c>
      <c r="FK12">
        <v>26.473580615900001</v>
      </c>
      <c r="FL12">
        <v>0</v>
      </c>
      <c r="FM12">
        <v>0</v>
      </c>
      <c r="FN12" s="1">
        <v>0</v>
      </c>
      <c r="FO12">
        <v>1.37740777278</v>
      </c>
      <c r="FP12">
        <v>861.76118059500004</v>
      </c>
      <c r="FQ12">
        <v>879.79548926099994</v>
      </c>
      <c r="FR12">
        <v>931.46270306600002</v>
      </c>
      <c r="FS12">
        <v>1014.95145804</v>
      </c>
      <c r="FT12">
        <v>0</v>
      </c>
      <c r="FU12">
        <v>0</v>
      </c>
      <c r="FV12">
        <v>19.461782218100002</v>
      </c>
      <c r="FW12">
        <v>37.336755004300002</v>
      </c>
      <c r="FX12">
        <v>0</v>
      </c>
      <c r="FY12">
        <v>0</v>
      </c>
      <c r="FZ12">
        <v>0.30625444485499997</v>
      </c>
      <c r="GA12">
        <v>31.7853739255</v>
      </c>
      <c r="GB12">
        <v>0</v>
      </c>
      <c r="GC12">
        <v>0</v>
      </c>
      <c r="GD12">
        <v>0</v>
      </c>
      <c r="GE12">
        <v>0</v>
      </c>
      <c r="GF12">
        <v>848.41415800799996</v>
      </c>
      <c r="GG12">
        <v>830.97048355799996</v>
      </c>
      <c r="GH12">
        <v>840.91808061799998</v>
      </c>
      <c r="GI12">
        <v>803.27880414799995</v>
      </c>
      <c r="GJ12">
        <v>0</v>
      </c>
      <c r="GK12">
        <v>0</v>
      </c>
      <c r="GL12">
        <v>0</v>
      </c>
      <c r="GM12">
        <v>0</v>
      </c>
      <c r="GN12" s="1">
        <v>-7.6829461108699998E-15</v>
      </c>
      <c r="GO12" s="1">
        <v>-4.9835326124500003E-15</v>
      </c>
      <c r="GP12" s="1">
        <v>-1.02494654063E-14</v>
      </c>
      <c r="GQ12" s="1">
        <v>-9.1364764561699994E-15</v>
      </c>
      <c r="GR12">
        <v>13.3470225873</v>
      </c>
      <c r="GS12">
        <v>48.825005703899997</v>
      </c>
      <c r="GT12">
        <v>96.509240246399997</v>
      </c>
      <c r="GU12">
        <v>131.987223363</v>
      </c>
      <c r="GV12">
        <v>0</v>
      </c>
      <c r="GW12">
        <v>0</v>
      </c>
      <c r="GX12">
        <v>12.6907154844</v>
      </c>
      <c r="GY12">
        <v>35.502279226299997</v>
      </c>
      <c r="GZ12">
        <v>0</v>
      </c>
      <c r="HA12">
        <v>0</v>
      </c>
      <c r="HB12">
        <v>0.93965464337500004</v>
      </c>
      <c r="HC12">
        <v>97.524377857199994</v>
      </c>
      <c r="HD12">
        <v>0</v>
      </c>
      <c r="HE12">
        <v>0</v>
      </c>
      <c r="HF12">
        <v>0.17304873727100001</v>
      </c>
      <c r="HG12">
        <v>14.680448051200001</v>
      </c>
      <c r="HH12">
        <v>0</v>
      </c>
      <c r="HI12">
        <v>0</v>
      </c>
      <c r="HJ12">
        <v>0</v>
      </c>
      <c r="HK12">
        <v>0</v>
      </c>
      <c r="HL12">
        <v>0.23654024595299999</v>
      </c>
      <c r="HM12">
        <v>0.50768257652399995</v>
      </c>
      <c r="HN12">
        <v>0.36811103694899999</v>
      </c>
      <c r="HO12">
        <v>0.164597843987</v>
      </c>
      <c r="HP12">
        <v>0.329977455212</v>
      </c>
      <c r="HQ12">
        <v>0.4</v>
      </c>
      <c r="HR12">
        <v>0.7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0.21597786073799999</v>
      </c>
      <c r="IA12">
        <v>28.612628682499999</v>
      </c>
      <c r="IB12">
        <v>0</v>
      </c>
      <c r="IC12">
        <v>16.720991359500001</v>
      </c>
      <c r="ID12">
        <v>9.28772934717</v>
      </c>
      <c r="IE12" s="1">
        <v>3.8378922794699998E-14</v>
      </c>
      <c r="IF12">
        <v>399.19941922200002</v>
      </c>
      <c r="IG12">
        <v>333.86360122399998</v>
      </c>
      <c r="IH12">
        <v>175.98873458899999</v>
      </c>
      <c r="II12">
        <v>0</v>
      </c>
      <c r="IJ12">
        <v>178.2</v>
      </c>
      <c r="IK12">
        <v>177.292700973</v>
      </c>
      <c r="IL12">
        <v>94.594253688400002</v>
      </c>
      <c r="IM12">
        <v>0</v>
      </c>
      <c r="IN12">
        <v>0</v>
      </c>
      <c r="IO12">
        <v>0</v>
      </c>
      <c r="IP12">
        <v>0.21597786073899999</v>
      </c>
      <c r="IQ12">
        <v>76.225935759999999</v>
      </c>
      <c r="IR12">
        <v>399.19941922200002</v>
      </c>
      <c r="IS12">
        <v>350.58459258400001</v>
      </c>
      <c r="IT12">
        <v>185.276463936</v>
      </c>
      <c r="IU12" s="1">
        <v>4.6062912170600001E-14</v>
      </c>
      <c r="IV12">
        <v>57.6</v>
      </c>
      <c r="IW12">
        <v>57.6</v>
      </c>
      <c r="IX12">
        <v>57.6</v>
      </c>
      <c r="IY12">
        <v>48.223561643899998</v>
      </c>
      <c r="IZ12">
        <v>133.32508417</v>
      </c>
      <c r="JA12">
        <v>217.16141721299999</v>
      </c>
      <c r="JB12">
        <v>439.60875505400003</v>
      </c>
      <c r="JC12">
        <v>671.10993643200004</v>
      </c>
      <c r="JD12">
        <v>93.436677203000002</v>
      </c>
      <c r="JE12">
        <v>77.156778491099999</v>
      </c>
      <c r="JF12">
        <v>154.815137093</v>
      </c>
      <c r="JG12">
        <v>227.47083233500001</v>
      </c>
      <c r="JH12">
        <v>0</v>
      </c>
      <c r="JI12">
        <v>0</v>
      </c>
      <c r="JJ12" s="1">
        <v>1.3734291658299999E-10</v>
      </c>
      <c r="JK12">
        <v>11.2767977927</v>
      </c>
      <c r="JL12">
        <v>0</v>
      </c>
      <c r="JM12">
        <v>0</v>
      </c>
      <c r="JN12" s="1">
        <v>-8.4908931737500004E-16</v>
      </c>
      <c r="JO12">
        <v>32.214350618799998</v>
      </c>
      <c r="JP12">
        <v>0</v>
      </c>
      <c r="JQ12">
        <v>0</v>
      </c>
      <c r="JR12" s="1">
        <v>0</v>
      </c>
      <c r="JS12">
        <v>2.9474510300599999</v>
      </c>
      <c r="JT12">
        <v>861.76118059500004</v>
      </c>
      <c r="JU12">
        <v>879.79548926099994</v>
      </c>
      <c r="JV12">
        <v>931.77124286799994</v>
      </c>
      <c r="JW12">
        <v>1021.77059517</v>
      </c>
      <c r="JX12">
        <v>0</v>
      </c>
      <c r="JY12">
        <v>0</v>
      </c>
      <c r="JZ12">
        <v>20.988648982299999</v>
      </c>
      <c r="KA12">
        <v>41.020884688499997</v>
      </c>
      <c r="KB12">
        <v>0</v>
      </c>
      <c r="KC12">
        <v>0</v>
      </c>
      <c r="KD12">
        <v>0.42962134835100002</v>
      </c>
      <c r="KE12">
        <v>35.473193516099997</v>
      </c>
      <c r="KF12">
        <v>0</v>
      </c>
      <c r="KG12">
        <v>0</v>
      </c>
      <c r="KH12">
        <v>0</v>
      </c>
      <c r="KI12">
        <v>0</v>
      </c>
      <c r="KJ12">
        <v>848.41415800799996</v>
      </c>
      <c r="KK12">
        <v>830.97048355799996</v>
      </c>
      <c r="KL12">
        <v>840.91808061799998</v>
      </c>
      <c r="KM12">
        <v>803.27880414799995</v>
      </c>
      <c r="KN12">
        <v>0</v>
      </c>
      <c r="KO12">
        <v>0</v>
      </c>
      <c r="KP12">
        <v>0</v>
      </c>
      <c r="KQ12">
        <v>0</v>
      </c>
      <c r="KR12" s="1">
        <v>6.3477746651099997E-15</v>
      </c>
      <c r="KS12" s="1">
        <v>7.6912519985499996E-15</v>
      </c>
      <c r="KT12" s="1">
        <v>1.56649041785E-14</v>
      </c>
      <c r="KU12" s="1">
        <v>1.7176575737600001E-14</v>
      </c>
      <c r="KV12">
        <v>13.3470225873</v>
      </c>
      <c r="KW12">
        <v>48.825005703899997</v>
      </c>
      <c r="KX12">
        <v>96.509240246399997</v>
      </c>
      <c r="KY12">
        <v>131.987223363</v>
      </c>
      <c r="KZ12">
        <v>0</v>
      </c>
      <c r="LA12">
        <v>0</v>
      </c>
      <c r="LB12">
        <v>14.2709727044</v>
      </c>
      <c r="LC12">
        <v>40.790034732800002</v>
      </c>
      <c r="LD12">
        <v>0</v>
      </c>
      <c r="LE12">
        <v>0</v>
      </c>
      <c r="LF12">
        <v>1.31817089238</v>
      </c>
      <c r="LG12">
        <v>108.839403191</v>
      </c>
      <c r="LH12">
        <v>0</v>
      </c>
      <c r="LI12">
        <v>0</v>
      </c>
      <c r="LJ12">
        <v>0.17304873727100001</v>
      </c>
      <c r="LK12">
        <v>14.680448051200001</v>
      </c>
      <c r="LL12">
        <v>0</v>
      </c>
      <c r="LM12">
        <v>0</v>
      </c>
      <c r="LN12">
        <v>0</v>
      </c>
      <c r="LO12">
        <v>0</v>
      </c>
      <c r="LP12" s="3">
        <f t="shared" si="1"/>
        <v>0.14799582961477811</v>
      </c>
      <c r="LQ12" s="3">
        <f t="shared" si="39"/>
        <v>0.12693624129042697</v>
      </c>
      <c r="LR12" s="3">
        <f t="shared" si="0"/>
        <v>0.32627722057839176</v>
      </c>
      <c r="LS12">
        <f t="shared" si="40"/>
        <v>2.1059588324351147E-2</v>
      </c>
      <c r="LT12">
        <f t="shared" si="41"/>
        <v>0.17828139096361365</v>
      </c>
      <c r="LU12">
        <f t="shared" si="42"/>
        <v>0.60749436380299993</v>
      </c>
      <c r="LV12">
        <f t="shared" si="43"/>
        <v>0.60749436380299993</v>
      </c>
      <c r="LW12">
        <f t="shared" si="44"/>
        <v>0.60749436380299993</v>
      </c>
      <c r="LX12">
        <f t="shared" si="2"/>
        <v>0.22053186413367384</v>
      </c>
      <c r="LY12">
        <f t="shared" si="3"/>
        <v>-1.360844148838147E-17</v>
      </c>
      <c r="LZ12">
        <f t="shared" si="4"/>
        <v>0.25871493975927345</v>
      </c>
      <c r="MA12">
        <f t="shared" si="5"/>
        <v>0.22053186413367384</v>
      </c>
      <c r="MB12">
        <f t="shared" si="6"/>
        <v>3.8183075625599611E-2</v>
      </c>
      <c r="MD12">
        <v>0.14799582961477811</v>
      </c>
    </row>
    <row r="13" spans="1:342">
      <c r="A13">
        <f t="shared" si="38"/>
        <v>111</v>
      </c>
      <c r="B13" t="s">
        <v>326</v>
      </c>
      <c r="C13" t="s">
        <v>405</v>
      </c>
      <c r="D13">
        <v>0.16368177432</v>
      </c>
      <c r="E13">
        <v>0.16097382116299999</v>
      </c>
      <c r="F13">
        <v>0.140011313719</v>
      </c>
      <c r="G13">
        <v>0.16380444819100001</v>
      </c>
      <c r="H13">
        <v>0.83643494476299995</v>
      </c>
      <c r="I13">
        <v>0.84352501244</v>
      </c>
      <c r="J13">
        <v>0.92964851607900001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2.7713497448600002</v>
      </c>
      <c r="T13">
        <v>0</v>
      </c>
      <c r="U13" s="1">
        <v>6.3330644514699997E-16</v>
      </c>
      <c r="V13">
        <v>9.3335554219100003E-3</v>
      </c>
      <c r="W13" s="1">
        <v>4.4270061733099996E-15</v>
      </c>
      <c r="X13">
        <v>3.4004686946999998</v>
      </c>
      <c r="Y13">
        <v>2.4647670933799999</v>
      </c>
      <c r="Z13">
        <v>0.33040619605299998</v>
      </c>
      <c r="AA13" s="1">
        <v>0</v>
      </c>
      <c r="AB13">
        <v>139.79934206199999</v>
      </c>
      <c r="AC13">
        <v>143.483981395</v>
      </c>
      <c r="AD13">
        <v>68.745409314100002</v>
      </c>
      <c r="AE13">
        <v>0</v>
      </c>
      <c r="AF13">
        <v>0</v>
      </c>
      <c r="AG13">
        <v>0</v>
      </c>
      <c r="AH13">
        <v>0</v>
      </c>
      <c r="AI13">
        <v>72.754229539999997</v>
      </c>
      <c r="AJ13">
        <v>3.91345480739</v>
      </c>
      <c r="AK13">
        <v>0.50497745115399995</v>
      </c>
      <c r="AL13">
        <v>3.1614752770199997E-2</v>
      </c>
      <c r="AM13" s="1">
        <v>1.94943483985E-14</v>
      </c>
      <c r="AN13">
        <v>55.804966348999997</v>
      </c>
      <c r="AO13">
        <v>49.765013703500003</v>
      </c>
      <c r="AP13">
        <v>48.667416853399999</v>
      </c>
      <c r="AQ13">
        <v>44.345145542700003</v>
      </c>
      <c r="AR13">
        <v>493.22983417900002</v>
      </c>
      <c r="AS13">
        <v>582.86812759199995</v>
      </c>
      <c r="AT13">
        <v>635.60634279500005</v>
      </c>
      <c r="AU13">
        <v>688.37492193200001</v>
      </c>
      <c r="AV13">
        <v>203.09590450900001</v>
      </c>
      <c r="AW13">
        <v>156.39553771199999</v>
      </c>
      <c r="AX13">
        <v>229.05819304299999</v>
      </c>
      <c r="AY13">
        <v>209.26473976299999</v>
      </c>
      <c r="AZ13">
        <v>1.79503365097</v>
      </c>
      <c r="BA13">
        <v>7.8349862965400003</v>
      </c>
      <c r="BB13">
        <v>8.9325831466499999</v>
      </c>
      <c r="BC13">
        <v>13.2548544573</v>
      </c>
      <c r="BD13">
        <v>0</v>
      </c>
      <c r="BE13">
        <v>16.6876652077</v>
      </c>
      <c r="BF13">
        <v>4.1838085143899999</v>
      </c>
      <c r="BG13">
        <v>30.9079782616</v>
      </c>
      <c r="BH13">
        <v>0</v>
      </c>
      <c r="BI13">
        <v>5.5695860445400003</v>
      </c>
      <c r="BJ13">
        <v>1.25811175162</v>
      </c>
      <c r="BK13">
        <v>8.7909190452899999</v>
      </c>
      <c r="BL13">
        <v>899.243970601</v>
      </c>
      <c r="BM13">
        <v>935.48240494699996</v>
      </c>
      <c r="BN13">
        <v>982.44871651000005</v>
      </c>
      <c r="BO13">
        <v>1017.51038652</v>
      </c>
      <c r="BP13">
        <v>43.180018113199999</v>
      </c>
      <c r="BQ13">
        <v>45.219381677299999</v>
      </c>
      <c r="BR13">
        <v>48.5973131708</v>
      </c>
      <c r="BS13">
        <v>45.462841253199997</v>
      </c>
      <c r="BT13">
        <v>15.2464056705</v>
      </c>
      <c r="BU13">
        <v>22.487765806599999</v>
      </c>
      <c r="BV13">
        <v>17.336727447200001</v>
      </c>
      <c r="BW13">
        <v>32.135623359699999</v>
      </c>
      <c r="BX13" s="1">
        <v>1.2747107354400001E-13</v>
      </c>
      <c r="BY13">
        <v>0</v>
      </c>
      <c r="BZ13">
        <v>0</v>
      </c>
      <c r="CA13">
        <v>0</v>
      </c>
      <c r="CB13">
        <v>848.41415800799996</v>
      </c>
      <c r="CC13">
        <v>830.97048355799996</v>
      </c>
      <c r="CD13">
        <v>840.91808061799998</v>
      </c>
      <c r="CE13">
        <v>803.27880414799995</v>
      </c>
      <c r="CF13">
        <v>0</v>
      </c>
      <c r="CG13">
        <v>0</v>
      </c>
      <c r="CH13">
        <v>0</v>
      </c>
      <c r="CI13">
        <v>0</v>
      </c>
      <c r="CJ13" s="1">
        <v>1.9273918864400001E-15</v>
      </c>
      <c r="CK13" s="1">
        <v>-1.0781681132700001E-15</v>
      </c>
      <c r="CL13" s="1">
        <v>6.7440968401600003E-17</v>
      </c>
      <c r="CM13" s="1">
        <v>7.7592608909100004E-15</v>
      </c>
      <c r="CN13">
        <v>13.3470225873</v>
      </c>
      <c r="CO13">
        <v>48.825005703899997</v>
      </c>
      <c r="CP13">
        <v>96.509240246399997</v>
      </c>
      <c r="CQ13">
        <v>131.987223363</v>
      </c>
      <c r="CR13">
        <v>43.090932614499998</v>
      </c>
      <c r="CS13">
        <v>45.739456723700002</v>
      </c>
      <c r="CT13">
        <v>50.126380741299997</v>
      </c>
      <c r="CU13">
        <v>47.6631111218</v>
      </c>
      <c r="CV13">
        <v>46.779258632000001</v>
      </c>
      <c r="CW13">
        <v>68.997312249199993</v>
      </c>
      <c r="CX13">
        <v>53.192816366800002</v>
      </c>
      <c r="CY13">
        <v>98.599018610100003</v>
      </c>
      <c r="CZ13">
        <v>6.0390225426999997</v>
      </c>
      <c r="DA13">
        <v>8.6572941968699997</v>
      </c>
      <c r="DB13">
        <v>7.6362391554200002</v>
      </c>
      <c r="DC13">
        <v>13.580693892799999</v>
      </c>
      <c r="DD13">
        <v>0</v>
      </c>
      <c r="DE13">
        <v>0</v>
      </c>
      <c r="DF13">
        <v>0</v>
      </c>
      <c r="DG13">
        <v>0</v>
      </c>
      <c r="DH13">
        <v>0.16272532663299999</v>
      </c>
      <c r="DI13">
        <v>0.15998719344599999</v>
      </c>
      <c r="DJ13">
        <v>0.13992226312200001</v>
      </c>
      <c r="DK13">
        <v>0.162016229506</v>
      </c>
      <c r="DL13">
        <v>0.83455105110000005</v>
      </c>
      <c r="DM13">
        <v>0.84095393120499995</v>
      </c>
      <c r="DN13">
        <v>0.92954393068600005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3.7573263049099997E-2</v>
      </c>
      <c r="DX13">
        <v>0</v>
      </c>
      <c r="DY13">
        <v>0</v>
      </c>
      <c r="DZ13">
        <v>0</v>
      </c>
      <c r="EA13" s="1">
        <v>-2.0252297323399999E-14</v>
      </c>
      <c r="EB13">
        <v>0</v>
      </c>
      <c r="EC13">
        <v>0</v>
      </c>
      <c r="ED13">
        <v>0</v>
      </c>
      <c r="EE13">
        <v>0</v>
      </c>
      <c r="EF13">
        <v>109.589347843</v>
      </c>
      <c r="EG13">
        <v>84.600646927100001</v>
      </c>
      <c r="EH13">
        <v>63.128758779499996</v>
      </c>
      <c r="EI13">
        <v>0</v>
      </c>
      <c r="EJ13">
        <v>0</v>
      </c>
      <c r="EK13">
        <v>0</v>
      </c>
      <c r="EL13">
        <v>0</v>
      </c>
      <c r="EM13">
        <v>46.164507438199998</v>
      </c>
      <c r="EN13">
        <v>0</v>
      </c>
      <c r="EO13">
        <v>0</v>
      </c>
      <c r="EP13">
        <v>0</v>
      </c>
      <c r="EQ13" s="1">
        <v>-3.7645617285900001E-14</v>
      </c>
      <c r="ER13">
        <v>55.394068443899997</v>
      </c>
      <c r="ES13">
        <v>49.683287671199999</v>
      </c>
      <c r="ET13">
        <v>48.595862168499998</v>
      </c>
      <c r="EU13">
        <v>44.278757880400001</v>
      </c>
      <c r="EV13">
        <v>493.22983417900002</v>
      </c>
      <c r="EW13">
        <v>580.10837972299998</v>
      </c>
      <c r="EX13">
        <v>635.08096693300001</v>
      </c>
      <c r="EY13">
        <v>684.43517797599998</v>
      </c>
      <c r="EZ13">
        <v>203.09590450900001</v>
      </c>
      <c r="FA13">
        <v>156.18336561000001</v>
      </c>
      <c r="FB13">
        <v>228.74479831900001</v>
      </c>
      <c r="FC13">
        <v>207.10802397800001</v>
      </c>
      <c r="FD13">
        <v>1.77119854471</v>
      </c>
      <c r="FE13">
        <v>7.8284767681399998</v>
      </c>
      <c r="FF13">
        <v>8.9234352829500008</v>
      </c>
      <c r="FG13">
        <v>13.2482236512</v>
      </c>
      <c r="FH13">
        <v>0</v>
      </c>
      <c r="FI13">
        <v>16.524001273</v>
      </c>
      <c r="FJ13">
        <v>4.1542093983399999</v>
      </c>
      <c r="FK13">
        <v>30.361783930800001</v>
      </c>
      <c r="FL13">
        <v>0</v>
      </c>
      <c r="FM13">
        <v>5.5620596054</v>
      </c>
      <c r="FN13">
        <v>1.2387534199000001</v>
      </c>
      <c r="FO13">
        <v>8.5398109245100002</v>
      </c>
      <c r="FP13">
        <v>879.903646858</v>
      </c>
      <c r="FQ13">
        <v>903.43893081500005</v>
      </c>
      <c r="FR13">
        <v>981.57988805000002</v>
      </c>
      <c r="FS13">
        <v>1012.06133473</v>
      </c>
      <c r="FT13">
        <v>36.973293911299997</v>
      </c>
      <c r="FU13">
        <v>44.2542420467</v>
      </c>
      <c r="FV13">
        <v>48.432371011100003</v>
      </c>
      <c r="FW13">
        <v>44.790417676799997</v>
      </c>
      <c r="FX13">
        <v>8.5336365983399993</v>
      </c>
      <c r="FY13">
        <v>8.9373785163800008</v>
      </c>
      <c r="FZ13">
        <v>16.101431232700001</v>
      </c>
      <c r="GA13">
        <v>28.9632492231</v>
      </c>
      <c r="GB13">
        <v>0</v>
      </c>
      <c r="GC13">
        <v>0</v>
      </c>
      <c r="GD13">
        <v>0</v>
      </c>
      <c r="GE13">
        <v>0</v>
      </c>
      <c r="GF13">
        <v>848.41415800799996</v>
      </c>
      <c r="GG13">
        <v>830.97048355799996</v>
      </c>
      <c r="GH13">
        <v>840.91808061799998</v>
      </c>
      <c r="GI13">
        <v>803.27880414799995</v>
      </c>
      <c r="GJ13">
        <v>0</v>
      </c>
      <c r="GK13">
        <v>0</v>
      </c>
      <c r="GL13">
        <v>0</v>
      </c>
      <c r="GM13">
        <v>0</v>
      </c>
      <c r="GN13" s="1">
        <v>-5.3988269968300003E-15</v>
      </c>
      <c r="GO13" s="1">
        <v>-1.03823596093E-14</v>
      </c>
      <c r="GP13" s="1">
        <v>-7.0600045343100002E-15</v>
      </c>
      <c r="GQ13" s="1">
        <v>-2.2259779002299998E-15</v>
      </c>
      <c r="GR13">
        <v>13.3470225873</v>
      </c>
      <c r="GS13">
        <v>48.825005703899997</v>
      </c>
      <c r="GT13">
        <v>96.509240246399997</v>
      </c>
      <c r="GU13">
        <v>131.987223363</v>
      </c>
      <c r="GV13">
        <v>35.030251832899999</v>
      </c>
      <c r="GW13">
        <v>44.486028632100002</v>
      </c>
      <c r="GX13">
        <v>49.912170144299999</v>
      </c>
      <c r="GY13">
        <v>46.887466059399998</v>
      </c>
      <c r="GZ13">
        <v>26.183036325500002</v>
      </c>
      <c r="HA13">
        <v>27.421803548</v>
      </c>
      <c r="HB13">
        <v>49.4026613391</v>
      </c>
      <c r="HC13">
        <v>88.865491021899999</v>
      </c>
      <c r="HD13">
        <v>2.3768260468900002</v>
      </c>
      <c r="HE13">
        <v>4.5325104501500002</v>
      </c>
      <c r="HF13">
        <v>7.6223526242300004</v>
      </c>
      <c r="HG13">
        <v>13.580693892799999</v>
      </c>
      <c r="HH13">
        <v>0</v>
      </c>
      <c r="HI13">
        <v>0</v>
      </c>
      <c r="HJ13">
        <v>0</v>
      </c>
      <c r="HK13">
        <v>0</v>
      </c>
      <c r="HL13">
        <v>0.164927258657</v>
      </c>
      <c r="HM13">
        <v>0.161991032136</v>
      </c>
      <c r="HN13">
        <v>0.14019837633599999</v>
      </c>
      <c r="HO13">
        <v>0.166132458624</v>
      </c>
      <c r="HP13">
        <v>0.854763736863</v>
      </c>
      <c r="HQ13">
        <v>0.87113465429299997</v>
      </c>
      <c r="HR13">
        <v>0.92970905085900002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30.0782202583</v>
      </c>
      <c r="IB13">
        <v>0</v>
      </c>
      <c r="IC13">
        <v>0</v>
      </c>
      <c r="ID13">
        <v>4.1099178601300003E-2</v>
      </c>
      <c r="IE13" s="1">
        <v>6.6105406975300003E-14</v>
      </c>
      <c r="IF13">
        <v>18.727644441199999</v>
      </c>
      <c r="IG13">
        <v>33.308467320699997</v>
      </c>
      <c r="IH13">
        <v>5.9911383514700001</v>
      </c>
      <c r="II13">
        <v>0</v>
      </c>
      <c r="IJ13">
        <v>142.71902829499999</v>
      </c>
      <c r="IK13">
        <v>148.48288329100001</v>
      </c>
      <c r="IL13">
        <v>69.033043333799995</v>
      </c>
      <c r="IM13">
        <v>0</v>
      </c>
      <c r="IN13">
        <v>0</v>
      </c>
      <c r="IO13">
        <v>0</v>
      </c>
      <c r="IP13">
        <v>0</v>
      </c>
      <c r="IQ13">
        <v>75.496916278800001</v>
      </c>
      <c r="IR13">
        <v>6.5014729901799999</v>
      </c>
      <c r="IS13">
        <v>0.77821729512500004</v>
      </c>
      <c r="IT13">
        <v>4.1099178601300003E-2</v>
      </c>
      <c r="IU13" s="1">
        <v>6.9643957212700005E-14</v>
      </c>
      <c r="IV13">
        <v>55.828801455300002</v>
      </c>
      <c r="IW13">
        <v>49.771523231899998</v>
      </c>
      <c r="IX13">
        <v>48.6765647171</v>
      </c>
      <c r="IY13">
        <v>44.351776348800001</v>
      </c>
      <c r="IZ13">
        <v>493.22983417900002</v>
      </c>
      <c r="JA13">
        <v>583.031791527</v>
      </c>
      <c r="JB13">
        <v>635.63594191100003</v>
      </c>
      <c r="JC13">
        <v>688.92111626300004</v>
      </c>
      <c r="JD13">
        <v>203.09590450900001</v>
      </c>
      <c r="JE13">
        <v>156.403064151</v>
      </c>
      <c r="JF13">
        <v>229.07755137500001</v>
      </c>
      <c r="JG13">
        <v>209.51584788400001</v>
      </c>
      <c r="JH13">
        <v>2.2059315560599999</v>
      </c>
      <c r="JI13">
        <v>7.9167123287700001</v>
      </c>
      <c r="JJ13">
        <v>9.0041378315199996</v>
      </c>
      <c r="JK13">
        <v>13.321242119600001</v>
      </c>
      <c r="JL13">
        <v>0</v>
      </c>
      <c r="JM13">
        <v>19.447413076699998</v>
      </c>
      <c r="JN13">
        <v>4.7091843765499997</v>
      </c>
      <c r="JO13">
        <v>34.847722217200001</v>
      </c>
      <c r="JP13">
        <v>0</v>
      </c>
      <c r="JQ13">
        <v>5.7817581462499996</v>
      </c>
      <c r="JR13">
        <v>1.5715064759599999</v>
      </c>
      <c r="JS13">
        <v>10.9476348304</v>
      </c>
      <c r="JT13">
        <v>901.26845943299998</v>
      </c>
      <c r="JU13">
        <v>938.46565147599995</v>
      </c>
      <c r="JV13">
        <v>982.46420051500002</v>
      </c>
      <c r="JW13">
        <v>1018.32323004</v>
      </c>
      <c r="JX13">
        <v>44.206248061700002</v>
      </c>
      <c r="JY13">
        <v>45.526073892200003</v>
      </c>
      <c r="JZ13">
        <v>53.461717597000003</v>
      </c>
      <c r="KA13">
        <v>48.585616377599997</v>
      </c>
      <c r="KB13">
        <v>15.907773043000001</v>
      </c>
      <c r="KC13">
        <v>23.723756116000001</v>
      </c>
      <c r="KD13">
        <v>17.374750067600001</v>
      </c>
      <c r="KE13">
        <v>32.465145015600001</v>
      </c>
      <c r="KF13">
        <v>0</v>
      </c>
      <c r="KG13">
        <v>0</v>
      </c>
      <c r="KH13">
        <v>0</v>
      </c>
      <c r="KI13">
        <v>0</v>
      </c>
      <c r="KJ13">
        <v>848.41415800799996</v>
      </c>
      <c r="KK13">
        <v>830.97048355799996</v>
      </c>
      <c r="KL13">
        <v>840.91808061799998</v>
      </c>
      <c r="KM13">
        <v>803.27880414799995</v>
      </c>
      <c r="KN13">
        <v>0</v>
      </c>
      <c r="KO13">
        <v>0</v>
      </c>
      <c r="KP13">
        <v>0</v>
      </c>
      <c r="KQ13">
        <v>0</v>
      </c>
      <c r="KR13" s="1">
        <v>9.4853237390400006E-15</v>
      </c>
      <c r="KS13" s="1">
        <v>9.3524295360400008E-15</v>
      </c>
      <c r="KT13" s="1">
        <v>9.0201940285400003E-15</v>
      </c>
      <c r="KU13" s="1">
        <v>2.02331424066E-14</v>
      </c>
      <c r="KV13">
        <v>13.3470225873</v>
      </c>
      <c r="KW13">
        <v>48.825005703899997</v>
      </c>
      <c r="KX13">
        <v>96.509240246399997</v>
      </c>
      <c r="KY13">
        <v>131.987223363</v>
      </c>
      <c r="KZ13">
        <v>44.423698781500001</v>
      </c>
      <c r="LA13">
        <v>46.1377583015</v>
      </c>
      <c r="LB13">
        <v>56.443789086999999</v>
      </c>
      <c r="LC13">
        <v>51.901340706500001</v>
      </c>
      <c r="LD13">
        <v>48.808476274199997</v>
      </c>
      <c r="LE13">
        <v>72.789596909400004</v>
      </c>
      <c r="LF13">
        <v>53.309477961200002</v>
      </c>
      <c r="LG13">
        <v>99.6100620717</v>
      </c>
      <c r="LH13">
        <v>6.3891248866800003</v>
      </c>
      <c r="LI13">
        <v>9.0709288018999992</v>
      </c>
      <c r="LJ13">
        <v>7.8692655894100003</v>
      </c>
      <c r="LK13">
        <v>13.580693892799999</v>
      </c>
      <c r="LL13">
        <v>0</v>
      </c>
      <c r="LM13">
        <v>0</v>
      </c>
      <c r="LN13">
        <v>0</v>
      </c>
      <c r="LO13">
        <v>0</v>
      </c>
      <c r="LP13" s="3">
        <f t="shared" si="1"/>
        <v>0.15766305164062636</v>
      </c>
      <c r="LQ13" s="3">
        <f t="shared" si="39"/>
        <v>0.15696860614192354</v>
      </c>
      <c r="LR13" s="3">
        <f t="shared" si="0"/>
        <v>0.15902773404013607</v>
      </c>
      <c r="LS13">
        <f t="shared" si="40"/>
        <v>6.9444549870281702E-4</v>
      </c>
      <c r="LT13">
        <f t="shared" si="41"/>
        <v>1.364682399509709E-3</v>
      </c>
      <c r="LU13">
        <f t="shared" si="42"/>
        <v>0.90240211832049999</v>
      </c>
      <c r="LV13">
        <f t="shared" si="43"/>
        <v>0.90126222824775004</v>
      </c>
      <c r="LW13">
        <f t="shared" si="44"/>
        <v>0.91390186050375</v>
      </c>
      <c r="LX13">
        <f t="shared" si="2"/>
        <v>1.2312504638210754E-3</v>
      </c>
      <c r="LY13">
        <f t="shared" si="3"/>
        <v>-1.0415886310020421E-17</v>
      </c>
      <c r="LZ13">
        <f t="shared" si="4"/>
        <v>2.0255348763853083E-3</v>
      </c>
      <c r="MA13">
        <f t="shared" si="5"/>
        <v>1.2312504638210858E-3</v>
      </c>
      <c r="MB13">
        <f t="shared" si="6"/>
        <v>7.9428441256423291E-4</v>
      </c>
      <c r="MD13">
        <v>0.15766305164062636</v>
      </c>
    </row>
    <row r="14" spans="1:342">
      <c r="A14">
        <f t="shared" si="38"/>
        <v>116</v>
      </c>
      <c r="B14" t="s">
        <v>326</v>
      </c>
      <c r="C14" t="s">
        <v>406</v>
      </c>
      <c r="D14">
        <v>0.148985889605</v>
      </c>
      <c r="E14">
        <v>0.15486053261900001</v>
      </c>
      <c r="F14">
        <v>0.14421563172400001</v>
      </c>
      <c r="G14">
        <v>0.53553437954500005</v>
      </c>
      <c r="H14">
        <v>0.3</v>
      </c>
      <c r="I14">
        <v>0.4</v>
      </c>
      <c r="J14">
        <v>0.7</v>
      </c>
      <c r="K14">
        <v>1</v>
      </c>
      <c r="L14">
        <v>0</v>
      </c>
      <c r="M14">
        <v>0</v>
      </c>
      <c r="N14">
        <v>0</v>
      </c>
      <c r="O14" s="1">
        <v>0</v>
      </c>
      <c r="P14">
        <v>0</v>
      </c>
      <c r="Q14">
        <v>0</v>
      </c>
      <c r="R14">
        <v>23.2196310486</v>
      </c>
      <c r="S14">
        <v>222.95295669199999</v>
      </c>
      <c r="T14">
        <v>0</v>
      </c>
      <c r="U14">
        <v>10.687162497699999</v>
      </c>
      <c r="V14">
        <v>10.327191210100001</v>
      </c>
      <c r="W14" s="1">
        <v>1.4900863710600001E-13</v>
      </c>
      <c r="X14">
        <v>39.3022315435</v>
      </c>
      <c r="Y14">
        <v>109.79805013799999</v>
      </c>
      <c r="Z14">
        <v>27.108700272099998</v>
      </c>
      <c r="AA14" s="1">
        <v>1.12848262522E-14</v>
      </c>
      <c r="AB14">
        <v>178.2</v>
      </c>
      <c r="AC14">
        <v>176.489662987</v>
      </c>
      <c r="AD14">
        <v>79.126496043000003</v>
      </c>
      <c r="AE14">
        <v>0</v>
      </c>
      <c r="AF14">
        <v>0</v>
      </c>
      <c r="AG14">
        <v>0</v>
      </c>
      <c r="AH14">
        <v>41.236921205500003</v>
      </c>
      <c r="AI14">
        <v>84.3685754105</v>
      </c>
      <c r="AJ14">
        <v>378.73059487400002</v>
      </c>
      <c r="AK14">
        <v>224.902417934</v>
      </c>
      <c r="AL14">
        <v>161.665808734</v>
      </c>
      <c r="AM14" s="1">
        <v>7.7470554783900003E-13</v>
      </c>
      <c r="AN14">
        <v>57.6</v>
      </c>
      <c r="AO14">
        <v>57.6</v>
      </c>
      <c r="AP14">
        <v>57.6</v>
      </c>
      <c r="AQ14">
        <v>43.398246924600002</v>
      </c>
      <c r="AR14">
        <v>102.181990312</v>
      </c>
      <c r="AS14">
        <v>211.39781368800001</v>
      </c>
      <c r="AT14">
        <v>297.834989458</v>
      </c>
      <c r="AU14">
        <v>421.72936241000002</v>
      </c>
      <c r="AV14">
        <v>95.746363866099998</v>
      </c>
      <c r="AW14">
        <v>78.920382016299996</v>
      </c>
      <c r="AX14">
        <v>229.30758289299999</v>
      </c>
      <c r="AY14">
        <v>155.15927844300001</v>
      </c>
      <c r="AZ14">
        <v>0</v>
      </c>
      <c r="BA14">
        <v>0</v>
      </c>
      <c r="BB14" s="1">
        <v>0</v>
      </c>
      <c r="BC14">
        <v>14.201753075399999</v>
      </c>
      <c r="BD14">
        <v>0</v>
      </c>
      <c r="BE14">
        <v>0</v>
      </c>
      <c r="BF14">
        <v>0</v>
      </c>
      <c r="BG14">
        <v>5.0102148376500004</v>
      </c>
      <c r="BH14">
        <v>0</v>
      </c>
      <c r="BI14">
        <v>0</v>
      </c>
      <c r="BJ14" s="1">
        <v>-7.7595507866699996E-17</v>
      </c>
      <c r="BK14">
        <v>0.56345247274900001</v>
      </c>
      <c r="BL14">
        <v>851.76118059500004</v>
      </c>
      <c r="BM14">
        <v>869.79548926099994</v>
      </c>
      <c r="BN14">
        <v>927.42732086399997</v>
      </c>
      <c r="BO14">
        <v>927.60841988100003</v>
      </c>
      <c r="BP14">
        <v>10</v>
      </c>
      <c r="BQ14">
        <v>10</v>
      </c>
      <c r="BR14">
        <v>10</v>
      </c>
      <c r="BS14">
        <v>8.7618170231299999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1">
        <v>3.2411974122400002E-13</v>
      </c>
      <c r="CA14" s="1">
        <v>-2.21430994716E-13</v>
      </c>
      <c r="CB14">
        <v>848.41415800799996</v>
      </c>
      <c r="CC14">
        <v>830.97048355799996</v>
      </c>
      <c r="CD14">
        <v>840.91808061799998</v>
      </c>
      <c r="CE14">
        <v>803.27880414799995</v>
      </c>
      <c r="CF14">
        <v>0</v>
      </c>
      <c r="CG14">
        <v>0</v>
      </c>
      <c r="CH14">
        <v>0</v>
      </c>
      <c r="CI14">
        <v>0</v>
      </c>
      <c r="CJ14" s="1">
        <v>-1.56134715663E-15</v>
      </c>
      <c r="CK14" s="1">
        <v>-9.5338013719800008E-16</v>
      </c>
      <c r="CL14" s="1">
        <v>1.4695032062399999E-15</v>
      </c>
      <c r="CM14" s="1">
        <v>1.3878641392200001E-15</v>
      </c>
      <c r="CN14">
        <v>13.3470225873</v>
      </c>
      <c r="CO14">
        <v>48.825005703899997</v>
      </c>
      <c r="CP14">
        <v>96.509240246399997</v>
      </c>
      <c r="CQ14">
        <v>131.987223363</v>
      </c>
      <c r="CR14">
        <v>0</v>
      </c>
      <c r="CS14">
        <v>0</v>
      </c>
      <c r="CT14">
        <v>0</v>
      </c>
      <c r="CU14">
        <v>1.1042093929300001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s="1">
        <v>-2.95241326288E-13</v>
      </c>
      <c r="DH14">
        <v>0.12710416668300001</v>
      </c>
      <c r="DI14">
        <v>0.105222245398</v>
      </c>
      <c r="DJ14">
        <v>0.10237252663599999</v>
      </c>
      <c r="DK14">
        <v>0.13667985965599999</v>
      </c>
      <c r="DL14">
        <v>0.3</v>
      </c>
      <c r="DM14">
        <v>0.4</v>
      </c>
      <c r="DN14">
        <v>0.7</v>
      </c>
      <c r="DO14">
        <v>1</v>
      </c>
      <c r="DP14">
        <v>0</v>
      </c>
      <c r="DQ14">
        <v>0</v>
      </c>
      <c r="DR14">
        <v>0</v>
      </c>
      <c r="DS14" s="1">
        <v>0</v>
      </c>
      <c r="DT14">
        <v>0</v>
      </c>
      <c r="DU14">
        <v>0</v>
      </c>
      <c r="DV14">
        <v>0</v>
      </c>
      <c r="DW14">
        <v>220.926008088</v>
      </c>
      <c r="DX14">
        <v>0</v>
      </c>
      <c r="DY14">
        <v>0</v>
      </c>
      <c r="DZ14">
        <v>0</v>
      </c>
      <c r="EA14" s="1">
        <v>0</v>
      </c>
      <c r="EB14">
        <v>0</v>
      </c>
      <c r="EC14">
        <v>0</v>
      </c>
      <c r="ED14">
        <v>0</v>
      </c>
      <c r="EE14">
        <v>0</v>
      </c>
      <c r="EF14">
        <v>178.2</v>
      </c>
      <c r="EG14">
        <v>176.489662987</v>
      </c>
      <c r="EH14">
        <v>55.906864994300001</v>
      </c>
      <c r="EI14">
        <v>0</v>
      </c>
      <c r="EJ14">
        <v>0</v>
      </c>
      <c r="EK14">
        <v>0</v>
      </c>
      <c r="EL14">
        <v>0</v>
      </c>
      <c r="EM14">
        <v>83.320081152300006</v>
      </c>
      <c r="EN14" s="1">
        <v>0</v>
      </c>
      <c r="EO14">
        <v>0</v>
      </c>
      <c r="EP14">
        <v>0</v>
      </c>
      <c r="EQ14" s="1">
        <v>0</v>
      </c>
      <c r="ER14">
        <v>57.6</v>
      </c>
      <c r="ES14">
        <v>57.6</v>
      </c>
      <c r="ET14">
        <v>57.6</v>
      </c>
      <c r="EU14">
        <v>43.359439020300002</v>
      </c>
      <c r="EV14">
        <v>102.181990312</v>
      </c>
      <c r="EW14">
        <v>211.39781368800001</v>
      </c>
      <c r="EX14">
        <v>297.834989458</v>
      </c>
      <c r="EY14">
        <v>418.70045575300003</v>
      </c>
      <c r="EZ14">
        <v>95.746363866099998</v>
      </c>
      <c r="FA14">
        <v>78.920382016299996</v>
      </c>
      <c r="FB14">
        <v>229.30758289299999</v>
      </c>
      <c r="FC14">
        <v>152.833990769</v>
      </c>
      <c r="FD14">
        <v>0</v>
      </c>
      <c r="FE14">
        <v>0</v>
      </c>
      <c r="FF14" s="1">
        <v>0</v>
      </c>
      <c r="FG14">
        <v>14.158005983200001</v>
      </c>
      <c r="FH14">
        <v>0</v>
      </c>
      <c r="FI14">
        <v>0</v>
      </c>
      <c r="FJ14">
        <v>0</v>
      </c>
      <c r="FK14">
        <v>2.6994261908800001</v>
      </c>
      <c r="FL14">
        <v>0</v>
      </c>
      <c r="FM14">
        <v>0</v>
      </c>
      <c r="FN14" s="1">
        <v>-7.7595507866699996E-17</v>
      </c>
      <c r="FO14">
        <v>1.8841165976499999E-3</v>
      </c>
      <c r="FP14">
        <v>851.76118059500004</v>
      </c>
      <c r="FQ14">
        <v>869.79548926099994</v>
      </c>
      <c r="FR14">
        <v>927.42732086399997</v>
      </c>
      <c r="FS14">
        <v>925.47791835299995</v>
      </c>
      <c r="FT14">
        <v>10</v>
      </c>
      <c r="FU14">
        <v>10</v>
      </c>
      <c r="FV14">
        <v>10</v>
      </c>
      <c r="FW14">
        <v>8.2671232876699996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848.41415800799996</v>
      </c>
      <c r="GG14">
        <v>830.97048355799996</v>
      </c>
      <c r="GH14">
        <v>840.91808061799998</v>
      </c>
      <c r="GI14">
        <v>803.27880414799995</v>
      </c>
      <c r="GJ14">
        <v>0</v>
      </c>
      <c r="GK14">
        <v>0</v>
      </c>
      <c r="GL14">
        <v>0</v>
      </c>
      <c r="GM14">
        <v>0</v>
      </c>
      <c r="GN14" s="1">
        <v>-8.4803113288599995E-15</v>
      </c>
      <c r="GO14" s="1">
        <v>-6.4287570700700001E-15</v>
      </c>
      <c r="GP14" s="1">
        <v>-8.2394405859199999E-15</v>
      </c>
      <c r="GQ14" s="1">
        <v>-1.11465012765E-14</v>
      </c>
      <c r="GR14">
        <v>13.3470225873</v>
      </c>
      <c r="GS14">
        <v>48.825005703899997</v>
      </c>
      <c r="GT14">
        <v>96.509240246399997</v>
      </c>
      <c r="GU14">
        <v>131.987223363</v>
      </c>
      <c r="GV14">
        <v>0</v>
      </c>
      <c r="GW14">
        <v>0</v>
      </c>
      <c r="GX14">
        <v>0</v>
      </c>
      <c r="GY14">
        <v>7.2538022192999999E-2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0.24160991253399999</v>
      </c>
      <c r="HM14">
        <v>0.46530791116300002</v>
      </c>
      <c r="HN14">
        <v>0.42928754856700002</v>
      </c>
      <c r="HO14">
        <v>4.4811326685399999</v>
      </c>
      <c r="HP14">
        <v>0.3</v>
      </c>
      <c r="HQ14">
        <v>0.4</v>
      </c>
      <c r="HR14">
        <v>0.7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64.456552254100004</v>
      </c>
      <c r="IA14">
        <v>224.751056261</v>
      </c>
      <c r="IB14">
        <v>0</v>
      </c>
      <c r="IC14">
        <v>32.061487493100003</v>
      </c>
      <c r="ID14">
        <v>46.332596676100003</v>
      </c>
      <c r="IE14" s="1">
        <v>1.2535069264400001E-12</v>
      </c>
      <c r="IF14">
        <v>418.03282641700002</v>
      </c>
      <c r="IG14">
        <v>313.32614307699998</v>
      </c>
      <c r="IH14">
        <v>111.532182335</v>
      </c>
      <c r="II14">
        <v>0</v>
      </c>
      <c r="IJ14">
        <v>178.2</v>
      </c>
      <c r="IK14">
        <v>176.489662987</v>
      </c>
      <c r="IL14">
        <v>120.36341724899999</v>
      </c>
      <c r="IM14">
        <v>0</v>
      </c>
      <c r="IN14">
        <v>0</v>
      </c>
      <c r="IO14">
        <v>0</v>
      </c>
      <c r="IP14">
        <v>64.456552254100004</v>
      </c>
      <c r="IQ14">
        <v>85.550514392500006</v>
      </c>
      <c r="IR14">
        <v>418.03282641700002</v>
      </c>
      <c r="IS14">
        <v>345.38763057</v>
      </c>
      <c r="IT14">
        <v>222.321331265</v>
      </c>
      <c r="IU14" s="1">
        <v>1.2876158865E-12</v>
      </c>
      <c r="IV14">
        <v>57.6</v>
      </c>
      <c r="IW14">
        <v>57.6</v>
      </c>
      <c r="IX14">
        <v>57.6</v>
      </c>
      <c r="IY14">
        <v>43.441994016800002</v>
      </c>
      <c r="IZ14">
        <v>102.181990312</v>
      </c>
      <c r="JA14">
        <v>211.39781368800001</v>
      </c>
      <c r="JB14">
        <v>297.834989458</v>
      </c>
      <c r="JC14">
        <v>424.040151057</v>
      </c>
      <c r="JD14">
        <v>95.746363866099998</v>
      </c>
      <c r="JE14">
        <v>78.920382016299996</v>
      </c>
      <c r="JF14">
        <v>229.30758289299999</v>
      </c>
      <c r="JG14">
        <v>155.72084679899999</v>
      </c>
      <c r="JH14">
        <v>0</v>
      </c>
      <c r="JI14">
        <v>0</v>
      </c>
      <c r="JJ14">
        <v>0</v>
      </c>
      <c r="JK14">
        <v>14.2405609797</v>
      </c>
      <c r="JL14">
        <v>0</v>
      </c>
      <c r="JM14">
        <v>0</v>
      </c>
      <c r="JN14">
        <v>0</v>
      </c>
      <c r="JO14">
        <v>8.0391214950100007</v>
      </c>
      <c r="JP14">
        <v>0</v>
      </c>
      <c r="JQ14">
        <v>0</v>
      </c>
      <c r="JR14" s="1">
        <v>-7.7595507866699996E-17</v>
      </c>
      <c r="JS14">
        <v>2.88874014708</v>
      </c>
      <c r="JT14">
        <v>851.76118059500004</v>
      </c>
      <c r="JU14">
        <v>869.79548926099994</v>
      </c>
      <c r="JV14">
        <v>927.42732086399997</v>
      </c>
      <c r="JW14">
        <v>928.63126090399999</v>
      </c>
      <c r="JX14">
        <v>10</v>
      </c>
      <c r="JY14">
        <v>10</v>
      </c>
      <c r="JZ14">
        <v>10</v>
      </c>
      <c r="KA14">
        <v>9.8698630136999999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848.41415800799996</v>
      </c>
      <c r="KK14">
        <v>830.97048355799996</v>
      </c>
      <c r="KL14">
        <v>840.91808061799998</v>
      </c>
      <c r="KM14">
        <v>803.27880414799995</v>
      </c>
      <c r="KN14">
        <v>0</v>
      </c>
      <c r="KO14">
        <v>0</v>
      </c>
      <c r="KP14">
        <v>0</v>
      </c>
      <c r="KQ14">
        <v>0</v>
      </c>
      <c r="KR14" s="1">
        <v>8.7793232856100003E-15</v>
      </c>
      <c r="KS14" s="1">
        <v>5.7933566619800004E-15</v>
      </c>
      <c r="KT14" s="1">
        <v>1.4269515046999999E-14</v>
      </c>
      <c r="KU14" s="1">
        <v>1.5166550917200001E-14</v>
      </c>
      <c r="KV14">
        <v>13.3470225873</v>
      </c>
      <c r="KW14">
        <v>48.825005703899997</v>
      </c>
      <c r="KX14">
        <v>96.509240246399997</v>
      </c>
      <c r="KY14">
        <v>131.987223363</v>
      </c>
      <c r="KZ14">
        <v>0</v>
      </c>
      <c r="LA14">
        <v>0</v>
      </c>
      <c r="LB14">
        <v>0</v>
      </c>
      <c r="LC14">
        <v>1.6323566809500001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 s="3">
        <f t="shared" si="1"/>
        <v>0.21787154123528968</v>
      </c>
      <c r="LQ14" s="3">
        <f t="shared" si="39"/>
        <v>0.11747255047141605</v>
      </c>
      <c r="LR14" s="3">
        <f t="shared" si="0"/>
        <v>1.0607181639443057</v>
      </c>
      <c r="LS14">
        <f t="shared" si="40"/>
        <v>0.10039899076387362</v>
      </c>
      <c r="LT14">
        <f t="shared" si="41"/>
        <v>0.84284662270901611</v>
      </c>
      <c r="LU14">
        <f t="shared" si="42"/>
        <v>0.6</v>
      </c>
      <c r="LV14">
        <f t="shared" si="43"/>
        <v>0.6</v>
      </c>
      <c r="LW14">
        <f t="shared" si="44"/>
        <v>0.6</v>
      </c>
      <c r="LX14">
        <f t="shared" si="2"/>
        <v>0.21174484822061054</v>
      </c>
      <c r="LY14">
        <f t="shared" si="3"/>
        <v>0</v>
      </c>
      <c r="LZ14">
        <f t="shared" si="4"/>
        <v>0.27273757578454344</v>
      </c>
      <c r="MA14">
        <f t="shared" si="5"/>
        <v>0.21174484822061054</v>
      </c>
      <c r="MB14">
        <f t="shared" si="6"/>
        <v>6.0992727563932897E-2</v>
      </c>
      <c r="MD14">
        <v>0.21787154123528968</v>
      </c>
    </row>
    <row r="15" spans="1:342">
      <c r="A15">
        <f t="shared" si="38"/>
        <v>114</v>
      </c>
      <c r="B15" t="s">
        <v>326</v>
      </c>
      <c r="C15" t="s">
        <v>407</v>
      </c>
      <c r="D15">
        <v>0.150096603237</v>
      </c>
      <c r="E15">
        <v>0.146153586989</v>
      </c>
      <c r="F15">
        <v>0.136691432877</v>
      </c>
      <c r="G15">
        <v>0.16573497664199999</v>
      </c>
      <c r="H15">
        <v>0.3</v>
      </c>
      <c r="I15">
        <v>0.4</v>
      </c>
      <c r="J15">
        <v>0.7</v>
      </c>
      <c r="K15">
        <v>1</v>
      </c>
      <c r="L15">
        <v>0</v>
      </c>
      <c r="M15">
        <v>0</v>
      </c>
      <c r="N15">
        <v>0</v>
      </c>
      <c r="O15" s="1">
        <v>-1.0359120704399999E-15</v>
      </c>
      <c r="P15">
        <v>0</v>
      </c>
      <c r="Q15">
        <v>0</v>
      </c>
      <c r="R15">
        <v>7.3330792611599999E-2</v>
      </c>
      <c r="S15">
        <v>3.5139210354100001</v>
      </c>
      <c r="T15">
        <v>0</v>
      </c>
      <c r="U15">
        <v>3.0484204086800002</v>
      </c>
      <c r="V15">
        <v>1.6109498122999999</v>
      </c>
      <c r="W15" s="1">
        <v>1.9188133055100001E-15</v>
      </c>
      <c r="X15">
        <v>39.960351201599998</v>
      </c>
      <c r="Y15">
        <v>65.762013070400002</v>
      </c>
      <c r="Z15">
        <v>29.968658352999999</v>
      </c>
      <c r="AA15">
        <v>0</v>
      </c>
      <c r="AB15">
        <v>178.2</v>
      </c>
      <c r="AC15">
        <v>177.13673829499999</v>
      </c>
      <c r="AD15">
        <v>94.601889655600004</v>
      </c>
      <c r="AE15">
        <v>0</v>
      </c>
      <c r="AF15">
        <v>0</v>
      </c>
      <c r="AG15">
        <v>0</v>
      </c>
      <c r="AH15">
        <v>4.0348255130600003E-2</v>
      </c>
      <c r="AI15">
        <v>73.228362005099996</v>
      </c>
      <c r="AJ15">
        <v>385.072475215</v>
      </c>
      <c r="AK15">
        <v>281.930121783</v>
      </c>
      <c r="AL15">
        <v>153.23306768200001</v>
      </c>
      <c r="AM15" s="1">
        <v>-2.9574763205500003E-14</v>
      </c>
      <c r="AN15">
        <v>57.6</v>
      </c>
      <c r="AO15">
        <v>57.6</v>
      </c>
      <c r="AP15">
        <v>57.6</v>
      </c>
      <c r="AQ15">
        <v>48.0365991444</v>
      </c>
      <c r="AR15">
        <v>107.49167697599999</v>
      </c>
      <c r="AS15">
        <v>217.16141721299999</v>
      </c>
      <c r="AT15">
        <v>437.52594977899997</v>
      </c>
      <c r="AU15">
        <v>664.27282455700004</v>
      </c>
      <c r="AV15">
        <v>93.436677203000002</v>
      </c>
      <c r="AW15">
        <v>77.156778491099999</v>
      </c>
      <c r="AX15">
        <v>156.72769068100001</v>
      </c>
      <c r="AY15">
        <v>233.25178180099999</v>
      </c>
      <c r="AZ15">
        <v>0</v>
      </c>
      <c r="BA15">
        <v>0</v>
      </c>
      <c r="BB15" s="1">
        <v>0</v>
      </c>
      <c r="BC15">
        <v>9.5634008555799994</v>
      </c>
      <c r="BD15">
        <v>0</v>
      </c>
      <c r="BE15">
        <v>0</v>
      </c>
      <c r="BF15" s="1">
        <v>0</v>
      </c>
      <c r="BG15">
        <v>26.858246957199999</v>
      </c>
      <c r="BH15">
        <v>0</v>
      </c>
      <c r="BI15">
        <v>0</v>
      </c>
      <c r="BJ15">
        <v>0</v>
      </c>
      <c r="BK15">
        <v>1.63302469179</v>
      </c>
      <c r="BL15">
        <v>861.76118059500004</v>
      </c>
      <c r="BM15">
        <v>879.79548926099994</v>
      </c>
      <c r="BN15">
        <v>931.38188501100001</v>
      </c>
      <c r="BO15">
        <v>1022.30348854</v>
      </c>
      <c r="BP15">
        <v>0</v>
      </c>
      <c r="BQ15">
        <v>0</v>
      </c>
      <c r="BR15">
        <v>19.221383648500002</v>
      </c>
      <c r="BS15">
        <v>36.848587369100002</v>
      </c>
      <c r="BT15">
        <v>0</v>
      </c>
      <c r="BU15">
        <v>0</v>
      </c>
      <c r="BV15">
        <v>0.37805173453099999</v>
      </c>
      <c r="BW15">
        <v>35.798639164699999</v>
      </c>
      <c r="BX15">
        <v>0</v>
      </c>
      <c r="BY15">
        <v>0</v>
      </c>
      <c r="BZ15">
        <v>0</v>
      </c>
      <c r="CA15">
        <v>0</v>
      </c>
      <c r="CB15">
        <v>848.41415800799996</v>
      </c>
      <c r="CC15">
        <v>830.97048355799996</v>
      </c>
      <c r="CD15">
        <v>840.91808061799998</v>
      </c>
      <c r="CE15">
        <v>803.27880414799995</v>
      </c>
      <c r="CF15">
        <v>0</v>
      </c>
      <c r="CG15">
        <v>0</v>
      </c>
      <c r="CH15">
        <v>0</v>
      </c>
      <c r="CI15">
        <v>0</v>
      </c>
      <c r="CJ15" s="1">
        <v>-2.6732357541E-15</v>
      </c>
      <c r="CK15" s="1">
        <v>1.0506592972100001E-15</v>
      </c>
      <c r="CL15" s="1">
        <v>6.3536491283999997E-16</v>
      </c>
      <c r="CM15" s="1">
        <v>4.4511039145400004E-15</v>
      </c>
      <c r="CN15">
        <v>13.3470225873</v>
      </c>
      <c r="CO15">
        <v>48.825005703899997</v>
      </c>
      <c r="CP15">
        <v>96.509240246399997</v>
      </c>
      <c r="CQ15">
        <v>131.987223363</v>
      </c>
      <c r="CR15">
        <v>0</v>
      </c>
      <c r="CS15">
        <v>0</v>
      </c>
      <c r="CT15">
        <v>12.2072923394</v>
      </c>
      <c r="CU15">
        <v>34.868295284600002</v>
      </c>
      <c r="CV15">
        <v>0</v>
      </c>
      <c r="CW15">
        <v>0</v>
      </c>
      <c r="CX15">
        <v>1.15994420246</v>
      </c>
      <c r="CY15">
        <v>109.83794058399999</v>
      </c>
      <c r="CZ15">
        <v>0</v>
      </c>
      <c r="DA15">
        <v>0</v>
      </c>
      <c r="DB15">
        <v>0.18676298711200001</v>
      </c>
      <c r="DC15">
        <v>14.978451697300001</v>
      </c>
      <c r="DD15">
        <v>0</v>
      </c>
      <c r="DE15">
        <v>0</v>
      </c>
      <c r="DF15">
        <v>0</v>
      </c>
      <c r="DG15">
        <v>0</v>
      </c>
      <c r="DH15">
        <v>0.12773567581</v>
      </c>
      <c r="DI15">
        <v>0.113450913104</v>
      </c>
      <c r="DJ15">
        <v>0.114363784834</v>
      </c>
      <c r="DK15">
        <v>0.15985494023399999</v>
      </c>
      <c r="DL15">
        <v>0.3</v>
      </c>
      <c r="DM15">
        <v>0.4</v>
      </c>
      <c r="DN15">
        <v>0.7</v>
      </c>
      <c r="DO15">
        <v>1</v>
      </c>
      <c r="DP15">
        <v>0</v>
      </c>
      <c r="DQ15">
        <v>0</v>
      </c>
      <c r="DR15">
        <v>0</v>
      </c>
      <c r="DS15" s="1">
        <v>-3.7987366676900002E-14</v>
      </c>
      <c r="DT15">
        <v>0</v>
      </c>
      <c r="DU15">
        <v>0</v>
      </c>
      <c r="DV15">
        <v>0</v>
      </c>
      <c r="DW15">
        <v>0.700693979711</v>
      </c>
      <c r="DX15">
        <v>0</v>
      </c>
      <c r="DY15">
        <v>0</v>
      </c>
      <c r="DZ15">
        <v>0</v>
      </c>
      <c r="EA15" s="1">
        <v>-4.8342647296100003E-15</v>
      </c>
      <c r="EB15">
        <v>0</v>
      </c>
      <c r="EC15">
        <v>0</v>
      </c>
      <c r="ED15">
        <v>0</v>
      </c>
      <c r="EE15">
        <v>0</v>
      </c>
      <c r="EF15">
        <v>178.2</v>
      </c>
      <c r="EG15">
        <v>177.13673829499999</v>
      </c>
      <c r="EH15">
        <v>94.4958724297</v>
      </c>
      <c r="EI15">
        <v>0</v>
      </c>
      <c r="EJ15">
        <v>0</v>
      </c>
      <c r="EK15">
        <v>0</v>
      </c>
      <c r="EL15">
        <v>0</v>
      </c>
      <c r="EM15">
        <v>47.4010044029</v>
      </c>
      <c r="EN15">
        <v>0</v>
      </c>
      <c r="EO15">
        <v>0</v>
      </c>
      <c r="EP15">
        <v>0</v>
      </c>
      <c r="EQ15" s="1">
        <v>-6.1895418354500003E-14</v>
      </c>
      <c r="ER15">
        <v>57.6</v>
      </c>
      <c r="ES15">
        <v>57.6</v>
      </c>
      <c r="ET15">
        <v>57.6</v>
      </c>
      <c r="EU15">
        <v>46.288697881399997</v>
      </c>
      <c r="EV15">
        <v>107.49167697599999</v>
      </c>
      <c r="EW15">
        <v>217.16141721299999</v>
      </c>
      <c r="EX15">
        <v>437.52594977899997</v>
      </c>
      <c r="EY15">
        <v>660.21901811199996</v>
      </c>
      <c r="EZ15">
        <v>93.436677203000002</v>
      </c>
      <c r="FA15">
        <v>77.156778491099999</v>
      </c>
      <c r="FB15">
        <v>156.72769068100001</v>
      </c>
      <c r="FC15">
        <v>232.97201751099999</v>
      </c>
      <c r="FD15">
        <v>0</v>
      </c>
      <c r="FE15">
        <v>0</v>
      </c>
      <c r="FF15" s="1">
        <v>0</v>
      </c>
      <c r="FG15">
        <v>9.3764383561599995</v>
      </c>
      <c r="FH15">
        <v>0</v>
      </c>
      <c r="FI15">
        <v>0</v>
      </c>
      <c r="FJ15" s="1">
        <v>0</v>
      </c>
      <c r="FK15">
        <v>26.2641394919</v>
      </c>
      <c r="FL15">
        <v>0</v>
      </c>
      <c r="FM15">
        <v>0</v>
      </c>
      <c r="FN15">
        <v>0</v>
      </c>
      <c r="FO15">
        <v>1.5929691643999999</v>
      </c>
      <c r="FP15">
        <v>861.76118059500004</v>
      </c>
      <c r="FQ15">
        <v>879.79548926099994</v>
      </c>
      <c r="FR15">
        <v>931.21948637100002</v>
      </c>
      <c r="FS15">
        <v>1016.7333595</v>
      </c>
      <c r="FT15">
        <v>0</v>
      </c>
      <c r="FU15">
        <v>0</v>
      </c>
      <c r="FV15">
        <v>18.5150355281</v>
      </c>
      <c r="FW15">
        <v>35.945022271600003</v>
      </c>
      <c r="FX15">
        <v>0</v>
      </c>
      <c r="FY15">
        <v>0</v>
      </c>
      <c r="FZ15">
        <v>0.33052535279</v>
      </c>
      <c r="GA15">
        <v>32.641313494000002</v>
      </c>
      <c r="GB15">
        <v>0</v>
      </c>
      <c r="GC15">
        <v>0</v>
      </c>
      <c r="GD15">
        <v>0</v>
      </c>
      <c r="GE15">
        <v>0</v>
      </c>
      <c r="GF15">
        <v>848.41415800799996</v>
      </c>
      <c r="GG15">
        <v>830.97048355799996</v>
      </c>
      <c r="GH15">
        <v>840.91808061799998</v>
      </c>
      <c r="GI15">
        <v>803.27880414799995</v>
      </c>
      <c r="GJ15">
        <v>0</v>
      </c>
      <c r="GK15">
        <v>0</v>
      </c>
      <c r="GL15">
        <v>0</v>
      </c>
      <c r="GM15">
        <v>0</v>
      </c>
      <c r="GN15" s="1">
        <v>-9.6825885716200005E-15</v>
      </c>
      <c r="GO15" s="1">
        <v>-5.3323798953300003E-15</v>
      </c>
      <c r="GP15" s="1">
        <v>-1.73925288175E-14</v>
      </c>
      <c r="GQ15" s="1">
        <v>-1.0266077181699999E-14</v>
      </c>
      <c r="GR15">
        <v>13.3470225873</v>
      </c>
      <c r="GS15">
        <v>48.825005703899997</v>
      </c>
      <c r="GT15">
        <v>96.509240246399997</v>
      </c>
      <c r="GU15">
        <v>131.987223363</v>
      </c>
      <c r="GV15">
        <v>0</v>
      </c>
      <c r="GW15">
        <v>0</v>
      </c>
      <c r="GX15">
        <v>11.4368403801</v>
      </c>
      <c r="GY15">
        <v>33.694834118999999</v>
      </c>
      <c r="GZ15">
        <v>0</v>
      </c>
      <c r="HA15">
        <v>0</v>
      </c>
      <c r="HB15">
        <v>1.01412301999</v>
      </c>
      <c r="HC15">
        <v>100.150584933</v>
      </c>
      <c r="HD15">
        <v>0</v>
      </c>
      <c r="HE15">
        <v>0</v>
      </c>
      <c r="HF15">
        <v>0.18676298711200001</v>
      </c>
      <c r="HG15">
        <v>14.978451697300001</v>
      </c>
      <c r="HH15">
        <v>0</v>
      </c>
      <c r="HI15">
        <v>0</v>
      </c>
      <c r="HJ15">
        <v>0</v>
      </c>
      <c r="HK15">
        <v>0</v>
      </c>
      <c r="HL15">
        <v>0.24474907014</v>
      </c>
      <c r="HM15">
        <v>0.507205112505</v>
      </c>
      <c r="HN15">
        <v>0.36853584379799997</v>
      </c>
      <c r="HO15">
        <v>0.207594957011</v>
      </c>
      <c r="HP15">
        <v>0.3</v>
      </c>
      <c r="HQ15">
        <v>0.4</v>
      </c>
      <c r="HR15">
        <v>0.7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0.55855297474300003</v>
      </c>
      <c r="IA15">
        <v>29.7583313015</v>
      </c>
      <c r="IB15">
        <v>0</v>
      </c>
      <c r="IC15">
        <v>16.212053991600001</v>
      </c>
      <c r="ID15">
        <v>9.7108281179200002</v>
      </c>
      <c r="IE15" s="1">
        <v>6.56097178684E-14</v>
      </c>
      <c r="IF15">
        <v>425.03282641700002</v>
      </c>
      <c r="IG15">
        <v>334.52850127099998</v>
      </c>
      <c r="IH15">
        <v>175.43018161399999</v>
      </c>
      <c r="II15">
        <v>0</v>
      </c>
      <c r="IJ15">
        <v>178.2</v>
      </c>
      <c r="IK15">
        <v>177.13673829499999</v>
      </c>
      <c r="IL15">
        <v>95.139804030700006</v>
      </c>
      <c r="IM15">
        <v>0</v>
      </c>
      <c r="IN15">
        <v>0</v>
      </c>
      <c r="IO15">
        <v>0</v>
      </c>
      <c r="IP15">
        <v>0.32576973897400002</v>
      </c>
      <c r="IQ15">
        <v>76.0446093117</v>
      </c>
      <c r="IR15">
        <v>425.03282641700002</v>
      </c>
      <c r="IS15">
        <v>350.74055526199999</v>
      </c>
      <c r="IT15">
        <v>184.86997348099999</v>
      </c>
      <c r="IU15" s="1">
        <v>5.9253043644099995E-14</v>
      </c>
      <c r="IV15">
        <v>57.6</v>
      </c>
      <c r="IW15">
        <v>57.6</v>
      </c>
      <c r="IX15">
        <v>57.6</v>
      </c>
      <c r="IY15">
        <v>48.223561643799997</v>
      </c>
      <c r="IZ15">
        <v>107.49167697599999</v>
      </c>
      <c r="JA15">
        <v>217.16141721299999</v>
      </c>
      <c r="JB15">
        <v>437.52594977899997</v>
      </c>
      <c r="JC15">
        <v>664.86693202200001</v>
      </c>
      <c r="JD15">
        <v>93.436677203000002</v>
      </c>
      <c r="JE15">
        <v>77.156778491099999</v>
      </c>
      <c r="JF15">
        <v>156.72769068100001</v>
      </c>
      <c r="JG15">
        <v>233.291837329</v>
      </c>
      <c r="JH15">
        <v>0</v>
      </c>
      <c r="JI15">
        <v>0</v>
      </c>
      <c r="JJ15" s="1">
        <v>0</v>
      </c>
      <c r="JK15">
        <v>11.3113021186</v>
      </c>
      <c r="JL15">
        <v>0</v>
      </c>
      <c r="JM15">
        <v>0</v>
      </c>
      <c r="JN15" s="1">
        <v>0</v>
      </c>
      <c r="JO15">
        <v>30.912053402200002</v>
      </c>
      <c r="JP15">
        <v>0</v>
      </c>
      <c r="JQ15">
        <v>0</v>
      </c>
      <c r="JR15">
        <v>0</v>
      </c>
      <c r="JS15">
        <v>1.9127889819599999</v>
      </c>
      <c r="JT15">
        <v>861.76118059500004</v>
      </c>
      <c r="JU15">
        <v>879.79548926099994</v>
      </c>
      <c r="JV15">
        <v>932.01741919200003</v>
      </c>
      <c r="JW15">
        <v>1023.05115668</v>
      </c>
      <c r="JX15">
        <v>0</v>
      </c>
      <c r="JY15">
        <v>0</v>
      </c>
      <c r="JZ15">
        <v>20.6117567561</v>
      </c>
      <c r="KA15">
        <v>40.0621687756</v>
      </c>
      <c r="KB15">
        <v>0</v>
      </c>
      <c r="KC15">
        <v>0</v>
      </c>
      <c r="KD15">
        <v>0.50907161241599996</v>
      </c>
      <c r="KE15">
        <v>36.1439950161</v>
      </c>
      <c r="KF15">
        <v>0</v>
      </c>
      <c r="KG15">
        <v>0</v>
      </c>
      <c r="KH15">
        <v>0</v>
      </c>
      <c r="KI15">
        <v>0</v>
      </c>
      <c r="KJ15">
        <v>848.41415800799996</v>
      </c>
      <c r="KK15">
        <v>830.97048355799996</v>
      </c>
      <c r="KL15">
        <v>840.91808061799998</v>
      </c>
      <c r="KM15">
        <v>803.27880414799995</v>
      </c>
      <c r="KN15">
        <v>0</v>
      </c>
      <c r="KO15">
        <v>0</v>
      </c>
      <c r="KP15">
        <v>0</v>
      </c>
      <c r="KQ15">
        <v>0</v>
      </c>
      <c r="KR15" s="1">
        <v>6.3373923055000004E-15</v>
      </c>
      <c r="KS15" s="1">
        <v>7.2769958501400004E-15</v>
      </c>
      <c r="KT15" s="1">
        <v>1.47014212067E-14</v>
      </c>
      <c r="KU15" s="1">
        <v>2.3555497481499999E-14</v>
      </c>
      <c r="KV15">
        <v>13.3470225873</v>
      </c>
      <c r="KW15">
        <v>48.825005703899997</v>
      </c>
      <c r="KX15">
        <v>96.509240246399997</v>
      </c>
      <c r="KY15">
        <v>131.987223363</v>
      </c>
      <c r="KZ15">
        <v>0</v>
      </c>
      <c r="LA15">
        <v>0</v>
      </c>
      <c r="LB15">
        <v>13.985334243600001</v>
      </c>
      <c r="LC15">
        <v>39.041777630699997</v>
      </c>
      <c r="LD15">
        <v>0</v>
      </c>
      <c r="LE15">
        <v>0</v>
      </c>
      <c r="LF15">
        <v>1.56194142633</v>
      </c>
      <c r="LG15">
        <v>110.89756677</v>
      </c>
      <c r="LH15">
        <v>0</v>
      </c>
      <c r="LI15">
        <v>0</v>
      </c>
      <c r="LJ15">
        <v>0.18676298711200001</v>
      </c>
      <c r="LK15">
        <v>14.978451697300001</v>
      </c>
      <c r="LL15">
        <v>0</v>
      </c>
      <c r="LM15">
        <v>0</v>
      </c>
      <c r="LN15">
        <v>0</v>
      </c>
      <c r="LO15">
        <v>0</v>
      </c>
      <c r="LP15" s="3">
        <f t="shared" si="1"/>
        <v>0.14879902612336979</v>
      </c>
      <c r="LQ15" s="3">
        <f t="shared" si="39"/>
        <v>0.12642430338476718</v>
      </c>
      <c r="LR15" s="3">
        <f t="shared" si="0"/>
        <v>0.33634720368551829</v>
      </c>
      <c r="LS15">
        <f t="shared" si="40"/>
        <v>2.2374722738602609E-2</v>
      </c>
      <c r="LT15">
        <f t="shared" si="41"/>
        <v>0.1875481775621485</v>
      </c>
      <c r="LU15">
        <f t="shared" si="42"/>
        <v>0.6</v>
      </c>
      <c r="LV15">
        <f t="shared" si="43"/>
        <v>0.6</v>
      </c>
      <c r="LW15">
        <f t="shared" si="44"/>
        <v>0.6</v>
      </c>
      <c r="LX15">
        <f t="shared" si="2"/>
        <v>0.22694491541597953</v>
      </c>
      <c r="LY15">
        <f t="shared" si="3"/>
        <v>-1.7125383701254679E-17</v>
      </c>
      <c r="LZ15">
        <f t="shared" si="4"/>
        <v>0.26579327670025527</v>
      </c>
      <c r="MA15">
        <f t="shared" si="5"/>
        <v>0.22694491541597955</v>
      </c>
      <c r="MB15">
        <f t="shared" si="6"/>
        <v>3.884836128427574E-2</v>
      </c>
      <c r="MD15">
        <v>0.14879902612336979</v>
      </c>
    </row>
    <row r="16" spans="1:342">
      <c r="A16">
        <f t="shared" si="38"/>
        <v>115</v>
      </c>
      <c r="B16" t="s">
        <v>326</v>
      </c>
      <c r="C16" t="s">
        <v>408</v>
      </c>
      <c r="D16">
        <v>0.14893632725700001</v>
      </c>
      <c r="E16">
        <v>0.142962183774</v>
      </c>
      <c r="F16">
        <v>0.141288653322</v>
      </c>
      <c r="G16">
        <v>0.48816071884599999</v>
      </c>
      <c r="H16">
        <v>0.3</v>
      </c>
      <c r="I16">
        <v>0.57041711818100005</v>
      </c>
      <c r="J16">
        <v>0.7</v>
      </c>
      <c r="K16">
        <v>1</v>
      </c>
      <c r="L16">
        <v>0</v>
      </c>
      <c r="M16">
        <v>0</v>
      </c>
      <c r="N16" s="1">
        <v>0</v>
      </c>
      <c r="O16" s="1">
        <v>5.9953227956200003E-17</v>
      </c>
      <c r="P16">
        <v>0</v>
      </c>
      <c r="Q16">
        <v>0</v>
      </c>
      <c r="R16">
        <v>15.5362778747</v>
      </c>
      <c r="S16">
        <v>203.78912989099999</v>
      </c>
      <c r="T16">
        <v>0</v>
      </c>
      <c r="U16">
        <v>0.51262156886700005</v>
      </c>
      <c r="V16">
        <v>7.2420863178200001</v>
      </c>
      <c r="W16" s="1">
        <v>4.19325311871E-14</v>
      </c>
      <c r="X16">
        <v>39.3022315435</v>
      </c>
      <c r="Y16">
        <v>83.057289287900005</v>
      </c>
      <c r="Z16">
        <v>32.0699032598</v>
      </c>
      <c r="AA16">
        <v>0</v>
      </c>
      <c r="AB16">
        <v>178.2</v>
      </c>
      <c r="AC16">
        <v>135.50217063599999</v>
      </c>
      <c r="AD16">
        <v>85.504497186899997</v>
      </c>
      <c r="AE16">
        <v>0</v>
      </c>
      <c r="AF16">
        <v>0</v>
      </c>
      <c r="AG16">
        <v>0</v>
      </c>
      <c r="AH16">
        <v>27.421728098900001</v>
      </c>
      <c r="AI16">
        <v>83.083475592300005</v>
      </c>
      <c r="AJ16">
        <v>378.73059487400002</v>
      </c>
      <c r="AK16">
        <v>154.985096451</v>
      </c>
      <c r="AL16">
        <v>153.45568617399999</v>
      </c>
      <c r="AM16" s="1">
        <v>1.50225684886E-13</v>
      </c>
      <c r="AN16">
        <v>57.6</v>
      </c>
      <c r="AO16">
        <v>52.943819023400003</v>
      </c>
      <c r="AP16">
        <v>57.6</v>
      </c>
      <c r="AQ16">
        <v>45.172371482800003</v>
      </c>
      <c r="AR16">
        <v>86.184975410000007</v>
      </c>
      <c r="AS16">
        <v>352.608973107</v>
      </c>
      <c r="AT16">
        <v>377.44288590500003</v>
      </c>
      <c r="AU16">
        <v>451.31047577099997</v>
      </c>
      <c r="AV16">
        <v>111.743378769</v>
      </c>
      <c r="AW16">
        <v>91.135195534199994</v>
      </c>
      <c r="AX16">
        <v>171.300844977</v>
      </c>
      <c r="AY16">
        <v>158.32327224700001</v>
      </c>
      <c r="AZ16">
        <v>0</v>
      </c>
      <c r="BA16">
        <v>4.65618097658</v>
      </c>
      <c r="BB16">
        <v>0</v>
      </c>
      <c r="BC16">
        <v>12.427628517200001</v>
      </c>
      <c r="BD16">
        <v>0</v>
      </c>
      <c r="BE16">
        <v>9.3139788783600005E-2</v>
      </c>
      <c r="BF16" s="1">
        <v>5.2894015904900002E-16</v>
      </c>
      <c r="BG16">
        <v>7.5252753590900001</v>
      </c>
      <c r="BH16">
        <v>0</v>
      </c>
      <c r="BI16">
        <v>0</v>
      </c>
      <c r="BJ16" s="1">
        <v>0</v>
      </c>
      <c r="BK16">
        <v>1.45091032342</v>
      </c>
      <c r="BL16">
        <v>851.76118059500004</v>
      </c>
      <c r="BM16">
        <v>870.74516560899997</v>
      </c>
      <c r="BN16">
        <v>927.57390979399997</v>
      </c>
      <c r="BO16">
        <v>941.67872498400004</v>
      </c>
      <c r="BP16">
        <v>10</v>
      </c>
      <c r="BQ16">
        <v>9.5092581035400006</v>
      </c>
      <c r="BR16">
        <v>10</v>
      </c>
      <c r="BS16">
        <v>9.0444132224900002</v>
      </c>
      <c r="BT16">
        <v>0</v>
      </c>
      <c r="BU16">
        <v>0</v>
      </c>
      <c r="BV16">
        <v>5.5668138867199998E-2</v>
      </c>
      <c r="BW16">
        <v>6.1435823072</v>
      </c>
      <c r="BX16">
        <v>0</v>
      </c>
      <c r="BY16" s="1">
        <v>0</v>
      </c>
      <c r="BZ16">
        <v>0</v>
      </c>
      <c r="CA16">
        <v>0</v>
      </c>
      <c r="CB16">
        <v>848.41415800799996</v>
      </c>
      <c r="CC16">
        <v>830.97048355799996</v>
      </c>
      <c r="CD16">
        <v>840.91808061799998</v>
      </c>
      <c r="CE16">
        <v>803.27880414799995</v>
      </c>
      <c r="CF16">
        <v>0</v>
      </c>
      <c r="CG16">
        <v>0</v>
      </c>
      <c r="CH16">
        <v>0</v>
      </c>
      <c r="CI16">
        <v>0</v>
      </c>
      <c r="CJ16" s="1">
        <v>3.4319466486199999E-16</v>
      </c>
      <c r="CK16" s="1">
        <v>-7.9477461960899996E-16</v>
      </c>
      <c r="CL16" s="1">
        <v>-1.16779361075E-15</v>
      </c>
      <c r="CM16" s="1">
        <v>1.02048833766E-15</v>
      </c>
      <c r="CN16">
        <v>13.3470225873</v>
      </c>
      <c r="CO16">
        <v>48.825005703899997</v>
      </c>
      <c r="CP16">
        <v>96.509240246399997</v>
      </c>
      <c r="CQ16">
        <v>131.987223363</v>
      </c>
      <c r="CR16">
        <v>0</v>
      </c>
      <c r="CS16">
        <v>0.458934451741</v>
      </c>
      <c r="CT16">
        <v>0</v>
      </c>
      <c r="CU16">
        <v>0.95558677750700005</v>
      </c>
      <c r="CV16">
        <v>0</v>
      </c>
      <c r="CW16">
        <v>0</v>
      </c>
      <c r="CX16">
        <v>0.17080184811499999</v>
      </c>
      <c r="CY16">
        <v>18.849834635600001</v>
      </c>
      <c r="CZ16">
        <v>0</v>
      </c>
      <c r="DA16">
        <v>0</v>
      </c>
      <c r="DB16">
        <v>3.1455220647299997E-2</v>
      </c>
      <c r="DC16">
        <v>1.79527159002</v>
      </c>
      <c r="DD16">
        <v>0</v>
      </c>
      <c r="DE16" s="1">
        <v>0</v>
      </c>
      <c r="DF16">
        <v>0</v>
      </c>
      <c r="DG16">
        <v>0</v>
      </c>
      <c r="DH16">
        <v>0.12705206489000001</v>
      </c>
      <c r="DI16">
        <v>0.114186868979</v>
      </c>
      <c r="DJ16">
        <v>0.103126478398</v>
      </c>
      <c r="DK16">
        <v>0.13894610017100001</v>
      </c>
      <c r="DL16">
        <v>0.3</v>
      </c>
      <c r="DM16">
        <v>0.56994812853999999</v>
      </c>
      <c r="DN16">
        <v>0.7</v>
      </c>
      <c r="DO16">
        <v>1</v>
      </c>
      <c r="DP16">
        <v>0</v>
      </c>
      <c r="DQ16">
        <v>0</v>
      </c>
      <c r="DR16">
        <v>0</v>
      </c>
      <c r="DS16" s="1">
        <v>0</v>
      </c>
      <c r="DT16">
        <v>0</v>
      </c>
      <c r="DU16">
        <v>0</v>
      </c>
      <c r="DV16">
        <v>0</v>
      </c>
      <c r="DW16">
        <v>203.20484741800001</v>
      </c>
      <c r="DX16">
        <v>0</v>
      </c>
      <c r="DY16">
        <v>0</v>
      </c>
      <c r="DZ16">
        <v>0</v>
      </c>
      <c r="EA16" s="1">
        <v>-4.5874781370300001E-14</v>
      </c>
      <c r="EB16">
        <v>0</v>
      </c>
      <c r="EC16">
        <v>0</v>
      </c>
      <c r="ED16">
        <v>0</v>
      </c>
      <c r="EE16">
        <v>0</v>
      </c>
      <c r="EF16">
        <v>178.2</v>
      </c>
      <c r="EG16">
        <v>135.50217063599999</v>
      </c>
      <c r="EH16">
        <v>69.968219312000002</v>
      </c>
      <c r="EI16">
        <v>0</v>
      </c>
      <c r="EJ16">
        <v>0</v>
      </c>
      <c r="EK16">
        <v>0</v>
      </c>
      <c r="EL16">
        <v>0</v>
      </c>
      <c r="EM16">
        <v>78.662153484399994</v>
      </c>
      <c r="EN16">
        <v>0</v>
      </c>
      <c r="EO16">
        <v>0</v>
      </c>
      <c r="EP16">
        <v>0</v>
      </c>
      <c r="EQ16" s="1">
        <v>-8.6951481814700003E-14</v>
      </c>
      <c r="ER16">
        <v>57.6</v>
      </c>
      <c r="ES16">
        <v>52.943819023400003</v>
      </c>
      <c r="ET16">
        <v>57.6</v>
      </c>
      <c r="EU16">
        <v>44.7337135776</v>
      </c>
      <c r="EV16">
        <v>86.184975410000007</v>
      </c>
      <c r="EW16">
        <v>351.65929675899997</v>
      </c>
      <c r="EX16">
        <v>377.44288590500003</v>
      </c>
      <c r="EY16">
        <v>449.09642807199998</v>
      </c>
      <c r="EZ16">
        <v>111.743378769</v>
      </c>
      <c r="FA16">
        <v>91.135195534199994</v>
      </c>
      <c r="FB16">
        <v>171.300844977</v>
      </c>
      <c r="FC16">
        <v>156.831254495</v>
      </c>
      <c r="FD16">
        <v>0</v>
      </c>
      <c r="FE16">
        <v>4.65618097658</v>
      </c>
      <c r="FF16">
        <v>0</v>
      </c>
      <c r="FG16">
        <v>12.352007843100001</v>
      </c>
      <c r="FH16">
        <v>0</v>
      </c>
      <c r="FI16" s="1">
        <v>7.2576661749800002E-16</v>
      </c>
      <c r="FJ16" s="1">
        <v>5.2894015904900002E-16</v>
      </c>
      <c r="FK16">
        <v>6.1139281455500001</v>
      </c>
      <c r="FL16">
        <v>0</v>
      </c>
      <c r="FM16">
        <v>0</v>
      </c>
      <c r="FN16" s="1">
        <v>0</v>
      </c>
      <c r="FO16">
        <v>0.31295109238500002</v>
      </c>
      <c r="FP16">
        <v>851.76118059500004</v>
      </c>
      <c r="FQ16">
        <v>869.79548926099994</v>
      </c>
      <c r="FR16">
        <v>927.57390979399997</v>
      </c>
      <c r="FS16">
        <v>938.72103436299994</v>
      </c>
      <c r="FT16">
        <v>10</v>
      </c>
      <c r="FU16">
        <v>9.4611872146099998</v>
      </c>
      <c r="FV16">
        <v>10</v>
      </c>
      <c r="FW16">
        <v>8.9223744292199996</v>
      </c>
      <c r="FX16">
        <v>0</v>
      </c>
      <c r="FY16">
        <v>0</v>
      </c>
      <c r="FZ16">
        <v>5.5668138866999999E-2</v>
      </c>
      <c r="GA16">
        <v>5.2598781863599999</v>
      </c>
      <c r="GB16">
        <v>0</v>
      </c>
      <c r="GC16">
        <v>0</v>
      </c>
      <c r="GD16">
        <v>0</v>
      </c>
      <c r="GE16">
        <v>0</v>
      </c>
      <c r="GF16">
        <v>848.41415800799996</v>
      </c>
      <c r="GG16">
        <v>830.97048355799996</v>
      </c>
      <c r="GH16">
        <v>840.91808061799998</v>
      </c>
      <c r="GI16">
        <v>803.27880414799995</v>
      </c>
      <c r="GJ16">
        <v>0</v>
      </c>
      <c r="GK16">
        <v>0</v>
      </c>
      <c r="GL16">
        <v>0</v>
      </c>
      <c r="GM16">
        <v>0</v>
      </c>
      <c r="GN16" s="1">
        <v>-7.2427340634399993E-15</v>
      </c>
      <c r="GO16" s="1">
        <v>-4.9503090616999999E-15</v>
      </c>
      <c r="GP16" s="1">
        <v>-1.7027069759199999E-14</v>
      </c>
      <c r="GQ16" s="1">
        <v>-2.09059193093E-14</v>
      </c>
      <c r="GR16">
        <v>13.3470225873</v>
      </c>
      <c r="GS16">
        <v>48.825005703899997</v>
      </c>
      <c r="GT16">
        <v>96.509240246399997</v>
      </c>
      <c r="GU16">
        <v>131.987223363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0.17080184811400001</v>
      </c>
      <c r="HC16">
        <v>16.1384399294</v>
      </c>
      <c r="HD16">
        <v>0</v>
      </c>
      <c r="HE16">
        <v>0</v>
      </c>
      <c r="HF16">
        <v>3.1455220647099998E-2</v>
      </c>
      <c r="HG16">
        <v>1.79602081618</v>
      </c>
      <c r="HH16">
        <v>0</v>
      </c>
      <c r="HI16">
        <v>0</v>
      </c>
      <c r="HJ16">
        <v>0</v>
      </c>
      <c r="HK16">
        <v>0</v>
      </c>
      <c r="HL16">
        <v>0.241571099506</v>
      </c>
      <c r="HM16">
        <v>0.321910368301</v>
      </c>
      <c r="HN16">
        <v>0.40654368440200001</v>
      </c>
      <c r="HO16">
        <v>3.9403588887200001</v>
      </c>
      <c r="HP16">
        <v>0.3</v>
      </c>
      <c r="HQ16">
        <v>0.57046310936699995</v>
      </c>
      <c r="HR16">
        <v>0.7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42.958005973600002</v>
      </c>
      <c r="IA16">
        <v>207.18413800499999</v>
      </c>
      <c r="IB16">
        <v>0</v>
      </c>
      <c r="IC16">
        <v>1.5378647066</v>
      </c>
      <c r="ID16">
        <v>32.315219037299997</v>
      </c>
      <c r="IE16" s="1">
        <v>1.2704397939799999E-12</v>
      </c>
      <c r="IF16">
        <v>418.03282641700002</v>
      </c>
      <c r="IG16">
        <v>237.01714260200001</v>
      </c>
      <c r="IH16">
        <v>133.03072861499999</v>
      </c>
      <c r="II16">
        <v>0</v>
      </c>
      <c r="IJ16">
        <v>178.2</v>
      </c>
      <c r="IK16">
        <v>135.50217063599999</v>
      </c>
      <c r="IL16">
        <v>112.926225286</v>
      </c>
      <c r="IM16">
        <v>0</v>
      </c>
      <c r="IN16">
        <v>0</v>
      </c>
      <c r="IO16">
        <v>0</v>
      </c>
      <c r="IP16">
        <v>42.958005973600002</v>
      </c>
      <c r="IQ16">
        <v>83.865835028600003</v>
      </c>
      <c r="IR16">
        <v>418.03282641700002</v>
      </c>
      <c r="IS16">
        <v>238.555007308</v>
      </c>
      <c r="IT16">
        <v>208.30395362600001</v>
      </c>
      <c r="IU16" s="1">
        <v>4.8395474375799997E-13</v>
      </c>
      <c r="IV16">
        <v>57.6</v>
      </c>
      <c r="IW16">
        <v>52.943819023400003</v>
      </c>
      <c r="IX16">
        <v>57.6</v>
      </c>
      <c r="IY16">
        <v>45.247992156899997</v>
      </c>
      <c r="IZ16">
        <v>86.184975410000007</v>
      </c>
      <c r="JA16">
        <v>352.70211289600002</v>
      </c>
      <c r="JB16">
        <v>377.44288590500003</v>
      </c>
      <c r="JC16">
        <v>452.72182298500002</v>
      </c>
      <c r="JD16">
        <v>111.743378769</v>
      </c>
      <c r="JE16">
        <v>91.135195534199994</v>
      </c>
      <c r="JF16">
        <v>171.300844977</v>
      </c>
      <c r="JG16">
        <v>159.461231478</v>
      </c>
      <c r="JH16">
        <v>0</v>
      </c>
      <c r="JI16">
        <v>4.65618097658</v>
      </c>
      <c r="JJ16">
        <v>0</v>
      </c>
      <c r="JK16">
        <v>12.8662864224</v>
      </c>
      <c r="JL16">
        <v>0</v>
      </c>
      <c r="JM16">
        <v>1.04281613699</v>
      </c>
      <c r="JN16" s="1">
        <v>5.2894015904900002E-16</v>
      </c>
      <c r="JO16">
        <v>9.7393230583299992</v>
      </c>
      <c r="JP16">
        <v>0</v>
      </c>
      <c r="JQ16">
        <v>0</v>
      </c>
      <c r="JR16" s="1">
        <v>0</v>
      </c>
      <c r="JS16">
        <v>2.9429280748200002</v>
      </c>
      <c r="JT16">
        <v>851.76118059500004</v>
      </c>
      <c r="JU16">
        <v>870.83830539799999</v>
      </c>
      <c r="JV16">
        <v>927.57390979399997</v>
      </c>
      <c r="JW16">
        <v>942.25890048400004</v>
      </c>
      <c r="JX16">
        <v>10</v>
      </c>
      <c r="JY16">
        <v>10</v>
      </c>
      <c r="JZ16">
        <v>10</v>
      </c>
      <c r="KA16">
        <v>10</v>
      </c>
      <c r="KB16">
        <v>0</v>
      </c>
      <c r="KC16">
        <v>0</v>
      </c>
      <c r="KD16">
        <v>5.5668138867199998E-2</v>
      </c>
      <c r="KE16">
        <v>6.3057262823900002</v>
      </c>
      <c r="KF16">
        <v>0</v>
      </c>
      <c r="KG16">
        <v>0</v>
      </c>
      <c r="KH16">
        <v>0</v>
      </c>
      <c r="KI16">
        <v>0</v>
      </c>
      <c r="KJ16">
        <v>848.41415800799996</v>
      </c>
      <c r="KK16">
        <v>830.97048355799996</v>
      </c>
      <c r="KL16">
        <v>840.91808061799998</v>
      </c>
      <c r="KM16">
        <v>803.27880414799995</v>
      </c>
      <c r="KN16">
        <v>0</v>
      </c>
      <c r="KO16">
        <v>0</v>
      </c>
      <c r="KP16">
        <v>0</v>
      </c>
      <c r="KQ16">
        <v>0</v>
      </c>
      <c r="KR16" s="1">
        <v>7.4752989186799998E-15</v>
      </c>
      <c r="KS16" s="1">
        <v>4.3439792605199999E-15</v>
      </c>
      <c r="KT16" s="1">
        <v>1.56649041785E-14</v>
      </c>
      <c r="KU16" s="1">
        <v>1.95354478408E-14</v>
      </c>
      <c r="KV16">
        <v>13.3470225873</v>
      </c>
      <c r="KW16">
        <v>48.825005703899997</v>
      </c>
      <c r="KX16">
        <v>96.509240246399997</v>
      </c>
      <c r="KY16">
        <v>131.987223363</v>
      </c>
      <c r="KZ16">
        <v>0</v>
      </c>
      <c r="LA16">
        <v>0.50400335159800003</v>
      </c>
      <c r="LB16">
        <v>0</v>
      </c>
      <c r="LC16">
        <v>1.07762557078</v>
      </c>
      <c r="LD16">
        <v>0</v>
      </c>
      <c r="LE16">
        <v>0</v>
      </c>
      <c r="LF16">
        <v>0.17080184811499999</v>
      </c>
      <c r="LG16">
        <v>19.347327298100002</v>
      </c>
      <c r="LH16">
        <v>0</v>
      </c>
      <c r="LI16">
        <v>0</v>
      </c>
      <c r="LJ16">
        <v>3.1455220647299997E-2</v>
      </c>
      <c r="LK16">
        <v>1.79602081619</v>
      </c>
      <c r="LL16">
        <v>0</v>
      </c>
      <c r="LM16">
        <v>0</v>
      </c>
      <c r="LN16">
        <v>0</v>
      </c>
      <c r="LO16">
        <v>0</v>
      </c>
      <c r="LP16" s="3">
        <f t="shared" si="1"/>
        <v>0.20563859505870363</v>
      </c>
      <c r="LQ16" s="3">
        <f t="shared" si="39"/>
        <v>0.12043667629193967</v>
      </c>
      <c r="LR16" s="3">
        <f t="shared" si="0"/>
        <v>0.92526114710205587</v>
      </c>
      <c r="LS16">
        <f t="shared" si="40"/>
        <v>8.5201918766763959E-2</v>
      </c>
      <c r="LT16">
        <f t="shared" si="41"/>
        <v>0.71962255204335224</v>
      </c>
      <c r="LU16">
        <f t="shared" si="42"/>
        <v>0.64260427954525001</v>
      </c>
      <c r="LV16">
        <f t="shared" si="43"/>
        <v>0.64248703213500002</v>
      </c>
      <c r="LW16">
        <f t="shared" si="44"/>
        <v>0.64261577734175002</v>
      </c>
      <c r="LX16">
        <f t="shared" si="2"/>
        <v>0.19012834586220267</v>
      </c>
      <c r="LY16">
        <f t="shared" si="3"/>
        <v>-2.4057959846734687E-17</v>
      </c>
      <c r="LZ16">
        <f t="shared" si="4"/>
        <v>0.23930048640462898</v>
      </c>
      <c r="MA16">
        <f t="shared" si="5"/>
        <v>0.1901283458622027</v>
      </c>
      <c r="MB16">
        <f t="shared" si="6"/>
        <v>4.9172140542426301E-2</v>
      </c>
      <c r="MD16">
        <v>0.20563859505870363</v>
      </c>
    </row>
    <row r="17" spans="1:342">
      <c r="A17">
        <f t="shared" si="38"/>
        <v>53</v>
      </c>
      <c r="B17" t="s">
        <v>326</v>
      </c>
      <c r="C17" t="s">
        <v>335</v>
      </c>
      <c r="D17">
        <v>0.146894339037</v>
      </c>
      <c r="E17">
        <v>0.147213868666</v>
      </c>
      <c r="F17">
        <v>0.13353390625100001</v>
      </c>
      <c r="G17">
        <v>0.163236833419</v>
      </c>
      <c r="H17">
        <v>0.50764904827599999</v>
      </c>
      <c r="I17">
        <v>0.74999101136099999</v>
      </c>
      <c r="J17">
        <v>0.79329210547499995</v>
      </c>
      <c r="K17">
        <v>1</v>
      </c>
      <c r="L17">
        <v>0</v>
      </c>
      <c r="M17">
        <v>0</v>
      </c>
      <c r="N17">
        <v>0</v>
      </c>
      <c r="O17" s="1">
        <v>-2.8795518745400002E-16</v>
      </c>
      <c r="P17">
        <v>0</v>
      </c>
      <c r="Q17">
        <v>0</v>
      </c>
      <c r="R17">
        <v>0</v>
      </c>
      <c r="S17">
        <v>2.74429338767</v>
      </c>
      <c r="T17">
        <v>0</v>
      </c>
      <c r="U17">
        <v>1.2662583945E-2</v>
      </c>
      <c r="V17">
        <v>0.66700876762000005</v>
      </c>
      <c r="W17" s="1">
        <v>4.9852085110200002E-15</v>
      </c>
      <c r="X17">
        <v>24.1597671464</v>
      </c>
      <c r="Y17">
        <v>32.555454671600003</v>
      </c>
      <c r="Z17">
        <v>21.889698931400002</v>
      </c>
      <c r="AA17">
        <v>0</v>
      </c>
      <c r="AB17">
        <v>167.31686868599999</v>
      </c>
      <c r="AC17">
        <v>133.107663282</v>
      </c>
      <c r="AD17">
        <v>112.133864493</v>
      </c>
      <c r="AE17">
        <v>0</v>
      </c>
      <c r="AF17">
        <v>0</v>
      </c>
      <c r="AG17">
        <v>0</v>
      </c>
      <c r="AH17">
        <v>0</v>
      </c>
      <c r="AI17">
        <v>72.707699903800005</v>
      </c>
      <c r="AJ17">
        <v>232.812301593</v>
      </c>
      <c r="AK17">
        <v>56.874213681999997</v>
      </c>
      <c r="AL17">
        <v>64.531202087699995</v>
      </c>
      <c r="AM17" s="1">
        <v>-1.8284235094799999E-14</v>
      </c>
      <c r="AN17">
        <v>57.6</v>
      </c>
      <c r="AO17">
        <v>52.019978977999997</v>
      </c>
      <c r="AP17">
        <v>55.387064016899998</v>
      </c>
      <c r="AQ17">
        <v>44.445666299800003</v>
      </c>
      <c r="AR17">
        <v>263.60516983999997</v>
      </c>
      <c r="AS17">
        <v>522.78455900200004</v>
      </c>
      <c r="AT17">
        <v>576.12583439800005</v>
      </c>
      <c r="AU17">
        <v>682.03964693900002</v>
      </c>
      <c r="AV17">
        <v>116.26707333</v>
      </c>
      <c r="AW17">
        <v>92.811777115799998</v>
      </c>
      <c r="AX17">
        <v>133.05621592700001</v>
      </c>
      <c r="AY17">
        <v>216.463486475</v>
      </c>
      <c r="AZ17">
        <v>0</v>
      </c>
      <c r="BA17">
        <v>5.5800210220300004</v>
      </c>
      <c r="BB17" s="1">
        <v>2.2129359831099999</v>
      </c>
      <c r="BC17">
        <v>13.1543337002</v>
      </c>
      <c r="BD17" s="1">
        <v>-7.6187756497E-17</v>
      </c>
      <c r="BE17">
        <v>14.111807603900001</v>
      </c>
      <c r="BF17" s="1">
        <v>2.2805962990500001E-2</v>
      </c>
      <c r="BG17">
        <v>29.5773183021</v>
      </c>
      <c r="BH17" s="1">
        <v>-4.8540403625799998E-17</v>
      </c>
      <c r="BI17">
        <v>2.01680437044</v>
      </c>
      <c r="BJ17" s="1">
        <v>1.01757459563E-16</v>
      </c>
      <c r="BK17">
        <v>1.5921723328999999</v>
      </c>
      <c r="BL17">
        <v>861.76118059500004</v>
      </c>
      <c r="BM17">
        <v>890.16630931600002</v>
      </c>
      <c r="BN17">
        <v>963.79088862200001</v>
      </c>
      <c r="BO17">
        <v>1018.400793</v>
      </c>
      <c r="BP17">
        <v>0</v>
      </c>
      <c r="BQ17">
        <v>41.706626568300003</v>
      </c>
      <c r="BR17">
        <v>43.764557203000003</v>
      </c>
      <c r="BS17">
        <v>45.4845868978</v>
      </c>
      <c r="BT17">
        <v>0</v>
      </c>
      <c r="BU17">
        <v>4.3916125491600004</v>
      </c>
      <c r="BV17">
        <v>11.314937090100001</v>
      </c>
      <c r="BW17">
        <v>33.048972363099999</v>
      </c>
      <c r="BX17">
        <v>0</v>
      </c>
      <c r="BY17">
        <v>0</v>
      </c>
      <c r="BZ17" s="1">
        <v>-4.5285556516899998E-14</v>
      </c>
      <c r="CA17">
        <v>0</v>
      </c>
      <c r="CB17">
        <v>848.41415800799996</v>
      </c>
      <c r="CC17">
        <v>830.97048355799996</v>
      </c>
      <c r="CD17">
        <v>840.91808061799998</v>
      </c>
      <c r="CE17">
        <v>803.27880414799995</v>
      </c>
      <c r="CF17">
        <v>0</v>
      </c>
      <c r="CG17">
        <v>0</v>
      </c>
      <c r="CH17">
        <v>0</v>
      </c>
      <c r="CI17">
        <v>0</v>
      </c>
      <c r="CJ17" s="1">
        <v>2.9339039707599997E-17</v>
      </c>
      <c r="CK17" s="1">
        <v>-1.8422032947700001E-15</v>
      </c>
      <c r="CL17" s="1">
        <v>1.4872508294999999E-15</v>
      </c>
      <c r="CM17" s="1">
        <v>2.7686292291400001E-16</v>
      </c>
      <c r="CN17">
        <v>13.3470225873</v>
      </c>
      <c r="CO17">
        <v>48.825005703899997</v>
      </c>
      <c r="CP17">
        <v>96.509240246399997</v>
      </c>
      <c r="CQ17">
        <v>131.987223363</v>
      </c>
      <c r="CR17">
        <v>0</v>
      </c>
      <c r="CS17">
        <v>41.177437101599999</v>
      </c>
      <c r="CT17">
        <v>43.8896967875</v>
      </c>
      <c r="CU17">
        <v>46.087982483300003</v>
      </c>
      <c r="CV17">
        <v>0</v>
      </c>
      <c r="CW17">
        <v>13.4744138185</v>
      </c>
      <c r="CX17">
        <v>34.7166656837</v>
      </c>
      <c r="CY17">
        <v>101.401370206</v>
      </c>
      <c r="CZ17">
        <v>0</v>
      </c>
      <c r="DA17">
        <v>1.8172082519399999</v>
      </c>
      <c r="DB17">
        <v>2.8366995795099998</v>
      </c>
      <c r="DC17">
        <v>14.1789720676</v>
      </c>
      <c r="DD17">
        <v>0</v>
      </c>
      <c r="DE17">
        <v>0</v>
      </c>
      <c r="DF17" s="1">
        <v>0</v>
      </c>
      <c r="DG17">
        <v>0</v>
      </c>
      <c r="DH17">
        <v>0.13601117087600001</v>
      </c>
      <c r="DI17">
        <v>0.13667197409599999</v>
      </c>
      <c r="DJ17">
        <v>0.119584421855</v>
      </c>
      <c r="DK17">
        <v>0.161394424038</v>
      </c>
      <c r="DL17">
        <v>0.50764904827599999</v>
      </c>
      <c r="DM17">
        <v>0.74727533770400001</v>
      </c>
      <c r="DN17">
        <v>0.78799672426099998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3.7705923992199998E-2</v>
      </c>
      <c r="DX17">
        <v>0</v>
      </c>
      <c r="DY17">
        <v>0</v>
      </c>
      <c r="DZ17">
        <v>0</v>
      </c>
      <c r="EA17" s="1">
        <v>-2.1095297666700001E-14</v>
      </c>
      <c r="EB17">
        <v>0</v>
      </c>
      <c r="EC17">
        <v>0</v>
      </c>
      <c r="ED17">
        <v>0</v>
      </c>
      <c r="EE17">
        <v>0</v>
      </c>
      <c r="EF17">
        <v>167.31686868599999</v>
      </c>
      <c r="EG17">
        <v>103.81400848</v>
      </c>
      <c r="EH17">
        <v>61.139943839200001</v>
      </c>
      <c r="EI17">
        <v>0</v>
      </c>
      <c r="EJ17">
        <v>0</v>
      </c>
      <c r="EK17">
        <v>0</v>
      </c>
      <c r="EL17">
        <v>0</v>
      </c>
      <c r="EM17">
        <v>46.374842471000001</v>
      </c>
      <c r="EN17">
        <v>0</v>
      </c>
      <c r="EO17">
        <v>0</v>
      </c>
      <c r="EP17">
        <v>0</v>
      </c>
      <c r="EQ17" s="1">
        <v>-3.93728650138E-14</v>
      </c>
      <c r="ER17">
        <v>57.6</v>
      </c>
      <c r="ES17">
        <v>48.413686200800001</v>
      </c>
      <c r="ET17">
        <v>43.714025640300001</v>
      </c>
      <c r="EU17">
        <v>44.393013974699997</v>
      </c>
      <c r="EV17">
        <v>263.60516983999997</v>
      </c>
      <c r="EW17">
        <v>520.12248795999994</v>
      </c>
      <c r="EX17">
        <v>576.14864036100005</v>
      </c>
      <c r="EY17">
        <v>676.88809586000002</v>
      </c>
      <c r="EZ17">
        <v>116.26707333</v>
      </c>
      <c r="FA17">
        <v>92.430404366299996</v>
      </c>
      <c r="FB17">
        <v>133.05621592700001</v>
      </c>
      <c r="FC17">
        <v>215.50407208499999</v>
      </c>
      <c r="FD17">
        <v>0</v>
      </c>
      <c r="FE17">
        <v>5.3587995965899999</v>
      </c>
      <c r="FF17" s="1">
        <v>1.7404588004999999</v>
      </c>
      <c r="FG17">
        <v>13.148956442499999</v>
      </c>
      <c r="FH17">
        <v>0</v>
      </c>
      <c r="FI17">
        <v>13.670966287400001</v>
      </c>
      <c r="FJ17" s="1">
        <v>-1.7633788898899999E-15</v>
      </c>
      <c r="FK17">
        <v>29.028401433999999</v>
      </c>
      <c r="FL17">
        <v>0</v>
      </c>
      <c r="FM17">
        <v>1.4384001150700001</v>
      </c>
      <c r="FN17">
        <v>0</v>
      </c>
      <c r="FO17">
        <v>1.50711450593</v>
      </c>
      <c r="FP17">
        <v>861.76118059500004</v>
      </c>
      <c r="FQ17">
        <v>883.53047383499995</v>
      </c>
      <c r="FR17">
        <v>955.76414868799998</v>
      </c>
      <c r="FS17">
        <v>1012.23416559</v>
      </c>
      <c r="FT17">
        <v>0</v>
      </c>
      <c r="FU17">
        <v>39.3138262529</v>
      </c>
      <c r="FV17">
        <v>41.2464752924</v>
      </c>
      <c r="FW17">
        <v>44.2903721554</v>
      </c>
      <c r="FX17">
        <v>0</v>
      </c>
      <c r="FY17">
        <v>1.90689849612</v>
      </c>
      <c r="FZ17">
        <v>7.0530001108000002</v>
      </c>
      <c r="GA17">
        <v>29.756710763499999</v>
      </c>
      <c r="GB17">
        <v>0</v>
      </c>
      <c r="GC17">
        <v>0</v>
      </c>
      <c r="GD17" s="1">
        <v>0</v>
      </c>
      <c r="GE17">
        <v>0</v>
      </c>
      <c r="GF17">
        <v>848.41415800799996</v>
      </c>
      <c r="GG17">
        <v>830.97048355799996</v>
      </c>
      <c r="GH17">
        <v>840.91808061799998</v>
      </c>
      <c r="GI17">
        <v>803.27880414799995</v>
      </c>
      <c r="GJ17">
        <v>0</v>
      </c>
      <c r="GK17">
        <v>0</v>
      </c>
      <c r="GL17">
        <v>0</v>
      </c>
      <c r="GM17">
        <v>0</v>
      </c>
      <c r="GN17" s="1">
        <v>-5.7476742796999999E-15</v>
      </c>
      <c r="GO17" s="1">
        <v>-1.4751256532900001E-14</v>
      </c>
      <c r="GP17" s="1">
        <v>-9.8507827973000003E-15</v>
      </c>
      <c r="GQ17" s="1">
        <v>-1.1927254719099999E-14</v>
      </c>
      <c r="GR17">
        <v>13.3470225873</v>
      </c>
      <c r="GS17">
        <v>48.825005703899997</v>
      </c>
      <c r="GT17">
        <v>96.509240246399997</v>
      </c>
      <c r="GU17">
        <v>131.987223363</v>
      </c>
      <c r="GV17">
        <v>0</v>
      </c>
      <c r="GW17">
        <v>38.0699042245</v>
      </c>
      <c r="GX17">
        <v>41.886557117599999</v>
      </c>
      <c r="GY17">
        <v>44.532950851199999</v>
      </c>
      <c r="GZ17">
        <v>0</v>
      </c>
      <c r="HA17">
        <v>5.8507755770600003</v>
      </c>
      <c r="HB17">
        <v>21.640124462500001</v>
      </c>
      <c r="HC17">
        <v>91.300002041499994</v>
      </c>
      <c r="HD17">
        <v>0</v>
      </c>
      <c r="HE17">
        <v>0.94663869861299998</v>
      </c>
      <c r="HF17">
        <v>2.1669970294500001</v>
      </c>
      <c r="HG17">
        <v>14.1789720676</v>
      </c>
      <c r="HH17">
        <v>0</v>
      </c>
      <c r="HI17">
        <v>0</v>
      </c>
      <c r="HJ17" s="1">
        <v>0</v>
      </c>
      <c r="HK17">
        <v>0</v>
      </c>
      <c r="HL17">
        <v>0.19296213821399999</v>
      </c>
      <c r="HM17">
        <v>0.21065934578699999</v>
      </c>
      <c r="HN17">
        <v>0.23089727632900001</v>
      </c>
      <c r="HO17">
        <v>0.16557909697699999</v>
      </c>
      <c r="HP17">
        <v>0.50764904827599999</v>
      </c>
      <c r="HQ17">
        <v>0.75262994243900005</v>
      </c>
      <c r="HR17">
        <v>0.794144609605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29.0741412024</v>
      </c>
      <c r="IB17">
        <v>0</v>
      </c>
      <c r="IC17">
        <v>4.2887223506900003E-2</v>
      </c>
      <c r="ID17">
        <v>3.2315575489300001</v>
      </c>
      <c r="IE17" s="1">
        <v>1.1842594123899999E-13</v>
      </c>
      <c r="IF17">
        <v>256.97206873900001</v>
      </c>
      <c r="IG17">
        <v>119.748158155</v>
      </c>
      <c r="IH17">
        <v>140.05981543799999</v>
      </c>
      <c r="II17">
        <v>0</v>
      </c>
      <c r="IJ17">
        <v>167.31686868599999</v>
      </c>
      <c r="IK17">
        <v>135.20109939400001</v>
      </c>
      <c r="IL17">
        <v>114.346687489</v>
      </c>
      <c r="IM17">
        <v>0</v>
      </c>
      <c r="IN17">
        <v>0</v>
      </c>
      <c r="IO17">
        <v>0</v>
      </c>
      <c r="IP17">
        <v>0</v>
      </c>
      <c r="IQ17">
        <v>75.469849697599997</v>
      </c>
      <c r="IR17">
        <v>256.97206873900001</v>
      </c>
      <c r="IS17">
        <v>87.555226662500004</v>
      </c>
      <c r="IT17">
        <v>84.796843671000005</v>
      </c>
      <c r="IU17" s="1">
        <v>2.6205025745699999E-14</v>
      </c>
      <c r="IV17">
        <v>57.6</v>
      </c>
      <c r="IW17">
        <v>52.241200403400001</v>
      </c>
      <c r="IX17">
        <v>55.859541199500001</v>
      </c>
      <c r="IY17">
        <v>44.4510435575</v>
      </c>
      <c r="IZ17">
        <v>263.60516983999997</v>
      </c>
      <c r="JA17">
        <v>523.22540031899996</v>
      </c>
      <c r="JB17">
        <v>576.14864036100005</v>
      </c>
      <c r="JC17">
        <v>682.588563808</v>
      </c>
      <c r="JD17">
        <v>116.26707333</v>
      </c>
      <c r="JE17">
        <v>93.390181371200001</v>
      </c>
      <c r="JF17">
        <v>133.05621592700001</v>
      </c>
      <c r="JG17">
        <v>216.54854430200001</v>
      </c>
      <c r="JH17">
        <v>0</v>
      </c>
      <c r="JI17">
        <v>9.1863137991800006</v>
      </c>
      <c r="JJ17" s="1">
        <v>13.8859743597</v>
      </c>
      <c r="JK17">
        <v>13.206986025300001</v>
      </c>
      <c r="JL17">
        <v>0</v>
      </c>
      <c r="JM17">
        <v>16.773878645900002</v>
      </c>
      <c r="JN17" s="1">
        <v>2.0953654926099999E-14</v>
      </c>
      <c r="JO17">
        <v>34.728869381599999</v>
      </c>
      <c r="JP17">
        <v>0</v>
      </c>
      <c r="JQ17">
        <v>2.3981771199400002</v>
      </c>
      <c r="JR17">
        <v>0</v>
      </c>
      <c r="JS17">
        <v>2.5515867238899999</v>
      </c>
      <c r="JT17">
        <v>861.76118059500004</v>
      </c>
      <c r="JU17">
        <v>890.76012422400004</v>
      </c>
      <c r="JV17">
        <v>964.20792864800001</v>
      </c>
      <c r="JW17">
        <v>1019.09570729</v>
      </c>
      <c r="JX17">
        <v>0</v>
      </c>
      <c r="JY17">
        <v>41.910959999200003</v>
      </c>
      <c r="JZ17">
        <v>43.905175497099997</v>
      </c>
      <c r="KA17">
        <v>47.687023663799998</v>
      </c>
      <c r="KB17">
        <v>0</v>
      </c>
      <c r="KC17">
        <v>4.6090577351900004</v>
      </c>
      <c r="KD17">
        <v>11.508434599199999</v>
      </c>
      <c r="KE17">
        <v>33.3925109913</v>
      </c>
      <c r="KF17">
        <v>0</v>
      </c>
      <c r="KG17">
        <v>0</v>
      </c>
      <c r="KH17">
        <v>0</v>
      </c>
      <c r="KI17">
        <v>0</v>
      </c>
      <c r="KJ17">
        <v>848.41415800799996</v>
      </c>
      <c r="KK17">
        <v>830.97048355799996</v>
      </c>
      <c r="KL17">
        <v>840.91808061799998</v>
      </c>
      <c r="KM17">
        <v>803.27880414799995</v>
      </c>
      <c r="KN17">
        <v>0</v>
      </c>
      <c r="KO17">
        <v>0</v>
      </c>
      <c r="KP17">
        <v>0</v>
      </c>
      <c r="KQ17">
        <v>0</v>
      </c>
      <c r="KR17" s="1">
        <v>5.3988269968300003E-15</v>
      </c>
      <c r="KS17" s="1">
        <v>9.9006181234099995E-15</v>
      </c>
      <c r="KT17" s="1">
        <v>9.5517708405399998E-15</v>
      </c>
      <c r="KU17" s="1">
        <v>7.4752989186799998E-15</v>
      </c>
      <c r="KV17">
        <v>13.3470225873</v>
      </c>
      <c r="KW17">
        <v>48.825005703899997</v>
      </c>
      <c r="KX17">
        <v>96.509240246399997</v>
      </c>
      <c r="KY17">
        <v>131.987223363</v>
      </c>
      <c r="KZ17">
        <v>0</v>
      </c>
      <c r="LA17">
        <v>41.442805193799998</v>
      </c>
      <c r="LB17">
        <v>44.032695450799999</v>
      </c>
      <c r="LC17">
        <v>48.9441865764</v>
      </c>
      <c r="LD17">
        <v>0</v>
      </c>
      <c r="LE17">
        <v>14.1415825148</v>
      </c>
      <c r="LF17">
        <v>35.310357745899999</v>
      </c>
      <c r="LG17">
        <v>102.45542075900001</v>
      </c>
      <c r="LH17">
        <v>0</v>
      </c>
      <c r="LI17">
        <v>1.90026498817</v>
      </c>
      <c r="LJ17">
        <v>2.8557338329399999</v>
      </c>
      <c r="LK17">
        <v>14.1789720676</v>
      </c>
      <c r="LL17">
        <v>0</v>
      </c>
      <c r="LM17">
        <v>0</v>
      </c>
      <c r="LN17">
        <v>0</v>
      </c>
      <c r="LO17">
        <v>0</v>
      </c>
      <c r="LP17" s="3">
        <f t="shared" si="1"/>
        <v>0.14686976958716993</v>
      </c>
      <c r="LQ17" s="3">
        <f t="shared" si="39"/>
        <v>0.13696551977120958</v>
      </c>
      <c r="LR17" s="3">
        <f t="shared" si="0"/>
        <v>0.20127322061643807</v>
      </c>
      <c r="LS17">
        <f t="shared" si="40"/>
        <v>9.9042498159603587E-3</v>
      </c>
      <c r="LT17">
        <f t="shared" si="41"/>
        <v>5.4403451029268135E-2</v>
      </c>
      <c r="LU17">
        <f t="shared" si="42"/>
        <v>0.76273304127800001</v>
      </c>
      <c r="LV17">
        <f t="shared" si="43"/>
        <v>0.76073027756025002</v>
      </c>
      <c r="LW17">
        <f t="shared" si="44"/>
        <v>0.76360590007999996</v>
      </c>
      <c r="LX17">
        <f t="shared" si="2"/>
        <v>9.800586998016135E-2</v>
      </c>
      <c r="LY17">
        <f t="shared" si="3"/>
        <v>-1.0893785658207916E-17</v>
      </c>
      <c r="LZ17">
        <f t="shared" si="4"/>
        <v>0.1187865081017398</v>
      </c>
      <c r="MA17">
        <f t="shared" si="5"/>
        <v>9.8005869980161364E-2</v>
      </c>
      <c r="MB17">
        <f t="shared" si="6"/>
        <v>2.0780638121578446E-2</v>
      </c>
      <c r="MD17">
        <v>0.14686976958716993</v>
      </c>
    </row>
    <row r="18" spans="1:342">
      <c r="A18">
        <f t="shared" si="38"/>
        <v>52</v>
      </c>
      <c r="B18" t="s">
        <v>326</v>
      </c>
      <c r="C18" t="s">
        <v>336</v>
      </c>
      <c r="D18">
        <v>0.14681044822700001</v>
      </c>
      <c r="E18">
        <v>0.14082276385199999</v>
      </c>
      <c r="F18">
        <v>0.13737515475500001</v>
      </c>
      <c r="G18">
        <v>0.162427768784</v>
      </c>
      <c r="H18">
        <v>0.49693186989499999</v>
      </c>
      <c r="I18">
        <v>0.56660169115299996</v>
      </c>
      <c r="J18">
        <v>0.7</v>
      </c>
      <c r="K18">
        <v>1</v>
      </c>
      <c r="L18">
        <v>0</v>
      </c>
      <c r="M18">
        <v>0</v>
      </c>
      <c r="N18">
        <v>0</v>
      </c>
      <c r="O18" s="1">
        <v>-1.0133903311400001E-15</v>
      </c>
      <c r="P18">
        <v>0</v>
      </c>
      <c r="Q18">
        <v>0</v>
      </c>
      <c r="R18">
        <v>5.42417645126E-3</v>
      </c>
      <c r="S18">
        <v>2.6477672284299998</v>
      </c>
      <c r="T18" s="1">
        <v>-1.1330054960899999E-15</v>
      </c>
      <c r="U18">
        <v>0.380815934769</v>
      </c>
      <c r="V18">
        <v>1.5880323788099999</v>
      </c>
      <c r="W18" s="1">
        <v>1.5745145737999999E-16</v>
      </c>
      <c r="X18">
        <v>24.8319477388</v>
      </c>
      <c r="Y18">
        <v>47.303489473100001</v>
      </c>
      <c r="Z18">
        <v>30.079077405300001</v>
      </c>
      <c r="AA18">
        <v>0</v>
      </c>
      <c r="AB18">
        <v>169.40295977</v>
      </c>
      <c r="AC18">
        <v>138.64583452100001</v>
      </c>
      <c r="AD18">
        <v>94.502555867599995</v>
      </c>
      <c r="AE18">
        <v>0</v>
      </c>
      <c r="AF18">
        <v>0</v>
      </c>
      <c r="AG18">
        <v>0</v>
      </c>
      <c r="AH18">
        <v>3.98920973071E-3</v>
      </c>
      <c r="AI18">
        <v>72.974083796800002</v>
      </c>
      <c r="AJ18">
        <v>239.28967821000001</v>
      </c>
      <c r="AK18">
        <v>194.97173724800001</v>
      </c>
      <c r="AL18">
        <v>153.61397694999999</v>
      </c>
      <c r="AM18" s="1">
        <v>-2.6849499095499999E-14</v>
      </c>
      <c r="AN18">
        <v>57.6</v>
      </c>
      <c r="AO18">
        <v>53.140456267799998</v>
      </c>
      <c r="AP18">
        <v>57.5999999999</v>
      </c>
      <c r="AQ18">
        <v>46.030011948999999</v>
      </c>
      <c r="AR18">
        <v>277.19991767300002</v>
      </c>
      <c r="AS18">
        <v>368.19637732500001</v>
      </c>
      <c r="AT18">
        <v>452.21641486200002</v>
      </c>
      <c r="AU18">
        <v>675.39945223100005</v>
      </c>
      <c r="AV18">
        <v>93.436677203000002</v>
      </c>
      <c r="AW18">
        <v>77.156778491099999</v>
      </c>
      <c r="AX18">
        <v>143.002671155</v>
      </c>
      <c r="AY18">
        <v>223.27815493400001</v>
      </c>
      <c r="AZ18">
        <v>0</v>
      </c>
      <c r="BA18">
        <v>4.4595437322400002</v>
      </c>
      <c r="BB18" s="1">
        <v>8.7106199606499999E-11</v>
      </c>
      <c r="BC18">
        <v>11.569988050999999</v>
      </c>
      <c r="BD18">
        <v>0</v>
      </c>
      <c r="BE18" s="1">
        <v>2.6425917292599999</v>
      </c>
      <c r="BF18" s="1">
        <v>-1.4226316725400001E-18</v>
      </c>
      <c r="BG18">
        <v>29.7935349728</v>
      </c>
      <c r="BH18">
        <v>0</v>
      </c>
      <c r="BI18">
        <v>0</v>
      </c>
      <c r="BJ18">
        <v>0</v>
      </c>
      <c r="BK18">
        <v>1.09417197725</v>
      </c>
      <c r="BL18">
        <v>861.76118059500004</v>
      </c>
      <c r="BM18">
        <v>879.79548926099994</v>
      </c>
      <c r="BN18">
        <v>932.61214200500001</v>
      </c>
      <c r="BO18">
        <v>1020.32947014</v>
      </c>
      <c r="BP18">
        <v>0</v>
      </c>
      <c r="BQ18">
        <v>0</v>
      </c>
      <c r="BR18">
        <v>23.633252066899999</v>
      </c>
      <c r="BS18">
        <v>41.062056935400001</v>
      </c>
      <c r="BT18" s="1">
        <v>3.7540411979499999E-16</v>
      </c>
      <c r="BU18">
        <v>0</v>
      </c>
      <c r="BV18">
        <v>0.232054854639</v>
      </c>
      <c r="BW18">
        <v>34.399417388000003</v>
      </c>
      <c r="BX18">
        <v>0</v>
      </c>
      <c r="BY18">
        <v>0</v>
      </c>
      <c r="BZ18">
        <v>0</v>
      </c>
      <c r="CA18" s="1">
        <v>-4.8700587462100001E-15</v>
      </c>
      <c r="CB18">
        <v>848.41415800799996</v>
      </c>
      <c r="CC18">
        <v>830.97048355799996</v>
      </c>
      <c r="CD18">
        <v>840.91808061799998</v>
      </c>
      <c r="CE18">
        <v>803.27880414799995</v>
      </c>
      <c r="CF18">
        <v>0</v>
      </c>
      <c r="CG18">
        <v>0</v>
      </c>
      <c r="CH18">
        <v>0</v>
      </c>
      <c r="CI18">
        <v>0</v>
      </c>
      <c r="CJ18" s="1">
        <v>-4.7563630346800002E-16</v>
      </c>
      <c r="CK18" s="1">
        <v>-8.3191984048699997E-16</v>
      </c>
      <c r="CL18" s="1">
        <v>1.71442040727E-15</v>
      </c>
      <c r="CM18" s="1">
        <v>8.9519011742300007E-15</v>
      </c>
      <c r="CN18">
        <v>13.3470225873</v>
      </c>
      <c r="CO18">
        <v>48.825005703899997</v>
      </c>
      <c r="CP18">
        <v>96.509240246399997</v>
      </c>
      <c r="CQ18">
        <v>131.987223363</v>
      </c>
      <c r="CR18">
        <v>0</v>
      </c>
      <c r="CS18">
        <v>0</v>
      </c>
      <c r="CT18">
        <v>18.209490655300002</v>
      </c>
      <c r="CU18">
        <v>40.407153295100002</v>
      </c>
      <c r="CV18" s="1">
        <v>1.15182074981E-15</v>
      </c>
      <c r="CW18">
        <v>0</v>
      </c>
      <c r="CX18">
        <v>0.71199430846599998</v>
      </c>
      <c r="CY18">
        <v>105.544826601</v>
      </c>
      <c r="CZ18">
        <v>0</v>
      </c>
      <c r="DA18">
        <v>0</v>
      </c>
      <c r="DB18">
        <v>0.12864309889299999</v>
      </c>
      <c r="DC18">
        <v>14.572937055600001</v>
      </c>
      <c r="DD18">
        <v>0</v>
      </c>
      <c r="DE18">
        <v>0</v>
      </c>
      <c r="DF18">
        <v>0</v>
      </c>
      <c r="DG18" s="1">
        <v>-6.4934116616199997E-15</v>
      </c>
      <c r="DH18">
        <v>0.135440467648</v>
      </c>
      <c r="DI18">
        <v>0.12288214130400001</v>
      </c>
      <c r="DJ18">
        <v>0.115059171416</v>
      </c>
      <c r="DK18">
        <v>0.16062551272600001</v>
      </c>
      <c r="DL18">
        <v>0.49693186989499999</v>
      </c>
      <c r="DM18">
        <v>0.56660169115299996</v>
      </c>
      <c r="DN18">
        <v>0.7</v>
      </c>
      <c r="DO18">
        <v>1</v>
      </c>
      <c r="DP18">
        <v>0</v>
      </c>
      <c r="DQ18">
        <v>0</v>
      </c>
      <c r="DR18">
        <v>0</v>
      </c>
      <c r="DS18" s="1">
        <v>-3.8974080178300002E-14</v>
      </c>
      <c r="DT18">
        <v>0</v>
      </c>
      <c r="DU18">
        <v>0</v>
      </c>
      <c r="DV18">
        <v>0</v>
      </c>
      <c r="DW18">
        <v>3.7343863650800002E-2</v>
      </c>
      <c r="DX18">
        <v>0</v>
      </c>
      <c r="DY18">
        <v>0</v>
      </c>
      <c r="DZ18">
        <v>0</v>
      </c>
      <c r="EA18" s="1">
        <v>-4.49157985059E-14</v>
      </c>
      <c r="EB18">
        <v>0</v>
      </c>
      <c r="EC18">
        <v>0</v>
      </c>
      <c r="ED18">
        <v>0</v>
      </c>
      <c r="EE18">
        <v>0</v>
      </c>
      <c r="EF18">
        <v>169.40295977</v>
      </c>
      <c r="EG18">
        <v>138.64583452100001</v>
      </c>
      <c r="EH18">
        <v>94.488709724299994</v>
      </c>
      <c r="EI18">
        <v>0</v>
      </c>
      <c r="EJ18">
        <v>0</v>
      </c>
      <c r="EK18">
        <v>0</v>
      </c>
      <c r="EL18">
        <v>0</v>
      </c>
      <c r="EM18">
        <v>47.029570689800003</v>
      </c>
      <c r="EN18">
        <v>0</v>
      </c>
      <c r="EO18">
        <v>0</v>
      </c>
      <c r="EP18">
        <v>0</v>
      </c>
      <c r="EQ18" s="1">
        <v>-5.4634047371800002E-14</v>
      </c>
      <c r="ER18">
        <v>57.6</v>
      </c>
      <c r="ES18">
        <v>53.140456267799998</v>
      </c>
      <c r="ET18">
        <v>57.599999999600001</v>
      </c>
      <c r="EU18">
        <v>44.418642657100001</v>
      </c>
      <c r="EV18">
        <v>277.19991767300002</v>
      </c>
      <c r="EW18">
        <v>368.19637732500001</v>
      </c>
      <c r="EX18">
        <v>452.21641486200002</v>
      </c>
      <c r="EY18">
        <v>672.37050535399999</v>
      </c>
      <c r="EZ18">
        <v>93.436677203000002</v>
      </c>
      <c r="FA18">
        <v>77.156778491099999</v>
      </c>
      <c r="FB18">
        <v>143.002671155</v>
      </c>
      <c r="FC18">
        <v>221.32091065099999</v>
      </c>
      <c r="FD18">
        <v>0</v>
      </c>
      <c r="FE18">
        <v>4.4595437322400002</v>
      </c>
      <c r="FF18">
        <v>0</v>
      </c>
      <c r="FG18">
        <v>11.402608408000001</v>
      </c>
      <c r="FH18">
        <v>0</v>
      </c>
      <c r="FI18" s="1">
        <v>2.6425917292599999</v>
      </c>
      <c r="FJ18" s="1">
        <v>-1.4226316725400001E-18</v>
      </c>
      <c r="FK18">
        <v>28.995289465500001</v>
      </c>
      <c r="FL18">
        <v>0</v>
      </c>
      <c r="FM18">
        <v>0</v>
      </c>
      <c r="FN18">
        <v>0</v>
      </c>
      <c r="FO18">
        <v>0.61180129827999996</v>
      </c>
      <c r="FP18">
        <v>861.76118059500004</v>
      </c>
      <c r="FQ18">
        <v>879.79548926099994</v>
      </c>
      <c r="FR18">
        <v>932.59869431000004</v>
      </c>
      <c r="FS18">
        <v>1014.29287451</v>
      </c>
      <c r="FT18">
        <v>0</v>
      </c>
      <c r="FU18">
        <v>0</v>
      </c>
      <c r="FV18">
        <v>21.7767448966</v>
      </c>
      <c r="FW18">
        <v>40.121556349899997</v>
      </c>
      <c r="FX18">
        <v>0</v>
      </c>
      <c r="FY18">
        <v>0</v>
      </c>
      <c r="FZ18">
        <v>0.22766719629099999</v>
      </c>
      <c r="GA18">
        <v>31.0895550298</v>
      </c>
      <c r="GB18">
        <v>0</v>
      </c>
      <c r="GC18">
        <v>0</v>
      </c>
      <c r="GD18">
        <v>0</v>
      </c>
      <c r="GE18">
        <v>0</v>
      </c>
      <c r="GF18">
        <v>848.41415800799996</v>
      </c>
      <c r="GG18">
        <v>830.97048355799996</v>
      </c>
      <c r="GH18">
        <v>840.91808061799998</v>
      </c>
      <c r="GI18">
        <v>803.27880414799995</v>
      </c>
      <c r="GJ18">
        <v>0</v>
      </c>
      <c r="GK18">
        <v>0</v>
      </c>
      <c r="GL18">
        <v>0</v>
      </c>
      <c r="GM18">
        <v>0</v>
      </c>
      <c r="GN18" s="1">
        <v>-7.6912519985499996E-15</v>
      </c>
      <c r="GO18" s="1">
        <v>-9.94214756185E-15</v>
      </c>
      <c r="GP18" s="1">
        <v>-1.03823596093E-14</v>
      </c>
      <c r="GQ18" s="1">
        <v>-3.8871554377099998E-15</v>
      </c>
      <c r="GR18">
        <v>13.3470225873</v>
      </c>
      <c r="GS18">
        <v>48.825005703899997</v>
      </c>
      <c r="GT18">
        <v>96.509240246399997</v>
      </c>
      <c r="GU18">
        <v>131.987223363</v>
      </c>
      <c r="GV18">
        <v>0</v>
      </c>
      <c r="GW18">
        <v>0</v>
      </c>
      <c r="GX18">
        <v>16.348610413100001</v>
      </c>
      <c r="GY18">
        <v>39.118904350500003</v>
      </c>
      <c r="GZ18">
        <v>0</v>
      </c>
      <c r="HA18">
        <v>0</v>
      </c>
      <c r="HB18">
        <v>0.69853202698899997</v>
      </c>
      <c r="HC18">
        <v>95.389455516500007</v>
      </c>
      <c r="HD18">
        <v>0</v>
      </c>
      <c r="HE18">
        <v>0</v>
      </c>
      <c r="HF18">
        <v>0.12864309889299999</v>
      </c>
      <c r="HG18">
        <v>14.572937055600001</v>
      </c>
      <c r="HH18">
        <v>0</v>
      </c>
      <c r="HI18">
        <v>0</v>
      </c>
      <c r="HJ18">
        <v>0</v>
      </c>
      <c r="HK18">
        <v>0</v>
      </c>
      <c r="HL18">
        <v>0.19493889522800001</v>
      </c>
      <c r="HM18">
        <v>0.33852242933100002</v>
      </c>
      <c r="HN18">
        <v>0.36919812003199998</v>
      </c>
      <c r="HO18">
        <v>0.16474405144900001</v>
      </c>
      <c r="HP18">
        <v>0.49693186989499999</v>
      </c>
      <c r="HQ18">
        <v>0.56660169115299996</v>
      </c>
      <c r="HR18">
        <v>0.7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3.73310967612E-2</v>
      </c>
      <c r="IA18">
        <v>28.801139419799998</v>
      </c>
      <c r="IB18">
        <v>0</v>
      </c>
      <c r="IC18">
        <v>2.0252483803599999</v>
      </c>
      <c r="ID18">
        <v>9.3021639799799996</v>
      </c>
      <c r="IE18" s="1">
        <v>4.9353422767199998E-14</v>
      </c>
      <c r="IF18">
        <v>264.12162594900002</v>
      </c>
      <c r="IG18">
        <v>240.63079427599999</v>
      </c>
      <c r="IH18">
        <v>175.98873458899999</v>
      </c>
      <c r="II18">
        <v>0</v>
      </c>
      <c r="IJ18">
        <v>169.40295977</v>
      </c>
      <c r="IK18">
        <v>138.64583452100001</v>
      </c>
      <c r="IL18">
        <v>94.559432096899997</v>
      </c>
      <c r="IM18">
        <v>0</v>
      </c>
      <c r="IN18">
        <v>0</v>
      </c>
      <c r="IO18">
        <v>0</v>
      </c>
      <c r="IP18">
        <v>3.7331096759499999E-2</v>
      </c>
      <c r="IQ18">
        <v>75.601173913300002</v>
      </c>
      <c r="IR18">
        <v>264.12162594900002</v>
      </c>
      <c r="IS18">
        <v>242.65604265600001</v>
      </c>
      <c r="IT18">
        <v>185.29089856900001</v>
      </c>
      <c r="IU18" s="1">
        <v>2.9674905233200002E-14</v>
      </c>
      <c r="IV18">
        <v>57.6</v>
      </c>
      <c r="IW18">
        <v>53.140456267799998</v>
      </c>
      <c r="IX18">
        <v>57.6</v>
      </c>
      <c r="IY18">
        <v>46.197391592000002</v>
      </c>
      <c r="IZ18">
        <v>277.19991767300002</v>
      </c>
      <c r="JA18">
        <v>368.19637732500001</v>
      </c>
      <c r="JB18">
        <v>452.21641486200002</v>
      </c>
      <c r="JC18">
        <v>676.19769773799999</v>
      </c>
      <c r="JD18">
        <v>93.436677203000002</v>
      </c>
      <c r="JE18">
        <v>77.156778491099999</v>
      </c>
      <c r="JF18">
        <v>143.002671155</v>
      </c>
      <c r="JG18">
        <v>223.760525613</v>
      </c>
      <c r="JH18">
        <v>0</v>
      </c>
      <c r="JI18">
        <v>4.4595437322400002</v>
      </c>
      <c r="JJ18" s="1">
        <v>4.2398997152599998E-10</v>
      </c>
      <c r="JK18">
        <v>13.1813573429</v>
      </c>
      <c r="JL18">
        <v>0</v>
      </c>
      <c r="JM18" s="1">
        <v>2.6425917292599999</v>
      </c>
      <c r="JN18" s="1">
        <v>-1.4226316725400001E-18</v>
      </c>
      <c r="JO18">
        <v>32.822481850000003</v>
      </c>
      <c r="JP18">
        <v>0</v>
      </c>
      <c r="JQ18">
        <v>0</v>
      </c>
      <c r="JR18">
        <v>0</v>
      </c>
      <c r="JS18">
        <v>3.0514162599199999</v>
      </c>
      <c r="JT18">
        <v>861.76118059500004</v>
      </c>
      <c r="JU18">
        <v>879.79548926099994</v>
      </c>
      <c r="JV18">
        <v>932.65202444900001</v>
      </c>
      <c r="JW18">
        <v>1021.36514149</v>
      </c>
      <c r="JX18">
        <v>0</v>
      </c>
      <c r="JY18">
        <v>0</v>
      </c>
      <c r="JZ18">
        <v>25.363926392300002</v>
      </c>
      <c r="KA18">
        <v>45.932962632500001</v>
      </c>
      <c r="KB18">
        <v>0</v>
      </c>
      <c r="KC18">
        <v>0</v>
      </c>
      <c r="KD18">
        <v>0.24505943045</v>
      </c>
      <c r="KE18">
        <v>34.731938785700002</v>
      </c>
      <c r="KF18">
        <v>0</v>
      </c>
      <c r="KG18">
        <v>0</v>
      </c>
      <c r="KH18">
        <v>0</v>
      </c>
      <c r="KI18">
        <v>0</v>
      </c>
      <c r="KJ18">
        <v>848.41415800799996</v>
      </c>
      <c r="KK18">
        <v>830.97048355799996</v>
      </c>
      <c r="KL18">
        <v>840.91808061799998</v>
      </c>
      <c r="KM18">
        <v>803.27880414799995</v>
      </c>
      <c r="KN18">
        <v>0</v>
      </c>
      <c r="KO18">
        <v>0</v>
      </c>
      <c r="KP18">
        <v>0</v>
      </c>
      <c r="KQ18">
        <v>0</v>
      </c>
      <c r="KR18" s="1">
        <v>8.3224994627999994E-15</v>
      </c>
      <c r="KS18" s="1">
        <v>7.2344281757499999E-15</v>
      </c>
      <c r="KT18" s="1">
        <v>1.56649041785E-14</v>
      </c>
      <c r="KU18" s="1">
        <v>2.4419309801000001E-14</v>
      </c>
      <c r="KV18">
        <v>13.3470225873</v>
      </c>
      <c r="KW18">
        <v>48.825005703899997</v>
      </c>
      <c r="KX18">
        <v>96.509240246399997</v>
      </c>
      <c r="KY18">
        <v>131.987223363</v>
      </c>
      <c r="KZ18">
        <v>0</v>
      </c>
      <c r="LA18">
        <v>0</v>
      </c>
      <c r="LB18">
        <v>19.953151158899999</v>
      </c>
      <c r="LC18">
        <v>46.7937519878</v>
      </c>
      <c r="LD18">
        <v>0</v>
      </c>
      <c r="LE18">
        <v>0</v>
      </c>
      <c r="LF18">
        <v>0.75189514990899997</v>
      </c>
      <c r="LG18">
        <v>106.56507391700001</v>
      </c>
      <c r="LH18">
        <v>0</v>
      </c>
      <c r="LI18">
        <v>0</v>
      </c>
      <c r="LJ18">
        <v>0.128643098895</v>
      </c>
      <c r="LK18">
        <v>14.572937055600001</v>
      </c>
      <c r="LL18">
        <v>0</v>
      </c>
      <c r="LM18">
        <v>0</v>
      </c>
      <c r="LN18">
        <v>0</v>
      </c>
      <c r="LO18">
        <v>0</v>
      </c>
      <c r="LP18" s="3">
        <f t="shared" si="1"/>
        <v>0.1458548579613696</v>
      </c>
      <c r="LQ18" s="3">
        <f t="shared" si="39"/>
        <v>0.1319199992158365</v>
      </c>
      <c r="LR18" s="3">
        <f t="shared" si="0"/>
        <v>0.26623660106331604</v>
      </c>
      <c r="LS18">
        <f t="shared" si="40"/>
        <v>1.3934858745533102E-2</v>
      </c>
      <c r="LT18">
        <f t="shared" si="41"/>
        <v>0.12038174310194644</v>
      </c>
      <c r="LU18">
        <f t="shared" si="42"/>
        <v>0.69088339026199996</v>
      </c>
      <c r="LV18">
        <f t="shared" si="43"/>
        <v>0.69088339026199996</v>
      </c>
      <c r="LW18">
        <f t="shared" si="44"/>
        <v>0.69088339026199996</v>
      </c>
      <c r="LX18">
        <f t="shared" si="2"/>
        <v>0.16265487706782281</v>
      </c>
      <c r="LY18">
        <f t="shared" si="3"/>
        <v>-1.5116288883223559E-17</v>
      </c>
      <c r="LZ18">
        <f t="shared" si="4"/>
        <v>0.19148331290938958</v>
      </c>
      <c r="MA18">
        <f t="shared" si="5"/>
        <v>0.16265487706782283</v>
      </c>
      <c r="MB18">
        <f t="shared" si="6"/>
        <v>2.8828435841566774E-2</v>
      </c>
      <c r="MD18">
        <v>0.1458548579613696</v>
      </c>
    </row>
    <row r="19" spans="1:342">
      <c r="A19">
        <f t="shared" si="38"/>
        <v>51</v>
      </c>
      <c r="B19" t="s">
        <v>326</v>
      </c>
      <c r="C19" t="s">
        <v>337</v>
      </c>
      <c r="D19">
        <v>0.15291860455699999</v>
      </c>
      <c r="E19">
        <v>0.15201912936299999</v>
      </c>
      <c r="F19">
        <v>0.13739401902000001</v>
      </c>
      <c r="G19">
        <v>0.16348602744400001</v>
      </c>
      <c r="H19">
        <v>0.49554390575099999</v>
      </c>
      <c r="I19">
        <v>0.44855647873499999</v>
      </c>
      <c r="J19">
        <v>0.7</v>
      </c>
      <c r="K19">
        <v>1</v>
      </c>
      <c r="L19">
        <v>0</v>
      </c>
      <c r="M19">
        <v>0</v>
      </c>
      <c r="N19">
        <v>0</v>
      </c>
      <c r="O19" s="1">
        <v>-9.3151646619299995E-18</v>
      </c>
      <c r="P19" s="1">
        <v>0</v>
      </c>
      <c r="Q19">
        <v>0</v>
      </c>
      <c r="R19">
        <v>3.5256554886199998E-2</v>
      </c>
      <c r="S19">
        <v>3.08204034267</v>
      </c>
      <c r="T19" s="1">
        <v>0</v>
      </c>
      <c r="U19">
        <v>1.3124128819100001</v>
      </c>
      <c r="V19">
        <v>1.6229446884700001</v>
      </c>
      <c r="W19" s="1">
        <v>-1.58494781712E-15</v>
      </c>
      <c r="X19">
        <v>104.166882398</v>
      </c>
      <c r="Y19">
        <v>109.18277392</v>
      </c>
      <c r="Z19">
        <v>30.054383942000001</v>
      </c>
      <c r="AA19" s="1">
        <v>1.16289602726E-21</v>
      </c>
      <c r="AB19">
        <v>169.77447845500001</v>
      </c>
      <c r="AC19">
        <v>169.64992910000001</v>
      </c>
      <c r="AD19">
        <v>94.141123886200006</v>
      </c>
      <c r="AE19">
        <v>0</v>
      </c>
      <c r="AF19">
        <v>0</v>
      </c>
      <c r="AG19">
        <v>0</v>
      </c>
      <c r="AH19">
        <v>3.2741380173899999E-2</v>
      </c>
      <c r="AI19">
        <v>73.446831217099998</v>
      </c>
      <c r="AJ19">
        <v>160.779318485</v>
      </c>
      <c r="AK19">
        <v>205.01240669000001</v>
      </c>
      <c r="AL19">
        <v>153.831220866</v>
      </c>
      <c r="AM19" s="1">
        <v>4.2958341919200003E-14</v>
      </c>
      <c r="AN19">
        <v>57.6</v>
      </c>
      <c r="AO19">
        <v>57.6</v>
      </c>
      <c r="AP19">
        <v>57.6</v>
      </c>
      <c r="AQ19">
        <v>46.103116417800003</v>
      </c>
      <c r="AR19">
        <v>276.00382405400001</v>
      </c>
      <c r="AS19">
        <v>259.88118817899999</v>
      </c>
      <c r="AT19">
        <v>448.49831260000002</v>
      </c>
      <c r="AU19">
        <v>677.717247488</v>
      </c>
      <c r="AV19">
        <v>93.436677203000002</v>
      </c>
      <c r="AW19">
        <v>77.156778491099999</v>
      </c>
      <c r="AX19">
        <v>146.349594024</v>
      </c>
      <c r="AY19">
        <v>219.59043598100001</v>
      </c>
      <c r="AZ19">
        <v>0</v>
      </c>
      <c r="BA19">
        <v>0</v>
      </c>
      <c r="BB19" s="1">
        <v>-2.7278478377700001E-11</v>
      </c>
      <c r="BC19">
        <v>11.496883582200001</v>
      </c>
      <c r="BD19">
        <v>0</v>
      </c>
      <c r="BE19">
        <v>0</v>
      </c>
      <c r="BF19">
        <v>0</v>
      </c>
      <c r="BG19">
        <v>26.5291948068</v>
      </c>
      <c r="BH19">
        <v>0</v>
      </c>
      <c r="BI19">
        <v>0</v>
      </c>
      <c r="BJ19">
        <v>0</v>
      </c>
      <c r="BK19">
        <v>4.2148425671099998</v>
      </c>
      <c r="BL19">
        <v>861.76118059500004</v>
      </c>
      <c r="BM19">
        <v>879.79548926099994</v>
      </c>
      <c r="BN19">
        <v>932.16557794100004</v>
      </c>
      <c r="BO19">
        <v>1019.93967145</v>
      </c>
      <c r="BP19">
        <v>0</v>
      </c>
      <c r="BQ19">
        <v>0</v>
      </c>
      <c r="BR19">
        <v>22.068139541400001</v>
      </c>
      <c r="BS19">
        <v>39.695626825200002</v>
      </c>
      <c r="BT19">
        <v>0</v>
      </c>
      <c r="BU19">
        <v>0</v>
      </c>
      <c r="BV19">
        <v>0.30483747567800001</v>
      </c>
      <c r="BW19">
        <v>34.442939449900003</v>
      </c>
      <c r="BX19">
        <v>0</v>
      </c>
      <c r="BY19">
        <v>0</v>
      </c>
      <c r="BZ19" s="1">
        <v>0</v>
      </c>
      <c r="CA19">
        <v>0</v>
      </c>
      <c r="CB19">
        <v>848.41415800799996</v>
      </c>
      <c r="CC19">
        <v>830.97048355799996</v>
      </c>
      <c r="CD19">
        <v>840.91808061799998</v>
      </c>
      <c r="CE19">
        <v>803.27880414799995</v>
      </c>
      <c r="CF19">
        <v>0</v>
      </c>
      <c r="CG19">
        <v>0</v>
      </c>
      <c r="CH19">
        <v>0</v>
      </c>
      <c r="CI19">
        <v>0</v>
      </c>
      <c r="CJ19" s="1">
        <v>-7.6359149092199999E-16</v>
      </c>
      <c r="CK19" s="1">
        <v>1.1329639001E-15</v>
      </c>
      <c r="CL19" s="1">
        <v>1.38431461456E-16</v>
      </c>
      <c r="CM19" s="1">
        <v>5.0190278589799999E-15</v>
      </c>
      <c r="CN19">
        <v>13.3470225873</v>
      </c>
      <c r="CO19">
        <v>48.825005703899997</v>
      </c>
      <c r="CP19">
        <v>96.509240246399997</v>
      </c>
      <c r="CQ19">
        <v>131.987223363</v>
      </c>
      <c r="CR19">
        <v>0</v>
      </c>
      <c r="CS19">
        <v>0</v>
      </c>
      <c r="CT19" s="1">
        <v>16.026774116599999</v>
      </c>
      <c r="CU19">
        <v>38.733581576399999</v>
      </c>
      <c r="CV19">
        <v>0</v>
      </c>
      <c r="CW19">
        <v>0</v>
      </c>
      <c r="CX19">
        <v>0.93530707654300005</v>
      </c>
      <c r="CY19">
        <v>105.67836166799999</v>
      </c>
      <c r="CZ19">
        <v>0</v>
      </c>
      <c r="DA19">
        <v>0</v>
      </c>
      <c r="DB19">
        <v>0.149152901107</v>
      </c>
      <c r="DC19">
        <v>14.4002669679</v>
      </c>
      <c r="DD19">
        <v>0</v>
      </c>
      <c r="DE19">
        <v>0</v>
      </c>
      <c r="DF19" s="1">
        <v>0</v>
      </c>
      <c r="DG19">
        <v>0</v>
      </c>
      <c r="DH19">
        <v>0.132749620525</v>
      </c>
      <c r="DI19">
        <v>0.10731006122800001</v>
      </c>
      <c r="DJ19">
        <v>0.114994459201</v>
      </c>
      <c r="DK19">
        <v>0.16020159174099999</v>
      </c>
      <c r="DL19">
        <v>0.49554390575099999</v>
      </c>
      <c r="DM19">
        <v>0.44855647873499999</v>
      </c>
      <c r="DN19">
        <v>0.7</v>
      </c>
      <c r="DO19">
        <v>1</v>
      </c>
      <c r="DP19">
        <v>0</v>
      </c>
      <c r="DQ19">
        <v>0</v>
      </c>
      <c r="DR19">
        <v>0</v>
      </c>
      <c r="DS19" s="1">
        <v>-5.7886846001500003E-15</v>
      </c>
      <c r="DT19">
        <v>0</v>
      </c>
      <c r="DU19">
        <v>0</v>
      </c>
      <c r="DV19">
        <v>0</v>
      </c>
      <c r="DW19">
        <v>0.27421198961999999</v>
      </c>
      <c r="DX19">
        <v>0</v>
      </c>
      <c r="DY19">
        <v>0</v>
      </c>
      <c r="DZ19">
        <v>0</v>
      </c>
      <c r="EA19" s="1">
        <v>-4.22349637724E-14</v>
      </c>
      <c r="EB19">
        <v>0</v>
      </c>
      <c r="EC19">
        <v>0</v>
      </c>
      <c r="ED19">
        <v>0</v>
      </c>
      <c r="EE19">
        <v>0</v>
      </c>
      <c r="EF19">
        <v>169.77447845500001</v>
      </c>
      <c r="EG19">
        <v>169.64992910000001</v>
      </c>
      <c r="EH19">
        <v>94.035852473000006</v>
      </c>
      <c r="EI19">
        <v>0</v>
      </c>
      <c r="EJ19">
        <v>0</v>
      </c>
      <c r="EK19">
        <v>0</v>
      </c>
      <c r="EL19">
        <v>0</v>
      </c>
      <c r="EM19">
        <v>47.335051709600002</v>
      </c>
      <c r="EN19" s="1">
        <v>0</v>
      </c>
      <c r="EO19">
        <v>0</v>
      </c>
      <c r="EP19">
        <v>0</v>
      </c>
      <c r="EQ19" s="1">
        <v>-5.8632725077800006E-14</v>
      </c>
      <c r="ER19">
        <v>57.6</v>
      </c>
      <c r="ES19">
        <v>57.6</v>
      </c>
      <c r="ET19">
        <v>57.599999999799998</v>
      </c>
      <c r="EU19">
        <v>44.4198822627</v>
      </c>
      <c r="EV19">
        <v>276.00382405400001</v>
      </c>
      <c r="EW19">
        <v>259.88118817899999</v>
      </c>
      <c r="EX19">
        <v>448.49831260000002</v>
      </c>
      <c r="EY19">
        <v>674.76150667399997</v>
      </c>
      <c r="EZ19">
        <v>93.436677203000002</v>
      </c>
      <c r="FA19">
        <v>77.156778491099999</v>
      </c>
      <c r="FB19">
        <v>146.349594024</v>
      </c>
      <c r="FC19">
        <v>218.16041833400001</v>
      </c>
      <c r="FD19">
        <v>0</v>
      </c>
      <c r="FE19">
        <v>0</v>
      </c>
      <c r="FF19" s="1">
        <v>-2.3045799338100001E-10</v>
      </c>
      <c r="FG19">
        <v>11.3129766545</v>
      </c>
      <c r="FH19">
        <v>0</v>
      </c>
      <c r="FI19">
        <v>0</v>
      </c>
      <c r="FJ19">
        <v>0</v>
      </c>
      <c r="FK19">
        <v>25.928979501000001</v>
      </c>
      <c r="FL19">
        <v>0</v>
      </c>
      <c r="FM19">
        <v>0</v>
      </c>
      <c r="FN19">
        <v>0</v>
      </c>
      <c r="FO19">
        <v>2.9139567824200001</v>
      </c>
      <c r="FP19">
        <v>861.76118059500004</v>
      </c>
      <c r="FQ19">
        <v>879.79548926099994</v>
      </c>
      <c r="FR19">
        <v>932.068438034</v>
      </c>
      <c r="FS19">
        <v>1014.57715102</v>
      </c>
      <c r="FT19">
        <v>0</v>
      </c>
      <c r="FU19">
        <v>0</v>
      </c>
      <c r="FV19">
        <v>21.054402971799998</v>
      </c>
      <c r="FW19">
        <v>39.215000602400004</v>
      </c>
      <c r="FX19">
        <v>0</v>
      </c>
      <c r="FY19">
        <v>0</v>
      </c>
      <c r="FZ19">
        <v>0.263964589646</v>
      </c>
      <c r="GA19">
        <v>31.267428412800001</v>
      </c>
      <c r="GB19">
        <v>0</v>
      </c>
      <c r="GC19">
        <v>0</v>
      </c>
      <c r="GD19">
        <v>0</v>
      </c>
      <c r="GE19">
        <v>0</v>
      </c>
      <c r="GF19">
        <v>848.41415800799996</v>
      </c>
      <c r="GG19">
        <v>830.97048355799996</v>
      </c>
      <c r="GH19">
        <v>840.91808061799998</v>
      </c>
      <c r="GI19">
        <v>803.27880414799995</v>
      </c>
      <c r="GJ19">
        <v>0</v>
      </c>
      <c r="GK19">
        <v>0</v>
      </c>
      <c r="GL19">
        <v>0</v>
      </c>
      <c r="GM19">
        <v>0</v>
      </c>
      <c r="GN19" s="1">
        <v>-5.3988269968300003E-15</v>
      </c>
      <c r="GO19" s="1">
        <v>-4.8506384094499996E-15</v>
      </c>
      <c r="GP19" s="1">
        <v>-1.2043537146800001E-14</v>
      </c>
      <c r="GQ19" s="1">
        <v>-1.13956779071E-14</v>
      </c>
      <c r="GR19">
        <v>13.3470225873</v>
      </c>
      <c r="GS19">
        <v>48.825005703899997</v>
      </c>
      <c r="GT19">
        <v>96.509240246399997</v>
      </c>
      <c r="GU19">
        <v>131.987223363</v>
      </c>
      <c r="GV19">
        <v>0</v>
      </c>
      <c r="GW19">
        <v>0</v>
      </c>
      <c r="GX19" s="1">
        <v>15.000431576900001</v>
      </c>
      <c r="GY19">
        <v>38.012829398699999</v>
      </c>
      <c r="GZ19">
        <v>0</v>
      </c>
      <c r="HA19">
        <v>0</v>
      </c>
      <c r="HB19">
        <v>0.80990025292400003</v>
      </c>
      <c r="HC19">
        <v>95.935209392299996</v>
      </c>
      <c r="HD19">
        <v>0</v>
      </c>
      <c r="HE19">
        <v>0</v>
      </c>
      <c r="HF19">
        <v>0.149152901107</v>
      </c>
      <c r="HG19">
        <v>14.4002669679</v>
      </c>
      <c r="HH19">
        <v>0</v>
      </c>
      <c r="HI19">
        <v>0</v>
      </c>
      <c r="HJ19">
        <v>0</v>
      </c>
      <c r="HK19">
        <v>0</v>
      </c>
      <c r="HL19">
        <v>0.18522779356899999</v>
      </c>
      <c r="HM19">
        <v>0.43025901480599998</v>
      </c>
      <c r="HN19">
        <v>0.37002357701999999</v>
      </c>
      <c r="HO19">
        <v>0.17992091514299999</v>
      </c>
      <c r="HP19">
        <v>0.49554390575099999</v>
      </c>
      <c r="HQ19">
        <v>0.44855647873499999</v>
      </c>
      <c r="HR19">
        <v>0.7</v>
      </c>
      <c r="HS19">
        <v>1</v>
      </c>
      <c r="HT19">
        <v>0</v>
      </c>
      <c r="HU19">
        <v>0</v>
      </c>
      <c r="HV19">
        <v>0</v>
      </c>
      <c r="HW19" s="1">
        <v>2.2973457716400002E-19</v>
      </c>
      <c r="HX19">
        <v>0</v>
      </c>
      <c r="HY19">
        <v>0</v>
      </c>
      <c r="HZ19">
        <v>0.23774878566800001</v>
      </c>
      <c r="IA19">
        <v>29.604664277600001</v>
      </c>
      <c r="IB19" s="1">
        <v>0</v>
      </c>
      <c r="IC19">
        <v>3.9372386457399999</v>
      </c>
      <c r="ID19">
        <v>9.5959443480799997</v>
      </c>
      <c r="IE19" s="1">
        <v>1.40931107372E-15</v>
      </c>
      <c r="IF19">
        <v>264.94620088300002</v>
      </c>
      <c r="IG19">
        <v>311.57035484599999</v>
      </c>
      <c r="IH19">
        <v>175.98873458899999</v>
      </c>
      <c r="II19">
        <v>0</v>
      </c>
      <c r="IJ19">
        <v>169.77447845500001</v>
      </c>
      <c r="IK19">
        <v>169.64992910000001</v>
      </c>
      <c r="IL19">
        <v>94.516695700900001</v>
      </c>
      <c r="IM19">
        <v>0</v>
      </c>
      <c r="IN19">
        <v>0</v>
      </c>
      <c r="IO19">
        <v>0</v>
      </c>
      <c r="IP19">
        <v>0.23774878566499999</v>
      </c>
      <c r="IQ19">
        <v>76.250580291700004</v>
      </c>
      <c r="IR19">
        <v>264.94620088300002</v>
      </c>
      <c r="IS19">
        <v>315.50759349200001</v>
      </c>
      <c r="IT19">
        <v>185.58467893700001</v>
      </c>
      <c r="IU19" s="1">
        <v>4.6083870126699999E-14</v>
      </c>
      <c r="IV19">
        <v>57.6</v>
      </c>
      <c r="IW19">
        <v>57.6</v>
      </c>
      <c r="IX19">
        <v>57.600000000199998</v>
      </c>
      <c r="IY19">
        <v>46.287023345500003</v>
      </c>
      <c r="IZ19">
        <v>276.00382405400001</v>
      </c>
      <c r="JA19">
        <v>259.88118817899999</v>
      </c>
      <c r="JB19">
        <v>448.49831260000002</v>
      </c>
      <c r="JC19">
        <v>678.31746279399999</v>
      </c>
      <c r="JD19">
        <v>93.436677203000002</v>
      </c>
      <c r="JE19">
        <v>77.156778491099999</v>
      </c>
      <c r="JF19">
        <v>146.349594024</v>
      </c>
      <c r="JG19">
        <v>220.891321766</v>
      </c>
      <c r="JH19">
        <v>0</v>
      </c>
      <c r="JI19">
        <v>0</v>
      </c>
      <c r="JJ19" s="1">
        <v>2.3714591491100002E-10</v>
      </c>
      <c r="JK19">
        <v>13.1801177373</v>
      </c>
      <c r="JL19">
        <v>0</v>
      </c>
      <c r="JM19">
        <v>0</v>
      </c>
      <c r="JN19">
        <v>0</v>
      </c>
      <c r="JO19">
        <v>29.4849356215</v>
      </c>
      <c r="JP19">
        <v>0</v>
      </c>
      <c r="JQ19">
        <v>0</v>
      </c>
      <c r="JR19">
        <v>0</v>
      </c>
      <c r="JS19">
        <v>5.6448602141100004</v>
      </c>
      <c r="JT19">
        <v>861.76118059500004</v>
      </c>
      <c r="JU19">
        <v>879.79548926099994</v>
      </c>
      <c r="JV19">
        <v>932.40807915699997</v>
      </c>
      <c r="JW19">
        <v>1020.92179135</v>
      </c>
      <c r="JX19">
        <v>0</v>
      </c>
      <c r="JY19">
        <v>0</v>
      </c>
      <c r="JZ19">
        <v>23.369989879799999</v>
      </c>
      <c r="KA19">
        <v>42.174069208299997</v>
      </c>
      <c r="KB19">
        <v>0</v>
      </c>
      <c r="KC19">
        <v>0</v>
      </c>
      <c r="KD19">
        <v>0.40516669510300002</v>
      </c>
      <c r="KE19">
        <v>34.779161004099997</v>
      </c>
      <c r="KF19">
        <v>0</v>
      </c>
      <c r="KG19">
        <v>0</v>
      </c>
      <c r="KH19">
        <v>0</v>
      </c>
      <c r="KI19">
        <v>0</v>
      </c>
      <c r="KJ19">
        <v>848.41415800799996</v>
      </c>
      <c r="KK19">
        <v>830.97048355799996</v>
      </c>
      <c r="KL19">
        <v>840.91808061799998</v>
      </c>
      <c r="KM19">
        <v>803.27880414799995</v>
      </c>
      <c r="KN19">
        <v>0</v>
      </c>
      <c r="KO19">
        <v>0</v>
      </c>
      <c r="KP19">
        <v>0</v>
      </c>
      <c r="KQ19">
        <v>0</v>
      </c>
      <c r="KR19" s="1">
        <v>5.92209792113E-15</v>
      </c>
      <c r="KS19" s="1">
        <v>6.9063456120999997E-15</v>
      </c>
      <c r="KT19" s="1">
        <v>9.5517708405399998E-15</v>
      </c>
      <c r="KU19" s="1">
        <v>1.7176575737600001E-14</v>
      </c>
      <c r="KV19">
        <v>13.3470225873</v>
      </c>
      <c r="KW19">
        <v>48.825005703899997</v>
      </c>
      <c r="KX19">
        <v>96.509240246399997</v>
      </c>
      <c r="KY19">
        <v>131.987223363</v>
      </c>
      <c r="KZ19">
        <v>0</v>
      </c>
      <c r="LA19">
        <v>0</v>
      </c>
      <c r="LB19">
        <v>17.363623220600001</v>
      </c>
      <c r="LC19">
        <v>42.767292050400002</v>
      </c>
      <c r="LD19">
        <v>0</v>
      </c>
      <c r="LE19">
        <v>0</v>
      </c>
      <c r="LF19">
        <v>1.24313874554</v>
      </c>
      <c r="LG19">
        <v>106.709961861</v>
      </c>
      <c r="LH19">
        <v>0</v>
      </c>
      <c r="LI19">
        <v>0</v>
      </c>
      <c r="LJ19">
        <v>0.14915290110900001</v>
      </c>
      <c r="LK19">
        <v>14.4002669679</v>
      </c>
      <c r="LL19">
        <v>0</v>
      </c>
      <c r="LM19">
        <v>0</v>
      </c>
      <c r="LN19">
        <v>0</v>
      </c>
      <c r="LO19">
        <v>0</v>
      </c>
      <c r="LP19" s="3">
        <f t="shared" si="1"/>
        <v>0.151060606446907</v>
      </c>
      <c r="LQ19" s="3">
        <f t="shared" si="39"/>
        <v>0.12667558313458818</v>
      </c>
      <c r="LR19" s="3">
        <f t="shared" si="0"/>
        <v>0.29057358630364061</v>
      </c>
      <c r="LS19">
        <f t="shared" si="40"/>
        <v>2.4385023312318815E-2</v>
      </c>
      <c r="LT19">
        <f t="shared" si="41"/>
        <v>0.13951297985673361</v>
      </c>
      <c r="LU19">
        <f t="shared" si="42"/>
        <v>0.66102509612149996</v>
      </c>
      <c r="LV19">
        <f t="shared" si="43"/>
        <v>0.66102509612149996</v>
      </c>
      <c r="LW19">
        <f t="shared" si="44"/>
        <v>0.66102509612149996</v>
      </c>
      <c r="LX19">
        <f t="shared" si="2"/>
        <v>0.14377061448978012</v>
      </c>
      <c r="LY19">
        <f t="shared" si="3"/>
        <v>-1.6222653325591438E-17</v>
      </c>
      <c r="LZ19">
        <f t="shared" si="4"/>
        <v>0.21194949697658147</v>
      </c>
      <c r="MA19">
        <f t="shared" si="5"/>
        <v>0.14377061448978015</v>
      </c>
      <c r="MB19">
        <f t="shared" si="6"/>
        <v>6.8178882486801345E-2</v>
      </c>
      <c r="MD19">
        <v>0.151060606446907</v>
      </c>
    </row>
    <row r="20" spans="1:342">
      <c r="A20">
        <f t="shared" si="38"/>
        <v>50</v>
      </c>
      <c r="B20" t="s">
        <v>326</v>
      </c>
      <c r="C20" t="s">
        <v>338</v>
      </c>
      <c r="D20">
        <v>0.15020973020299999</v>
      </c>
      <c r="E20">
        <v>0.14913595267800001</v>
      </c>
      <c r="F20">
        <v>0.13408679081300001</v>
      </c>
      <c r="G20">
        <v>0.16335596630999999</v>
      </c>
      <c r="H20">
        <v>0.59967262946699995</v>
      </c>
      <c r="I20">
        <v>0.78348762400899996</v>
      </c>
      <c r="J20">
        <v>0.87373654039100002</v>
      </c>
      <c r="K20">
        <v>1</v>
      </c>
      <c r="L20">
        <v>0</v>
      </c>
      <c r="M20">
        <v>0</v>
      </c>
      <c r="N20">
        <v>0</v>
      </c>
      <c r="O20" s="1">
        <v>0</v>
      </c>
      <c r="P20">
        <v>0</v>
      </c>
      <c r="Q20" s="1">
        <v>0</v>
      </c>
      <c r="R20">
        <v>0</v>
      </c>
      <c r="S20">
        <v>2.7327332072899999</v>
      </c>
      <c r="T20">
        <v>0</v>
      </c>
      <c r="U20">
        <v>5.1841075745399999E-2</v>
      </c>
      <c r="V20">
        <v>3.0879660711900001E-2</v>
      </c>
      <c r="W20" s="1">
        <v>-5.8430926619599996E-17</v>
      </c>
      <c r="X20">
        <v>82.549057852100006</v>
      </c>
      <c r="Y20">
        <v>23.427825555399998</v>
      </c>
      <c r="Z20">
        <v>2.7633285725599999</v>
      </c>
      <c r="AA20">
        <v>0</v>
      </c>
      <c r="AB20">
        <v>135.626366512</v>
      </c>
      <c r="AC20">
        <v>130.31727872299999</v>
      </c>
      <c r="AD20">
        <v>122.144834276</v>
      </c>
      <c r="AE20">
        <v>0</v>
      </c>
      <c r="AF20">
        <v>0</v>
      </c>
      <c r="AG20">
        <v>0</v>
      </c>
      <c r="AH20">
        <v>0</v>
      </c>
      <c r="AI20">
        <v>72.907925662099998</v>
      </c>
      <c r="AJ20">
        <v>126.811163091</v>
      </c>
      <c r="AK20">
        <v>38.646889887500002</v>
      </c>
      <c r="AL20">
        <v>0.138591177234</v>
      </c>
      <c r="AM20" s="1">
        <v>2.5352900363900001E-14</v>
      </c>
      <c r="AN20">
        <v>57.508018108500004</v>
      </c>
      <c r="AO20">
        <v>48.806938475300001</v>
      </c>
      <c r="AP20">
        <v>57.264685009899999</v>
      </c>
      <c r="AQ20">
        <v>44.403519192099999</v>
      </c>
      <c r="AR20">
        <v>313.05978350100003</v>
      </c>
      <c r="AS20">
        <v>532.01250598299998</v>
      </c>
      <c r="AT20">
        <v>591.60520561700002</v>
      </c>
      <c r="AU20">
        <v>683.67712246899998</v>
      </c>
      <c r="AV20">
        <v>146.20679153099999</v>
      </c>
      <c r="AW20">
        <v>115.574904847</v>
      </c>
      <c r="AX20">
        <v>216.54671959800001</v>
      </c>
      <c r="AY20">
        <v>213.882734462</v>
      </c>
      <c r="AZ20">
        <v>9.1981891541499994E-2</v>
      </c>
      <c r="BA20">
        <v>8.7930615247299997</v>
      </c>
      <c r="BB20">
        <v>0.335314990062</v>
      </c>
      <c r="BC20">
        <v>13.1964808079</v>
      </c>
      <c r="BD20">
        <v>0</v>
      </c>
      <c r="BE20">
        <v>17.978418655999999</v>
      </c>
      <c r="BF20">
        <v>3.83461917329E-3</v>
      </c>
      <c r="BG20">
        <v>30.509641888499999</v>
      </c>
      <c r="BH20">
        <v>0</v>
      </c>
      <c r="BI20">
        <v>2.42843010658</v>
      </c>
      <c r="BJ20" s="1">
        <v>3.0070441317099999E-16</v>
      </c>
      <c r="BK20">
        <v>2.38825768848</v>
      </c>
      <c r="BL20">
        <v>861.76118059500004</v>
      </c>
      <c r="BM20">
        <v>888.83818454499999</v>
      </c>
      <c r="BN20">
        <v>990.49424391100001</v>
      </c>
      <c r="BO20">
        <v>1017.6040349899999</v>
      </c>
      <c r="BP20">
        <v>0</v>
      </c>
      <c r="BQ20">
        <v>43.716606558599999</v>
      </c>
      <c r="BR20">
        <v>41.535365104599997</v>
      </c>
      <c r="BS20">
        <v>44.391603755799999</v>
      </c>
      <c r="BT20">
        <v>0</v>
      </c>
      <c r="BU20">
        <v>3.69831993191</v>
      </c>
      <c r="BV20">
        <v>21.4825114818</v>
      </c>
      <c r="BW20">
        <v>32.896175082799999</v>
      </c>
      <c r="BX20">
        <v>0</v>
      </c>
      <c r="BY20" s="1">
        <v>1.13079536238E-13</v>
      </c>
      <c r="BZ20" s="1">
        <v>5.2735474947800005E-13</v>
      </c>
      <c r="CA20">
        <v>0</v>
      </c>
      <c r="CB20">
        <v>848.41415800799996</v>
      </c>
      <c r="CC20">
        <v>830.97048355799996</v>
      </c>
      <c r="CD20">
        <v>840.91808061799998</v>
      </c>
      <c r="CE20">
        <v>803.27880414799995</v>
      </c>
      <c r="CF20">
        <v>0</v>
      </c>
      <c r="CG20">
        <v>0</v>
      </c>
      <c r="CH20">
        <v>0</v>
      </c>
      <c r="CI20">
        <v>0</v>
      </c>
      <c r="CJ20" s="1">
        <v>-3.01709595481E-17</v>
      </c>
      <c r="CK20" s="1">
        <v>2.0871204958200002E-15</v>
      </c>
      <c r="CL20" s="1">
        <v>4.5078963089699997E-16</v>
      </c>
      <c r="CM20" s="1">
        <v>5.0616221548200001E-15</v>
      </c>
      <c r="CN20">
        <v>13.3470225873</v>
      </c>
      <c r="CO20">
        <v>48.825005703899997</v>
      </c>
      <c r="CP20">
        <v>96.509240246399997</v>
      </c>
      <c r="CQ20">
        <v>131.987223363</v>
      </c>
      <c r="CR20">
        <v>0</v>
      </c>
      <c r="CS20">
        <v>43.802391940500002</v>
      </c>
      <c r="CT20">
        <v>40.955019616400001</v>
      </c>
      <c r="CU20">
        <v>44.717108662000001</v>
      </c>
      <c r="CV20">
        <v>0</v>
      </c>
      <c r="CW20">
        <v>11.3472426444</v>
      </c>
      <c r="CX20">
        <v>65.912975319599994</v>
      </c>
      <c r="CY20">
        <v>100.932555217</v>
      </c>
      <c r="CZ20">
        <v>0</v>
      </c>
      <c r="DA20">
        <v>1.3079871896399999</v>
      </c>
      <c r="DB20">
        <v>9.2168046969099997</v>
      </c>
      <c r="DC20">
        <v>13.976122441599999</v>
      </c>
      <c r="DD20">
        <v>0</v>
      </c>
      <c r="DE20">
        <v>0</v>
      </c>
      <c r="DF20">
        <v>0</v>
      </c>
      <c r="DG20">
        <v>0</v>
      </c>
      <c r="DH20">
        <v>0.13625644119399999</v>
      </c>
      <c r="DI20">
        <v>0.14061765009400001</v>
      </c>
      <c r="DJ20">
        <v>0.132927207637</v>
      </c>
      <c r="DK20">
        <v>0.16151535831</v>
      </c>
      <c r="DL20">
        <v>0.59839178423600003</v>
      </c>
      <c r="DM20">
        <v>0.77746619059800004</v>
      </c>
      <c r="DN20">
        <v>0.872908764334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3.8155148705099999E-2</v>
      </c>
      <c r="DX20">
        <v>0</v>
      </c>
      <c r="DY20">
        <v>0</v>
      </c>
      <c r="DZ20">
        <v>0</v>
      </c>
      <c r="EA20" s="1">
        <v>-2.8286329158599999E-14</v>
      </c>
      <c r="EB20">
        <v>0</v>
      </c>
      <c r="EC20">
        <v>0</v>
      </c>
      <c r="ED20" s="1">
        <v>-2.85869752577E-11</v>
      </c>
      <c r="EE20">
        <v>0</v>
      </c>
      <c r="EF20">
        <v>132.05359619800001</v>
      </c>
      <c r="EG20">
        <v>96.672803769799998</v>
      </c>
      <c r="EH20">
        <v>69.626832228799998</v>
      </c>
      <c r="EI20">
        <v>0</v>
      </c>
      <c r="EJ20">
        <v>0</v>
      </c>
      <c r="EK20">
        <v>0</v>
      </c>
      <c r="EL20">
        <v>0</v>
      </c>
      <c r="EM20">
        <v>46.539329032600001</v>
      </c>
      <c r="EN20">
        <v>0</v>
      </c>
      <c r="EO20">
        <v>0</v>
      </c>
      <c r="EP20">
        <v>0</v>
      </c>
      <c r="EQ20" s="1">
        <v>-4.0204494551E-14</v>
      </c>
      <c r="ER20">
        <v>56.404235409999998</v>
      </c>
      <c r="ES20">
        <v>47.0042584228</v>
      </c>
      <c r="ET20">
        <v>52.560791004000002</v>
      </c>
      <c r="EU20">
        <v>44.3508570491</v>
      </c>
      <c r="EV20">
        <v>313.05978350100003</v>
      </c>
      <c r="EW20">
        <v>525.97437123300006</v>
      </c>
      <c r="EX20">
        <v>591.60904023600006</v>
      </c>
      <c r="EY20">
        <v>678.077079282</v>
      </c>
      <c r="EZ20">
        <v>146.20679153099999</v>
      </c>
      <c r="FA20">
        <v>114.859668521</v>
      </c>
      <c r="FB20">
        <v>216.54671959800001</v>
      </c>
      <c r="FC20">
        <v>213.79747575499999</v>
      </c>
      <c r="FD20">
        <v>0</v>
      </c>
      <c r="FE20">
        <v>8.5624851031200002</v>
      </c>
      <c r="FF20">
        <v>0</v>
      </c>
      <c r="FG20">
        <v>13.1911425242</v>
      </c>
      <c r="FH20">
        <v>0</v>
      </c>
      <c r="FI20">
        <v>17.2937318898</v>
      </c>
      <c r="FJ20">
        <v>0</v>
      </c>
      <c r="FK20">
        <v>29.937267597999998</v>
      </c>
      <c r="FL20">
        <v>0</v>
      </c>
      <c r="FM20">
        <v>2.3854163934399999</v>
      </c>
      <c r="FN20" s="1">
        <v>3.0070441317099999E-16</v>
      </c>
      <c r="FO20">
        <v>2.3792579227299999</v>
      </c>
      <c r="FP20">
        <v>861.76118059500004</v>
      </c>
      <c r="FQ20">
        <v>882.54170339400002</v>
      </c>
      <c r="FR20">
        <v>971.08696993000001</v>
      </c>
      <c r="FS20">
        <v>1011.9288229799999</v>
      </c>
      <c r="FT20">
        <v>0</v>
      </c>
      <c r="FU20">
        <v>39.762407063300003</v>
      </c>
      <c r="FV20">
        <v>39.972729809800001</v>
      </c>
      <c r="FW20">
        <v>43.782352718399999</v>
      </c>
      <c r="FX20">
        <v>0</v>
      </c>
      <c r="FY20">
        <v>1.49268023028</v>
      </c>
      <c r="FZ20">
        <v>13.3385516971</v>
      </c>
      <c r="GA20">
        <v>29.611014773099999</v>
      </c>
      <c r="GB20">
        <v>0</v>
      </c>
      <c r="GC20">
        <v>0</v>
      </c>
      <c r="GD20">
        <v>0</v>
      </c>
      <c r="GE20">
        <v>0</v>
      </c>
      <c r="GF20">
        <v>848.41415800799996</v>
      </c>
      <c r="GG20">
        <v>830.97048355799996</v>
      </c>
      <c r="GH20">
        <v>840.91808061799998</v>
      </c>
      <c r="GI20">
        <v>803.27880414799995</v>
      </c>
      <c r="GJ20">
        <v>0</v>
      </c>
      <c r="GK20">
        <v>0</v>
      </c>
      <c r="GL20">
        <v>0</v>
      </c>
      <c r="GM20">
        <v>0</v>
      </c>
      <c r="GN20" s="1">
        <v>-8.0982404952400002E-15</v>
      </c>
      <c r="GO20" s="1">
        <v>-1.0315912507800001E-14</v>
      </c>
      <c r="GP20" s="1">
        <v>-1.01165712033E-14</v>
      </c>
      <c r="GQ20" s="1">
        <v>-4.1529438437100003E-15</v>
      </c>
      <c r="GR20">
        <v>13.3470225873</v>
      </c>
      <c r="GS20">
        <v>48.825005703899997</v>
      </c>
      <c r="GT20">
        <v>96.509240246399997</v>
      </c>
      <c r="GU20">
        <v>131.987223363</v>
      </c>
      <c r="GV20">
        <v>0</v>
      </c>
      <c r="GW20">
        <v>39.095425378900003</v>
      </c>
      <c r="GX20">
        <v>38.925623129599998</v>
      </c>
      <c r="GY20">
        <v>44.146522543000003</v>
      </c>
      <c r="GZ20">
        <v>0</v>
      </c>
      <c r="HA20">
        <v>4.5798646616200003</v>
      </c>
      <c r="HB20">
        <v>40.925551444500002</v>
      </c>
      <c r="HC20">
        <v>90.852975341100006</v>
      </c>
      <c r="HD20">
        <v>0</v>
      </c>
      <c r="HE20">
        <v>0.66572100616499996</v>
      </c>
      <c r="HF20">
        <v>6.6193716993100002</v>
      </c>
      <c r="HG20">
        <v>13.976122441599999</v>
      </c>
      <c r="HH20">
        <v>0</v>
      </c>
      <c r="HI20">
        <v>0</v>
      </c>
      <c r="HJ20">
        <v>0</v>
      </c>
      <c r="HK20">
        <v>0</v>
      </c>
      <c r="HL20">
        <v>0.17252244121099999</v>
      </c>
      <c r="HM20">
        <v>0.199787920427</v>
      </c>
      <c r="HN20">
        <v>0.134945553646</v>
      </c>
      <c r="HO20">
        <v>0.16572498059099999</v>
      </c>
      <c r="HP20">
        <v>0.59977936656999997</v>
      </c>
      <c r="HQ20">
        <v>0.78425106123999999</v>
      </c>
      <c r="HR20">
        <v>0.88640168830599997</v>
      </c>
      <c r="HS20">
        <v>1</v>
      </c>
      <c r="HT20">
        <v>0</v>
      </c>
      <c r="HU20">
        <v>0</v>
      </c>
      <c r="HV20">
        <v>0</v>
      </c>
      <c r="HW20" s="1">
        <v>0</v>
      </c>
      <c r="HX20">
        <v>0</v>
      </c>
      <c r="HY20">
        <v>0</v>
      </c>
      <c r="HZ20">
        <v>0</v>
      </c>
      <c r="IA20">
        <v>29.1640818618</v>
      </c>
      <c r="IB20">
        <v>0</v>
      </c>
      <c r="IC20">
        <v>0.25386448285399998</v>
      </c>
      <c r="ID20">
        <v>0.18016853043799999</v>
      </c>
      <c r="IE20" s="1">
        <v>7.3833876268700005E-14</v>
      </c>
      <c r="IF20">
        <v>214.036773955</v>
      </c>
      <c r="IG20">
        <v>100.184188744</v>
      </c>
      <c r="IH20">
        <v>40.732322207400003</v>
      </c>
      <c r="II20">
        <v>0</v>
      </c>
      <c r="IJ20">
        <v>135.92409737099999</v>
      </c>
      <c r="IK20">
        <v>133.605334134</v>
      </c>
      <c r="IL20">
        <v>125.86962475599999</v>
      </c>
      <c r="IM20">
        <v>0</v>
      </c>
      <c r="IN20">
        <v>0</v>
      </c>
      <c r="IO20">
        <v>0</v>
      </c>
      <c r="IP20">
        <v>0</v>
      </c>
      <c r="IQ20">
        <v>75.660845545699999</v>
      </c>
      <c r="IR20">
        <v>208.97050819200001</v>
      </c>
      <c r="IS20">
        <v>62.375085817399999</v>
      </c>
      <c r="IT20">
        <v>0.18016853043700001</v>
      </c>
      <c r="IU20" s="1">
        <v>2.6736287638800001E-13</v>
      </c>
      <c r="IV20">
        <v>57.6</v>
      </c>
      <c r="IW20">
        <v>49.037514896899999</v>
      </c>
      <c r="IX20">
        <v>57.6</v>
      </c>
      <c r="IY20">
        <v>44.408857475799998</v>
      </c>
      <c r="IZ20">
        <v>313.05978350100003</v>
      </c>
      <c r="JA20">
        <v>532.69719274900001</v>
      </c>
      <c r="JB20">
        <v>591.60904023600006</v>
      </c>
      <c r="JC20">
        <v>684.24949675899995</v>
      </c>
      <c r="JD20">
        <v>146.20679153099999</v>
      </c>
      <c r="JE20">
        <v>115.61791856000001</v>
      </c>
      <c r="JF20">
        <v>216.54671959800001</v>
      </c>
      <c r="JG20">
        <v>213.89173422799999</v>
      </c>
      <c r="JH20">
        <v>1.19576458999</v>
      </c>
      <c r="JI20">
        <v>10.5957415772</v>
      </c>
      <c r="JJ20">
        <v>5.0392089960400002</v>
      </c>
      <c r="JK20">
        <v>13.2491429509</v>
      </c>
      <c r="JL20">
        <v>0</v>
      </c>
      <c r="JM20">
        <v>24.016553405900002</v>
      </c>
      <c r="JN20">
        <v>0</v>
      </c>
      <c r="JO20">
        <v>36.1096850753</v>
      </c>
      <c r="JP20">
        <v>0</v>
      </c>
      <c r="JQ20">
        <v>3.1436664319599998</v>
      </c>
      <c r="JR20" s="1">
        <v>3.0070441317099999E-16</v>
      </c>
      <c r="JS20">
        <v>2.47351639627</v>
      </c>
      <c r="JT20">
        <v>861.76118059500004</v>
      </c>
      <c r="JU20">
        <v>889.66524403599999</v>
      </c>
      <c r="JV20">
        <v>991.80555312000001</v>
      </c>
      <c r="JW20">
        <v>1018.24908916</v>
      </c>
      <c r="JX20">
        <v>0</v>
      </c>
      <c r="JY20">
        <v>44.419411706699997</v>
      </c>
      <c r="JZ20">
        <v>41.607779434299999</v>
      </c>
      <c r="KA20">
        <v>47.0004736323</v>
      </c>
      <c r="KB20">
        <v>0</v>
      </c>
      <c r="KC20">
        <v>4.0958311460300001</v>
      </c>
      <c r="KD20">
        <v>22.023406360500001</v>
      </c>
      <c r="KE20">
        <v>33.238146430599997</v>
      </c>
      <c r="KF20">
        <v>0</v>
      </c>
      <c r="KG20">
        <v>0</v>
      </c>
      <c r="KH20" s="1">
        <v>6.7529446915100003E-12</v>
      </c>
      <c r="KI20">
        <v>0</v>
      </c>
      <c r="KJ20">
        <v>848.41415800799996</v>
      </c>
      <c r="KK20">
        <v>830.97048355799996</v>
      </c>
      <c r="KL20">
        <v>840.91808061799998</v>
      </c>
      <c r="KM20">
        <v>803.27880414799995</v>
      </c>
      <c r="KN20">
        <v>0</v>
      </c>
      <c r="KO20">
        <v>0</v>
      </c>
      <c r="KP20">
        <v>0</v>
      </c>
      <c r="KQ20">
        <v>0</v>
      </c>
      <c r="KR20" s="1">
        <v>6.0965215625700004E-15</v>
      </c>
      <c r="KS20" s="1">
        <v>1.3787773561099999E-14</v>
      </c>
      <c r="KT20" s="1">
        <v>1.1212948378000001E-14</v>
      </c>
      <c r="KU20" s="1">
        <v>1.41200090686E-14</v>
      </c>
      <c r="KV20">
        <v>13.3470225873</v>
      </c>
      <c r="KW20">
        <v>48.825005703899997</v>
      </c>
      <c r="KX20">
        <v>96.509240246399997</v>
      </c>
      <c r="KY20">
        <v>131.987223363</v>
      </c>
      <c r="KZ20">
        <v>0</v>
      </c>
      <c r="LA20">
        <v>44.700534683999997</v>
      </c>
      <c r="LB20">
        <v>41.049064200399997</v>
      </c>
      <c r="LC20">
        <v>48.464889639299997</v>
      </c>
      <c r="LD20">
        <v>0</v>
      </c>
      <c r="LE20">
        <v>12.566892724300001</v>
      </c>
      <c r="LF20">
        <v>67.572557385699994</v>
      </c>
      <c r="LG20">
        <v>101.98179701700001</v>
      </c>
      <c r="LH20">
        <v>0</v>
      </c>
      <c r="LI20">
        <v>1.3694058861</v>
      </c>
      <c r="LJ20">
        <v>9.3913916756999996</v>
      </c>
      <c r="LK20">
        <v>13.976122441599999</v>
      </c>
      <c r="LL20">
        <v>0</v>
      </c>
      <c r="LM20">
        <v>0</v>
      </c>
      <c r="LN20">
        <v>0</v>
      </c>
      <c r="LO20">
        <v>0</v>
      </c>
      <c r="LP20" s="3">
        <f t="shared" si="1"/>
        <v>0.14862701486626601</v>
      </c>
      <c r="LQ20" s="3">
        <f t="shared" si="39"/>
        <v>0.14100554661747983</v>
      </c>
      <c r="LR20" s="3">
        <f t="shared" si="0"/>
        <v>0.17071939928616126</v>
      </c>
      <c r="LS20">
        <f t="shared" si="40"/>
        <v>7.6214682487861785E-3</v>
      </c>
      <c r="LT20">
        <f t="shared" si="41"/>
        <v>2.209238441989525E-2</v>
      </c>
      <c r="LU20">
        <f t="shared" si="42"/>
        <v>0.81422419846674998</v>
      </c>
      <c r="LV20">
        <f t="shared" si="43"/>
        <v>0.81219168479199999</v>
      </c>
      <c r="LW20">
        <f t="shared" si="44"/>
        <v>0.81760802902899998</v>
      </c>
      <c r="LX20">
        <f t="shared" si="2"/>
        <v>4.5817705836718021E-2</v>
      </c>
      <c r="LY20">
        <f t="shared" si="3"/>
        <v>-1.1123883059606471E-17</v>
      </c>
      <c r="LZ20">
        <f t="shared" si="4"/>
        <v>7.5126447027761459E-2</v>
      </c>
      <c r="MA20">
        <f t="shared" si="5"/>
        <v>4.5817705836718035E-2</v>
      </c>
      <c r="MB20">
        <f t="shared" si="6"/>
        <v>2.9308741191043437E-2</v>
      </c>
      <c r="MD20">
        <v>0.14862701486626601</v>
      </c>
    </row>
    <row r="21" spans="1:342">
      <c r="A21">
        <f t="shared" si="38"/>
        <v>57</v>
      </c>
      <c r="B21" t="s">
        <v>326</v>
      </c>
      <c r="C21" t="s">
        <v>397</v>
      </c>
      <c r="D21">
        <v>0.14685931087099999</v>
      </c>
      <c r="E21">
        <v>0.142365601821</v>
      </c>
      <c r="F21">
        <v>0.137724569766</v>
      </c>
      <c r="G21">
        <v>0.162346313135</v>
      </c>
      <c r="H21">
        <v>0.49642549022299998</v>
      </c>
      <c r="I21">
        <v>0.44875711045700001</v>
      </c>
      <c r="J21">
        <v>0.7</v>
      </c>
      <c r="K21">
        <v>1</v>
      </c>
      <c r="L21">
        <v>0</v>
      </c>
      <c r="M21">
        <v>0</v>
      </c>
      <c r="N21">
        <v>0</v>
      </c>
      <c r="O21" s="1">
        <v>0</v>
      </c>
      <c r="P21">
        <v>0</v>
      </c>
      <c r="Q21">
        <v>0</v>
      </c>
      <c r="R21">
        <v>2.8119328471300001E-2</v>
      </c>
      <c r="S21">
        <v>2.7345960499199999</v>
      </c>
      <c r="T21">
        <v>0</v>
      </c>
      <c r="U21">
        <v>0.83391195515299998</v>
      </c>
      <c r="V21">
        <v>1.73007892817</v>
      </c>
      <c r="W21" s="1">
        <v>8.6398211961200005E-16</v>
      </c>
      <c r="X21">
        <v>24.8550488361</v>
      </c>
      <c r="Y21">
        <v>61.143830350800002</v>
      </c>
      <c r="Z21">
        <v>30.060330176099999</v>
      </c>
      <c r="AA21">
        <v>0</v>
      </c>
      <c r="AB21">
        <v>169.59362644300001</v>
      </c>
      <c r="AC21">
        <v>169.51010574200001</v>
      </c>
      <c r="AD21">
        <v>93.463393250600006</v>
      </c>
      <c r="AE21">
        <v>0</v>
      </c>
      <c r="AF21">
        <v>0</v>
      </c>
      <c r="AG21">
        <v>0</v>
      </c>
      <c r="AH21">
        <v>2.4853653532299999E-2</v>
      </c>
      <c r="AI21">
        <v>73.241409421100002</v>
      </c>
      <c r="AJ21">
        <v>239.51228878399999</v>
      </c>
      <c r="AK21">
        <v>253.49315965900001</v>
      </c>
      <c r="AL21">
        <v>154.338430028</v>
      </c>
      <c r="AM21" s="1">
        <v>-2.2423779212500001E-14</v>
      </c>
      <c r="AN21">
        <v>57.6</v>
      </c>
      <c r="AO21">
        <v>57.6</v>
      </c>
      <c r="AP21">
        <v>57.6</v>
      </c>
      <c r="AQ21">
        <v>45.928452878000002</v>
      </c>
      <c r="AR21">
        <v>276.76353932900003</v>
      </c>
      <c r="AS21">
        <v>260.05770306300002</v>
      </c>
      <c r="AT21">
        <v>445.45486659400001</v>
      </c>
      <c r="AU21">
        <v>679.99007619700001</v>
      </c>
      <c r="AV21">
        <v>93.436677203000002</v>
      </c>
      <c r="AW21">
        <v>77.156778491099999</v>
      </c>
      <c r="AX21">
        <v>149.27403598399999</v>
      </c>
      <c r="AY21">
        <v>217.91752427399999</v>
      </c>
      <c r="AZ21">
        <v>0</v>
      </c>
      <c r="BA21">
        <v>0</v>
      </c>
      <c r="BB21" s="1">
        <v>2.7278707433000001E-11</v>
      </c>
      <c r="BC21">
        <v>11.671547122</v>
      </c>
      <c r="BD21" s="1">
        <v>0</v>
      </c>
      <c r="BE21">
        <v>0</v>
      </c>
      <c r="BF21">
        <v>0</v>
      </c>
      <c r="BG21">
        <v>25.428271491499999</v>
      </c>
      <c r="BH21" s="1">
        <v>0</v>
      </c>
      <c r="BI21">
        <v>0</v>
      </c>
      <c r="BJ21" s="1">
        <v>0</v>
      </c>
      <c r="BK21">
        <v>5.8877542741799997</v>
      </c>
      <c r="BL21">
        <v>861.76118059500004</v>
      </c>
      <c r="BM21">
        <v>879.79548926099994</v>
      </c>
      <c r="BN21">
        <v>931.97410794300004</v>
      </c>
      <c r="BO21">
        <v>1019.8120588199999</v>
      </c>
      <c r="BP21">
        <v>0</v>
      </c>
      <c r="BQ21">
        <v>0</v>
      </c>
      <c r="BR21">
        <v>21.555152538800002</v>
      </c>
      <c r="BS21">
        <v>39.889562535800003</v>
      </c>
      <c r="BT21">
        <v>0</v>
      </c>
      <c r="BU21">
        <v>0</v>
      </c>
      <c r="BV21">
        <v>0.30179665122299998</v>
      </c>
      <c r="BW21">
        <v>34.390334129199999</v>
      </c>
      <c r="BX21">
        <v>0</v>
      </c>
      <c r="BY21">
        <v>0</v>
      </c>
      <c r="BZ21" s="1">
        <v>0</v>
      </c>
      <c r="CA21">
        <v>0</v>
      </c>
      <c r="CB21">
        <v>848.41415800799996</v>
      </c>
      <c r="CC21">
        <v>830.97048355799996</v>
      </c>
      <c r="CD21">
        <v>840.91808061799998</v>
      </c>
      <c r="CE21">
        <v>803.27880414799995</v>
      </c>
      <c r="CF21">
        <v>0</v>
      </c>
      <c r="CG21">
        <v>0</v>
      </c>
      <c r="CH21">
        <v>0</v>
      </c>
      <c r="CI21">
        <v>0</v>
      </c>
      <c r="CJ21" s="1">
        <v>-1.08083025676E-15</v>
      </c>
      <c r="CK21" s="1">
        <v>-3.13578318541E-16</v>
      </c>
      <c r="CL21" s="1">
        <v>2.1510119395600001E-15</v>
      </c>
      <c r="CM21" s="1">
        <v>4.76346208399E-15</v>
      </c>
      <c r="CN21">
        <v>13.3470225873</v>
      </c>
      <c r="CO21">
        <v>48.825005703899997</v>
      </c>
      <c r="CP21">
        <v>96.509240246399997</v>
      </c>
      <c r="CQ21">
        <v>131.987223363</v>
      </c>
      <c r="CR21">
        <v>0</v>
      </c>
      <c r="CS21">
        <v>0</v>
      </c>
      <c r="CT21">
        <v>15.324483025099999</v>
      </c>
      <c r="CU21">
        <v>38.857014048400004</v>
      </c>
      <c r="CV21">
        <v>0</v>
      </c>
      <c r="CW21">
        <v>0</v>
      </c>
      <c r="CX21">
        <v>0.92597717173000005</v>
      </c>
      <c r="CY21">
        <v>105.516957205</v>
      </c>
      <c r="CZ21">
        <v>0</v>
      </c>
      <c r="DA21">
        <v>0</v>
      </c>
      <c r="DB21">
        <v>0.15327607195099999</v>
      </c>
      <c r="DC21">
        <v>14.4519567209</v>
      </c>
      <c r="DD21">
        <v>0</v>
      </c>
      <c r="DE21">
        <v>0</v>
      </c>
      <c r="DF21">
        <v>0</v>
      </c>
      <c r="DG21">
        <v>0</v>
      </c>
      <c r="DH21">
        <v>0.135472576052</v>
      </c>
      <c r="DI21">
        <v>0.115289296818</v>
      </c>
      <c r="DJ21">
        <v>0.115052300829</v>
      </c>
      <c r="DK21">
        <v>0.16052500462399999</v>
      </c>
      <c r="DL21">
        <v>0.49642549022299998</v>
      </c>
      <c r="DM21">
        <v>0.44875711045700001</v>
      </c>
      <c r="DN21">
        <v>0.7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3.73575141818E-2</v>
      </c>
      <c r="DX21">
        <v>0</v>
      </c>
      <c r="DY21">
        <v>0</v>
      </c>
      <c r="DZ21">
        <v>0</v>
      </c>
      <c r="EA21" s="1">
        <v>-3.4340948920999999E-14</v>
      </c>
      <c r="EB21">
        <v>0</v>
      </c>
      <c r="EC21">
        <v>0</v>
      </c>
      <c r="ED21">
        <v>0</v>
      </c>
      <c r="EE21">
        <v>0</v>
      </c>
      <c r="EF21">
        <v>169.59362644300001</v>
      </c>
      <c r="EG21">
        <v>169.51010574200001</v>
      </c>
      <c r="EH21">
        <v>93.382036169900005</v>
      </c>
      <c r="EI21">
        <v>0</v>
      </c>
      <c r="EJ21">
        <v>0</v>
      </c>
      <c r="EK21">
        <v>0</v>
      </c>
      <c r="EL21">
        <v>0</v>
      </c>
      <c r="EM21">
        <v>47.293254313399999</v>
      </c>
      <c r="EN21">
        <v>0</v>
      </c>
      <c r="EO21">
        <v>0</v>
      </c>
      <c r="EP21">
        <v>0</v>
      </c>
      <c r="EQ21" s="1">
        <v>-4.6126900823999999E-14</v>
      </c>
      <c r="ER21">
        <v>57.6</v>
      </c>
      <c r="ES21">
        <v>57.6</v>
      </c>
      <c r="ET21">
        <v>57.599999999799998</v>
      </c>
      <c r="EU21">
        <v>44.418556108399997</v>
      </c>
      <c r="EV21">
        <v>276.76353932900003</v>
      </c>
      <c r="EW21">
        <v>260.05770306300002</v>
      </c>
      <c r="EX21">
        <v>445.45486659400001</v>
      </c>
      <c r="EY21">
        <v>674.316963192</v>
      </c>
      <c r="EZ21">
        <v>93.436677203000002</v>
      </c>
      <c r="FA21">
        <v>77.156778491099999</v>
      </c>
      <c r="FB21">
        <v>149.27403598399999</v>
      </c>
      <c r="FC21">
        <v>216.57030656200001</v>
      </c>
      <c r="FD21">
        <v>0</v>
      </c>
      <c r="FE21">
        <v>0</v>
      </c>
      <c r="FF21">
        <v>0</v>
      </c>
      <c r="FG21">
        <v>11.503303432599999</v>
      </c>
      <c r="FH21">
        <v>0</v>
      </c>
      <c r="FI21">
        <v>0</v>
      </c>
      <c r="FJ21" s="1">
        <v>0</v>
      </c>
      <c r="FK21">
        <v>24.5007215304</v>
      </c>
      <c r="FL21">
        <v>0</v>
      </c>
      <c r="FM21">
        <v>0</v>
      </c>
      <c r="FN21">
        <v>0</v>
      </c>
      <c r="FO21">
        <v>2.4616689901400002</v>
      </c>
      <c r="FP21">
        <v>861.76118059500004</v>
      </c>
      <c r="FQ21">
        <v>879.79548926099994</v>
      </c>
      <c r="FR21">
        <v>931.898432254</v>
      </c>
      <c r="FS21">
        <v>1013.85523389</v>
      </c>
      <c r="FT21">
        <v>0</v>
      </c>
      <c r="FU21">
        <v>0</v>
      </c>
      <c r="FV21">
        <v>21.037458892899998</v>
      </c>
      <c r="FW21">
        <v>39.657424820999999</v>
      </c>
      <c r="FX21">
        <v>0</v>
      </c>
      <c r="FY21">
        <v>0</v>
      </c>
      <c r="FZ21">
        <v>0.27126160563399998</v>
      </c>
      <c r="GA21">
        <v>31.104611356100001</v>
      </c>
      <c r="GB21">
        <v>0</v>
      </c>
      <c r="GC21">
        <v>0</v>
      </c>
      <c r="GD21">
        <v>0</v>
      </c>
      <c r="GE21">
        <v>0</v>
      </c>
      <c r="GF21">
        <v>848.41415800799996</v>
      </c>
      <c r="GG21">
        <v>830.97048355799996</v>
      </c>
      <c r="GH21">
        <v>840.91808061799998</v>
      </c>
      <c r="GI21">
        <v>803.27880414799995</v>
      </c>
      <c r="GJ21">
        <v>0</v>
      </c>
      <c r="GK21">
        <v>0</v>
      </c>
      <c r="GL21">
        <v>0</v>
      </c>
      <c r="GM21">
        <v>0</v>
      </c>
      <c r="GN21" s="1">
        <v>-6.9271103313100004E-15</v>
      </c>
      <c r="GO21" s="1">
        <v>-6.7859102406200003E-15</v>
      </c>
      <c r="GP21" s="1">
        <v>-1.03823596093E-14</v>
      </c>
      <c r="GQ21" s="1">
        <v>-7.2095105126800001E-15</v>
      </c>
      <c r="GR21">
        <v>13.3470225873</v>
      </c>
      <c r="GS21">
        <v>48.825005703899997</v>
      </c>
      <c r="GT21">
        <v>96.509240246399997</v>
      </c>
      <c r="GU21">
        <v>131.987223363</v>
      </c>
      <c r="GV21">
        <v>0</v>
      </c>
      <c r="GW21">
        <v>0</v>
      </c>
      <c r="GX21">
        <v>14.7942667458</v>
      </c>
      <c r="GY21">
        <v>38.516136131099998</v>
      </c>
      <c r="GZ21">
        <v>0</v>
      </c>
      <c r="HA21">
        <v>0</v>
      </c>
      <c r="HB21">
        <v>0.832289070691</v>
      </c>
      <c r="HC21">
        <v>95.435651570499999</v>
      </c>
      <c r="HD21">
        <v>0</v>
      </c>
      <c r="HE21">
        <v>0</v>
      </c>
      <c r="HF21">
        <v>0.15327607195099999</v>
      </c>
      <c r="HG21">
        <v>14.4519567209</v>
      </c>
      <c r="HH21">
        <v>0</v>
      </c>
      <c r="HI21">
        <v>0</v>
      </c>
      <c r="HJ21">
        <v>0</v>
      </c>
      <c r="HK21">
        <v>0</v>
      </c>
      <c r="HL21">
        <v>0.19505867756199999</v>
      </c>
      <c r="HM21">
        <v>0.44081216361800002</v>
      </c>
      <c r="HN21">
        <v>0.37330988621400002</v>
      </c>
      <c r="HO21">
        <v>0.164665720283</v>
      </c>
      <c r="HP21">
        <v>0.49642549022299998</v>
      </c>
      <c r="HQ21">
        <v>0.44875711045700001</v>
      </c>
      <c r="HR21">
        <v>0.7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0.191300084861</v>
      </c>
      <c r="IA21">
        <v>28.746680678200001</v>
      </c>
      <c r="IB21">
        <v>0</v>
      </c>
      <c r="IC21">
        <v>4.4348953978600001</v>
      </c>
      <c r="ID21">
        <v>10.198758917399999</v>
      </c>
      <c r="IE21" s="1">
        <v>7.6399107807800002E-14</v>
      </c>
      <c r="IF21">
        <v>264.36733762</v>
      </c>
      <c r="IG21">
        <v>311.03600656700002</v>
      </c>
      <c r="IH21">
        <v>175.98873458899999</v>
      </c>
      <c r="II21">
        <v>0</v>
      </c>
      <c r="IJ21">
        <v>169.59362644300001</v>
      </c>
      <c r="IK21">
        <v>169.51010574200001</v>
      </c>
      <c r="IL21">
        <v>93.764592923500004</v>
      </c>
      <c r="IM21">
        <v>0</v>
      </c>
      <c r="IN21">
        <v>0</v>
      </c>
      <c r="IO21">
        <v>0</v>
      </c>
      <c r="IP21">
        <v>0.19130008486200001</v>
      </c>
      <c r="IQ21">
        <v>75.974679390999995</v>
      </c>
      <c r="IR21">
        <v>264.36733762</v>
      </c>
      <c r="IS21">
        <v>315.470901965</v>
      </c>
      <c r="IT21">
        <v>186.18749350600001</v>
      </c>
      <c r="IU21" s="1">
        <v>5.6710445731099999E-14</v>
      </c>
      <c r="IV21">
        <v>57.6</v>
      </c>
      <c r="IW21">
        <v>57.6</v>
      </c>
      <c r="IX21">
        <v>57.6</v>
      </c>
      <c r="IY21">
        <v>46.096696567400002</v>
      </c>
      <c r="IZ21">
        <v>276.76353932900003</v>
      </c>
      <c r="JA21">
        <v>260.05770306300002</v>
      </c>
      <c r="JB21">
        <v>445.45486659400001</v>
      </c>
      <c r="JC21">
        <v>680.91762615799996</v>
      </c>
      <c r="JD21">
        <v>93.436677203000002</v>
      </c>
      <c r="JE21">
        <v>77.156778491099999</v>
      </c>
      <c r="JF21">
        <v>149.27403598399999</v>
      </c>
      <c r="JG21">
        <v>221.343609558</v>
      </c>
      <c r="JH21">
        <v>0</v>
      </c>
      <c r="JI21">
        <v>0</v>
      </c>
      <c r="JJ21" s="1">
        <v>2.3523933583399998E-10</v>
      </c>
      <c r="JK21">
        <v>13.181443891600001</v>
      </c>
      <c r="JL21">
        <v>0</v>
      </c>
      <c r="JM21">
        <v>0</v>
      </c>
      <c r="JN21" s="1">
        <v>0</v>
      </c>
      <c r="JO21">
        <v>31.1013844963</v>
      </c>
      <c r="JP21">
        <v>0</v>
      </c>
      <c r="JQ21">
        <v>0</v>
      </c>
      <c r="JR21">
        <v>0</v>
      </c>
      <c r="JS21">
        <v>7.2349719867799998</v>
      </c>
      <c r="JT21">
        <v>861.76118059500004</v>
      </c>
      <c r="JU21">
        <v>879.79548926099994</v>
      </c>
      <c r="JV21">
        <v>932.17171809000001</v>
      </c>
      <c r="JW21">
        <v>1020.42891521</v>
      </c>
      <c r="JX21">
        <v>0</v>
      </c>
      <c r="JY21">
        <v>0</v>
      </c>
      <c r="JZ21">
        <v>22.7354581178</v>
      </c>
      <c r="KA21">
        <v>42.829483805400002</v>
      </c>
      <c r="KB21">
        <v>0</v>
      </c>
      <c r="KC21">
        <v>0</v>
      </c>
      <c r="KD21">
        <v>0.38053252361399997</v>
      </c>
      <c r="KE21">
        <v>34.733052974300001</v>
      </c>
      <c r="KF21">
        <v>0</v>
      </c>
      <c r="KG21">
        <v>0</v>
      </c>
      <c r="KH21">
        <v>0</v>
      </c>
      <c r="KI21">
        <v>0</v>
      </c>
      <c r="KJ21">
        <v>848.41415800799996</v>
      </c>
      <c r="KK21">
        <v>830.97048355799996</v>
      </c>
      <c r="KL21">
        <v>840.91808061799998</v>
      </c>
      <c r="KM21">
        <v>803.27880414799995</v>
      </c>
      <c r="KN21">
        <v>0</v>
      </c>
      <c r="KO21">
        <v>0</v>
      </c>
      <c r="KP21">
        <v>0</v>
      </c>
      <c r="KQ21">
        <v>0</v>
      </c>
      <c r="KR21" s="1">
        <v>5.5483329752000001E-15</v>
      </c>
      <c r="KS21" s="1">
        <v>5.8836831905800001E-15</v>
      </c>
      <c r="KT21" s="1">
        <v>1.4269515046999999E-14</v>
      </c>
      <c r="KU21" s="1">
        <v>1.6910787331599999E-14</v>
      </c>
      <c r="KV21">
        <v>13.3470225873</v>
      </c>
      <c r="KW21">
        <v>48.825005703899997</v>
      </c>
      <c r="KX21">
        <v>96.509240246399997</v>
      </c>
      <c r="KY21">
        <v>131.987223363</v>
      </c>
      <c r="KZ21">
        <v>0</v>
      </c>
      <c r="LA21">
        <v>0</v>
      </c>
      <c r="LB21">
        <v>16.539555997099999</v>
      </c>
      <c r="LC21">
        <v>43.603533409100002</v>
      </c>
      <c r="LD21">
        <v>0</v>
      </c>
      <c r="LE21">
        <v>0</v>
      </c>
      <c r="LF21">
        <v>1.16755579805</v>
      </c>
      <c r="LG21">
        <v>106.568492488</v>
      </c>
      <c r="LH21">
        <v>0</v>
      </c>
      <c r="LI21">
        <v>0</v>
      </c>
      <c r="LJ21">
        <v>0.15327607195199999</v>
      </c>
      <c r="LK21">
        <v>14.4519567209</v>
      </c>
      <c r="LL21">
        <v>0</v>
      </c>
      <c r="LM21">
        <v>0</v>
      </c>
      <c r="LN21">
        <v>0</v>
      </c>
      <c r="LO21">
        <v>0</v>
      </c>
      <c r="LP21" s="3">
        <f t="shared" si="1"/>
        <v>0.14634717060531363</v>
      </c>
      <c r="LQ21" s="3">
        <f t="shared" si="39"/>
        <v>0.12984891728344927</v>
      </c>
      <c r="LR21" s="3">
        <f t="shared" si="0"/>
        <v>0.29494782214590148</v>
      </c>
      <c r="LS21">
        <f t="shared" si="40"/>
        <v>1.6498253321864359E-2</v>
      </c>
      <c r="LT21">
        <f t="shared" si="41"/>
        <v>0.14860065154058785</v>
      </c>
      <c r="LU21">
        <f t="shared" si="42"/>
        <v>0.66129565017000003</v>
      </c>
      <c r="LV21">
        <f t="shared" si="43"/>
        <v>0.66129565017000003</v>
      </c>
      <c r="LW21">
        <f t="shared" si="44"/>
        <v>0.66129565017000003</v>
      </c>
      <c r="LX21">
        <f t="shared" si="2"/>
        <v>0.17910877089448193</v>
      </c>
      <c r="LY21">
        <f t="shared" si="3"/>
        <v>-1.2762509674567687E-17</v>
      </c>
      <c r="LZ21">
        <f t="shared" si="4"/>
        <v>0.21194597197943524</v>
      </c>
      <c r="MA21">
        <f t="shared" si="5"/>
        <v>0.17910877089448193</v>
      </c>
      <c r="MB21">
        <f t="shared" si="6"/>
        <v>3.2837201084953305E-2</v>
      </c>
      <c r="MD21">
        <v>0.14634717060531363</v>
      </c>
    </row>
    <row r="22" spans="1:342">
      <c r="A22">
        <f t="shared" si="38"/>
        <v>56</v>
      </c>
      <c r="B22" t="s">
        <v>326</v>
      </c>
      <c r="C22" t="s">
        <v>409</v>
      </c>
      <c r="D22">
        <v>0.15009992026899999</v>
      </c>
      <c r="E22">
        <v>0.14616575101500001</v>
      </c>
      <c r="F22">
        <v>0.13655191147500001</v>
      </c>
      <c r="G22">
        <v>0.17946512435199999</v>
      </c>
      <c r="H22">
        <v>0.3</v>
      </c>
      <c r="I22">
        <v>0.4</v>
      </c>
      <c r="J22">
        <v>0.7</v>
      </c>
      <c r="K22">
        <v>1</v>
      </c>
      <c r="L22">
        <v>0</v>
      </c>
      <c r="M22">
        <v>0</v>
      </c>
      <c r="N22">
        <v>0</v>
      </c>
      <c r="O22" s="1">
        <v>8.2415525530899995E-17</v>
      </c>
      <c r="P22">
        <v>0</v>
      </c>
      <c r="Q22" s="1">
        <v>-5.5558366801399997E-15</v>
      </c>
      <c r="R22">
        <v>4.7784544089300003E-2</v>
      </c>
      <c r="S22">
        <v>9.2056662241199998</v>
      </c>
      <c r="T22" s="1">
        <v>0</v>
      </c>
      <c r="U22">
        <v>3.05824806585</v>
      </c>
      <c r="V22">
        <v>1.89946105333</v>
      </c>
      <c r="W22" s="1">
        <v>5.1027552551299997E-15</v>
      </c>
      <c r="X22">
        <v>39.960351201599998</v>
      </c>
      <c r="Y22">
        <v>65.747544596599994</v>
      </c>
      <c r="Z22">
        <v>29.596478410700001</v>
      </c>
      <c r="AA22">
        <v>0</v>
      </c>
      <c r="AB22">
        <v>178.2</v>
      </c>
      <c r="AC22">
        <v>177.158073524</v>
      </c>
      <c r="AD22">
        <v>94.693062606200002</v>
      </c>
      <c r="AE22">
        <v>0</v>
      </c>
      <c r="AF22">
        <v>0</v>
      </c>
      <c r="AG22">
        <v>0</v>
      </c>
      <c r="AH22">
        <v>5.1155731274700002E-2</v>
      </c>
      <c r="AI22">
        <v>73.795242729600005</v>
      </c>
      <c r="AJ22">
        <v>385.072475215</v>
      </c>
      <c r="AK22">
        <v>281.91342737100001</v>
      </c>
      <c r="AL22">
        <v>153.05875626100001</v>
      </c>
      <c r="AM22" s="1">
        <v>-5.0017919976100001E-14</v>
      </c>
      <c r="AN22">
        <v>57.6</v>
      </c>
      <c r="AO22">
        <v>57.6</v>
      </c>
      <c r="AP22">
        <v>57.6</v>
      </c>
      <c r="AQ22">
        <v>48.031676950600001</v>
      </c>
      <c r="AR22">
        <v>107.49167697599999</v>
      </c>
      <c r="AS22">
        <v>217.16141721299999</v>
      </c>
      <c r="AT22">
        <v>432.54713019600001</v>
      </c>
      <c r="AU22">
        <v>649.59844918299996</v>
      </c>
      <c r="AV22">
        <v>93.436677203000002</v>
      </c>
      <c r="AW22">
        <v>77.156778491099999</v>
      </c>
      <c r="AX22">
        <v>161.332032301</v>
      </c>
      <c r="AY22">
        <v>233.60087468899999</v>
      </c>
      <c r="AZ22">
        <v>0</v>
      </c>
      <c r="BA22">
        <v>0</v>
      </c>
      <c r="BB22" s="1">
        <v>4.20295383141E-12</v>
      </c>
      <c r="BC22">
        <v>9.5683230493899991</v>
      </c>
      <c r="BD22">
        <v>0</v>
      </c>
      <c r="BE22">
        <v>0</v>
      </c>
      <c r="BF22" s="1">
        <v>0</v>
      </c>
      <c r="BG22">
        <v>25.948142005400001</v>
      </c>
      <c r="BH22">
        <v>0</v>
      </c>
      <c r="BI22">
        <v>0</v>
      </c>
      <c r="BJ22">
        <v>0</v>
      </c>
      <c r="BK22">
        <v>1.28393180375</v>
      </c>
      <c r="BL22">
        <v>861.76118059500004</v>
      </c>
      <c r="BM22">
        <v>879.79548926099994</v>
      </c>
      <c r="BN22">
        <v>930.82586110399996</v>
      </c>
      <c r="BO22">
        <v>1014.23190978</v>
      </c>
      <c r="BP22">
        <v>0</v>
      </c>
      <c r="BQ22">
        <v>0</v>
      </c>
      <c r="BR22">
        <v>18.2064847732</v>
      </c>
      <c r="BS22">
        <v>36.029504549199999</v>
      </c>
      <c r="BT22" s="1">
        <v>0</v>
      </c>
      <c r="BU22">
        <v>0</v>
      </c>
      <c r="BV22">
        <v>0.360522241237</v>
      </c>
      <c r="BW22">
        <v>32.694013081500003</v>
      </c>
      <c r="BX22">
        <v>0</v>
      </c>
      <c r="BY22">
        <v>0</v>
      </c>
      <c r="BZ22">
        <v>0</v>
      </c>
      <c r="CA22" s="1">
        <v>0</v>
      </c>
      <c r="CB22">
        <v>848.41415800799996</v>
      </c>
      <c r="CC22">
        <v>830.97048355799996</v>
      </c>
      <c r="CD22">
        <v>840.91808061799998</v>
      </c>
      <c r="CE22">
        <v>803.27880414799995</v>
      </c>
      <c r="CF22">
        <v>0</v>
      </c>
      <c r="CG22">
        <v>0</v>
      </c>
      <c r="CH22">
        <v>0</v>
      </c>
      <c r="CI22">
        <v>0</v>
      </c>
      <c r="CJ22" s="1">
        <v>2.7508816058800001E-17</v>
      </c>
      <c r="CK22" s="1">
        <v>1.68779897238E-15</v>
      </c>
      <c r="CL22" s="1">
        <v>-1.1358478888899999E-16</v>
      </c>
      <c r="CM22" s="1">
        <v>6.6518091992499996E-15</v>
      </c>
      <c r="CN22">
        <v>13.3470225873</v>
      </c>
      <c r="CO22">
        <v>48.825005703899997</v>
      </c>
      <c r="CP22">
        <v>96.509240246399997</v>
      </c>
      <c r="CQ22">
        <v>131.987223363</v>
      </c>
      <c r="CR22">
        <v>0</v>
      </c>
      <c r="CS22">
        <v>0</v>
      </c>
      <c r="CT22">
        <v>10.679196924499999</v>
      </c>
      <c r="CU22">
        <v>33.804551362700003</v>
      </c>
      <c r="CV22" s="1">
        <v>0</v>
      </c>
      <c r="CW22">
        <v>0</v>
      </c>
      <c r="CX22">
        <v>1.1061599389300001</v>
      </c>
      <c r="CY22">
        <v>100.312278625</v>
      </c>
      <c r="CZ22">
        <v>0</v>
      </c>
      <c r="DA22">
        <v>0</v>
      </c>
      <c r="DB22">
        <v>0.180190390403</v>
      </c>
      <c r="DC22">
        <v>13.5725699084</v>
      </c>
      <c r="DD22">
        <v>0</v>
      </c>
      <c r="DE22">
        <v>0</v>
      </c>
      <c r="DF22">
        <v>0</v>
      </c>
      <c r="DG22" s="1">
        <v>0</v>
      </c>
      <c r="DH22">
        <v>0.127739001464</v>
      </c>
      <c r="DI22">
        <v>0.113459759267</v>
      </c>
      <c r="DJ22">
        <v>0.11433800368700001</v>
      </c>
      <c r="DK22">
        <v>0.15837572770200001</v>
      </c>
      <c r="DL22">
        <v>0.3</v>
      </c>
      <c r="DM22">
        <v>0.4</v>
      </c>
      <c r="DN22">
        <v>0.7</v>
      </c>
      <c r="DO22">
        <v>1</v>
      </c>
      <c r="DP22">
        <v>0</v>
      </c>
      <c r="DQ22">
        <v>0</v>
      </c>
      <c r="DR22">
        <v>0</v>
      </c>
      <c r="DS22" s="1">
        <v>0</v>
      </c>
      <c r="DT22">
        <v>0</v>
      </c>
      <c r="DU22">
        <v>0</v>
      </c>
      <c r="DV22">
        <v>0</v>
      </c>
      <c r="DW22">
        <v>6.2974973638099998</v>
      </c>
      <c r="DX22">
        <v>0</v>
      </c>
      <c r="DY22">
        <v>0</v>
      </c>
      <c r="DZ22">
        <v>0</v>
      </c>
      <c r="EA22" s="1">
        <v>0</v>
      </c>
      <c r="EB22">
        <v>0</v>
      </c>
      <c r="EC22">
        <v>0</v>
      </c>
      <c r="ED22">
        <v>0</v>
      </c>
      <c r="EE22">
        <v>0</v>
      </c>
      <c r="EF22">
        <v>178.2</v>
      </c>
      <c r="EG22">
        <v>177.158073524</v>
      </c>
      <c r="EH22">
        <v>94.435777543699999</v>
      </c>
      <c r="EI22">
        <v>0</v>
      </c>
      <c r="EJ22">
        <v>0</v>
      </c>
      <c r="EK22">
        <v>0</v>
      </c>
      <c r="EL22">
        <v>0</v>
      </c>
      <c r="EM22">
        <v>47.919989492799999</v>
      </c>
      <c r="EN22">
        <v>0</v>
      </c>
      <c r="EO22">
        <v>0</v>
      </c>
      <c r="EP22">
        <v>0</v>
      </c>
      <c r="EQ22" s="1">
        <v>-8.6076804394199997E-14</v>
      </c>
      <c r="ER22">
        <v>57.6</v>
      </c>
      <c r="ES22">
        <v>57.6</v>
      </c>
      <c r="ET22">
        <v>57.6</v>
      </c>
      <c r="EU22">
        <v>46.296487774600003</v>
      </c>
      <c r="EV22">
        <v>107.49167697599999</v>
      </c>
      <c r="EW22">
        <v>217.16141721299999</v>
      </c>
      <c r="EX22">
        <v>432.54713019600001</v>
      </c>
      <c r="EY22">
        <v>645.57273099099996</v>
      </c>
      <c r="EZ22">
        <v>93.436677203000002</v>
      </c>
      <c r="FA22">
        <v>77.156778491099999</v>
      </c>
      <c r="FB22">
        <v>161.332032301</v>
      </c>
      <c r="FC22">
        <v>232.85312319900001</v>
      </c>
      <c r="FD22">
        <v>0</v>
      </c>
      <c r="FE22">
        <v>0</v>
      </c>
      <c r="FF22">
        <v>0</v>
      </c>
      <c r="FG22">
        <v>9.3764383561599995</v>
      </c>
      <c r="FH22">
        <v>0</v>
      </c>
      <c r="FI22">
        <v>0</v>
      </c>
      <c r="FJ22" s="1">
        <v>0</v>
      </c>
      <c r="FK22">
        <v>25.2283115641</v>
      </c>
      <c r="FL22">
        <v>0</v>
      </c>
      <c r="FM22">
        <v>0</v>
      </c>
      <c r="FN22">
        <v>0</v>
      </c>
      <c r="FO22">
        <v>1.16243253771</v>
      </c>
      <c r="FP22">
        <v>861.76118059500004</v>
      </c>
      <c r="FQ22">
        <v>879.79548926099994</v>
      </c>
      <c r="FR22">
        <v>930.68451785299999</v>
      </c>
      <c r="FS22">
        <v>1008.36154618</v>
      </c>
      <c r="FT22">
        <v>0</v>
      </c>
      <c r="FU22">
        <v>0</v>
      </c>
      <c r="FV22">
        <v>17.7845356186</v>
      </c>
      <c r="FW22">
        <v>34.986206710600001</v>
      </c>
      <c r="FX22">
        <v>0</v>
      </c>
      <c r="FY22">
        <v>0</v>
      </c>
      <c r="FZ22">
        <v>0.31889344499799999</v>
      </c>
      <c r="GA22">
        <v>29.535914785700001</v>
      </c>
      <c r="GB22">
        <v>0</v>
      </c>
      <c r="GC22">
        <v>0</v>
      </c>
      <c r="GD22">
        <v>0</v>
      </c>
      <c r="GE22">
        <v>0</v>
      </c>
      <c r="GF22">
        <v>848.41415800799996</v>
      </c>
      <c r="GG22">
        <v>830.97048355799996</v>
      </c>
      <c r="GH22">
        <v>840.91808061799998</v>
      </c>
      <c r="GI22">
        <v>803.27880414799995</v>
      </c>
      <c r="GJ22">
        <v>0</v>
      </c>
      <c r="GK22">
        <v>0</v>
      </c>
      <c r="GL22">
        <v>0</v>
      </c>
      <c r="GM22">
        <v>0</v>
      </c>
      <c r="GN22" s="1">
        <v>-7.2012046250000003E-15</v>
      </c>
      <c r="GO22" s="1">
        <v>-4.7644648247000002E-15</v>
      </c>
      <c r="GP22" s="1">
        <v>-1.07312068922E-14</v>
      </c>
      <c r="GQ22" s="1">
        <v>-7.4752989186799998E-15</v>
      </c>
      <c r="GR22">
        <v>13.3470225873</v>
      </c>
      <c r="GS22">
        <v>48.825005703899997</v>
      </c>
      <c r="GT22">
        <v>96.509240246399997</v>
      </c>
      <c r="GU22">
        <v>131.987223363</v>
      </c>
      <c r="GV22">
        <v>0</v>
      </c>
      <c r="GW22">
        <v>0</v>
      </c>
      <c r="GX22">
        <v>10.2020018421</v>
      </c>
      <c r="GY22">
        <v>32.449619104699998</v>
      </c>
      <c r="GZ22">
        <v>0</v>
      </c>
      <c r="HA22">
        <v>0</v>
      </c>
      <c r="HB22">
        <v>0.97843381987900002</v>
      </c>
      <c r="HC22">
        <v>90.622552393800007</v>
      </c>
      <c r="HD22">
        <v>0</v>
      </c>
      <c r="HE22">
        <v>0</v>
      </c>
      <c r="HF22">
        <v>0.18019039040099999</v>
      </c>
      <c r="HG22">
        <v>13.5725699084</v>
      </c>
      <c r="HH22">
        <v>0</v>
      </c>
      <c r="HI22">
        <v>0</v>
      </c>
      <c r="HJ22">
        <v>0</v>
      </c>
      <c r="HK22">
        <v>0</v>
      </c>
      <c r="HL22">
        <v>0.24475235067699999</v>
      </c>
      <c r="HM22">
        <v>0.50725665184000002</v>
      </c>
      <c r="HN22">
        <v>0.36729815493099999</v>
      </c>
      <c r="HO22">
        <v>0.37174573484099999</v>
      </c>
      <c r="HP22">
        <v>0.3</v>
      </c>
      <c r="HQ22">
        <v>0.4</v>
      </c>
      <c r="HR22">
        <v>0.7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0.32261289965500001</v>
      </c>
      <c r="IA22">
        <v>35.487383220700004</v>
      </c>
      <c r="IB22">
        <v>0</v>
      </c>
      <c r="IC22">
        <v>16.264319259299999</v>
      </c>
      <c r="ID22">
        <v>11.3852527143</v>
      </c>
      <c r="IE22" s="1">
        <v>8.7067237019499998E-14</v>
      </c>
      <c r="IF22">
        <v>425.03282641700002</v>
      </c>
      <c r="IG22">
        <v>334.45490077400001</v>
      </c>
      <c r="IH22">
        <v>173.35215009699999</v>
      </c>
      <c r="II22">
        <v>0</v>
      </c>
      <c r="IJ22">
        <v>178.2</v>
      </c>
      <c r="IK22">
        <v>177.158073524</v>
      </c>
      <c r="IL22">
        <v>95.256161723399998</v>
      </c>
      <c r="IM22">
        <v>0</v>
      </c>
      <c r="IN22">
        <v>0</v>
      </c>
      <c r="IO22">
        <v>0</v>
      </c>
      <c r="IP22">
        <v>0.322612899648</v>
      </c>
      <c r="IQ22">
        <v>76.711048396400003</v>
      </c>
      <c r="IR22">
        <v>425.03282641700002</v>
      </c>
      <c r="IS22">
        <v>350.719220033</v>
      </c>
      <c r="IT22">
        <v>184.76957781199999</v>
      </c>
      <c r="IU22" s="1">
        <v>1.0899108545699999E-13</v>
      </c>
      <c r="IV22">
        <v>57.6</v>
      </c>
      <c r="IW22">
        <v>57.6</v>
      </c>
      <c r="IX22">
        <v>57.6</v>
      </c>
      <c r="IY22">
        <v>48.223561643799997</v>
      </c>
      <c r="IZ22">
        <v>107.49167697599999</v>
      </c>
      <c r="JA22">
        <v>217.16141721299999</v>
      </c>
      <c r="JB22">
        <v>432.54713019600001</v>
      </c>
      <c r="JC22">
        <v>650.31827962399996</v>
      </c>
      <c r="JD22">
        <v>93.436677203000002</v>
      </c>
      <c r="JE22">
        <v>77.156778491099999</v>
      </c>
      <c r="JF22">
        <v>161.332032301</v>
      </c>
      <c r="JG22">
        <v>233.72237395499999</v>
      </c>
      <c r="JH22">
        <v>0</v>
      </c>
      <c r="JI22">
        <v>0</v>
      </c>
      <c r="JJ22" s="1">
        <v>0</v>
      </c>
      <c r="JK22">
        <v>11.3035122254</v>
      </c>
      <c r="JL22">
        <v>0</v>
      </c>
      <c r="JM22">
        <v>0</v>
      </c>
      <c r="JN22" s="1">
        <v>0</v>
      </c>
      <c r="JO22">
        <v>29.973860197400001</v>
      </c>
      <c r="JP22">
        <v>0</v>
      </c>
      <c r="JQ22">
        <v>0</v>
      </c>
      <c r="JR22">
        <v>0</v>
      </c>
      <c r="JS22">
        <v>2.03168329359</v>
      </c>
      <c r="JT22">
        <v>861.76118059500004</v>
      </c>
      <c r="JU22">
        <v>879.79548926099994</v>
      </c>
      <c r="JV22">
        <v>931.14539342399996</v>
      </c>
      <c r="JW22">
        <v>1014.96950749</v>
      </c>
      <c r="JX22">
        <v>0</v>
      </c>
      <c r="JY22">
        <v>0</v>
      </c>
      <c r="JZ22">
        <v>18.5299030738</v>
      </c>
      <c r="KA22">
        <v>39.109214055599999</v>
      </c>
      <c r="KB22">
        <v>0</v>
      </c>
      <c r="KC22">
        <v>0</v>
      </c>
      <c r="KD22">
        <v>0.477308308899</v>
      </c>
      <c r="KE22">
        <v>33.052113827200003</v>
      </c>
      <c r="KF22">
        <v>0</v>
      </c>
      <c r="KG22">
        <v>0</v>
      </c>
      <c r="KH22">
        <v>0</v>
      </c>
      <c r="KI22">
        <v>0</v>
      </c>
      <c r="KJ22">
        <v>848.41415800799996</v>
      </c>
      <c r="KK22">
        <v>830.97048355799996</v>
      </c>
      <c r="KL22">
        <v>840.91808061799998</v>
      </c>
      <c r="KM22">
        <v>803.27880414799995</v>
      </c>
      <c r="KN22">
        <v>0</v>
      </c>
      <c r="KO22">
        <v>0</v>
      </c>
      <c r="KP22">
        <v>0</v>
      </c>
      <c r="KQ22">
        <v>0</v>
      </c>
      <c r="KR22" s="1">
        <v>7.6227284251299997E-15</v>
      </c>
      <c r="KS22" s="1">
        <v>7.2842635018700002E-15</v>
      </c>
      <c r="KT22" s="1">
        <v>7.2759576141799992E-15</v>
      </c>
      <c r="KU22" s="1">
        <v>1.7176575737600001E-14</v>
      </c>
      <c r="KV22">
        <v>13.3470225873</v>
      </c>
      <c r="KW22">
        <v>48.825005703899997</v>
      </c>
      <c r="KX22">
        <v>96.509240246399997</v>
      </c>
      <c r="KY22">
        <v>131.987223363</v>
      </c>
      <c r="KZ22">
        <v>0</v>
      </c>
      <c r="LA22">
        <v>0</v>
      </c>
      <c r="LB22">
        <v>11.0777961997</v>
      </c>
      <c r="LC22">
        <v>37.804174098099999</v>
      </c>
      <c r="LD22">
        <v>0</v>
      </c>
      <c r="LE22">
        <v>0</v>
      </c>
      <c r="LF22">
        <v>1.4644847652399999</v>
      </c>
      <c r="LG22">
        <v>101.41100889400001</v>
      </c>
      <c r="LH22">
        <v>0</v>
      </c>
      <c r="LI22">
        <v>0</v>
      </c>
      <c r="LJ22">
        <v>0.18019039040400001</v>
      </c>
      <c r="LK22">
        <v>13.5725699084</v>
      </c>
      <c r="LL22">
        <v>0</v>
      </c>
      <c r="LM22">
        <v>0</v>
      </c>
      <c r="LN22">
        <v>0</v>
      </c>
      <c r="LO22">
        <v>0</v>
      </c>
      <c r="LP22" s="3">
        <f t="shared" si="1"/>
        <v>0.15120117514983941</v>
      </c>
      <c r="LQ22" s="3">
        <f t="shared" si="39"/>
        <v>0.12617178862937972</v>
      </c>
      <c r="LR22" s="3">
        <f t="shared" si="0"/>
        <v>0.36389883453722938</v>
      </c>
      <c r="LS22">
        <f t="shared" si="40"/>
        <v>2.502938652045969E-2</v>
      </c>
      <c r="LT22">
        <f t="shared" si="41"/>
        <v>0.21269765938738996</v>
      </c>
      <c r="LU22">
        <f t="shared" si="42"/>
        <v>0.6</v>
      </c>
      <c r="LV22">
        <f t="shared" si="43"/>
        <v>0.6</v>
      </c>
      <c r="LW22">
        <f t="shared" si="44"/>
        <v>0.6</v>
      </c>
      <c r="LX22">
        <f t="shared" si="2"/>
        <v>0.22689206743035698</v>
      </c>
      <c r="LY22">
        <f t="shared" si="3"/>
        <v>-2.3815951846157091E-17</v>
      </c>
      <c r="LZ22">
        <f t="shared" si="4"/>
        <v>0.2657595958819981</v>
      </c>
      <c r="MA22">
        <f t="shared" si="5"/>
        <v>0.226892067430357</v>
      </c>
      <c r="MB22">
        <f t="shared" si="6"/>
        <v>3.8867528451641126E-2</v>
      </c>
      <c r="MD22">
        <v>0.15120117514983941</v>
      </c>
    </row>
    <row r="23" spans="1:342">
      <c r="A23">
        <f t="shared" si="38"/>
        <v>55</v>
      </c>
      <c r="B23" t="s">
        <v>326</v>
      </c>
      <c r="C23" t="s">
        <v>351</v>
      </c>
      <c r="D23">
        <v>0.150091226139</v>
      </c>
      <c r="E23">
        <v>0.14615418540700001</v>
      </c>
      <c r="F23">
        <v>0.13685968611300001</v>
      </c>
      <c r="G23">
        <v>0.16232865074</v>
      </c>
      <c r="H23">
        <v>0.3</v>
      </c>
      <c r="I23">
        <v>0.4</v>
      </c>
      <c r="J23">
        <v>0.7</v>
      </c>
      <c r="K23">
        <v>1</v>
      </c>
      <c r="L23">
        <v>0</v>
      </c>
      <c r="M23">
        <v>0</v>
      </c>
      <c r="N23">
        <v>0</v>
      </c>
      <c r="O23" s="1">
        <v>-3.4521900314100002E-16</v>
      </c>
      <c r="P23">
        <v>0</v>
      </c>
      <c r="Q23">
        <v>0</v>
      </c>
      <c r="R23">
        <v>3.4816817674899997E-2</v>
      </c>
      <c r="S23">
        <v>2.6530226626800002</v>
      </c>
      <c r="T23">
        <v>0</v>
      </c>
      <c r="U23">
        <v>3.0593039130899999</v>
      </c>
      <c r="V23">
        <v>1.60477445701</v>
      </c>
      <c r="W23" s="1">
        <v>9.3722920455199997E-16</v>
      </c>
      <c r="X23">
        <v>39.960351201599998</v>
      </c>
      <c r="Y23">
        <v>65.751252276000002</v>
      </c>
      <c r="Z23">
        <v>30.054800995699999</v>
      </c>
      <c r="AA23" s="1">
        <v>0</v>
      </c>
      <c r="AB23">
        <v>178.2</v>
      </c>
      <c r="AC23">
        <v>177.13359753200001</v>
      </c>
      <c r="AD23">
        <v>93.943503398199994</v>
      </c>
      <c r="AE23">
        <v>0</v>
      </c>
      <c r="AF23">
        <v>0</v>
      </c>
      <c r="AG23">
        <v>0</v>
      </c>
      <c r="AH23">
        <v>3.07733210791E-2</v>
      </c>
      <c r="AI23">
        <v>73.152301831000003</v>
      </c>
      <c r="AJ23">
        <v>385.072475215</v>
      </c>
      <c r="AK23">
        <v>281.93313983600001</v>
      </c>
      <c r="AL23">
        <v>153.74079197699999</v>
      </c>
      <c r="AM23" s="1">
        <v>-2.6671324072700001E-14</v>
      </c>
      <c r="AN23">
        <v>57.6</v>
      </c>
      <c r="AO23">
        <v>57.6</v>
      </c>
      <c r="AP23">
        <v>57.6</v>
      </c>
      <c r="AQ23">
        <v>48.051085494299997</v>
      </c>
      <c r="AR23">
        <v>107.49167697599999</v>
      </c>
      <c r="AS23">
        <v>217.16141721299999</v>
      </c>
      <c r="AT23">
        <v>437.20973709399999</v>
      </c>
      <c r="AU23">
        <v>669.56683933900001</v>
      </c>
      <c r="AV23">
        <v>93.436677203000002</v>
      </c>
      <c r="AW23">
        <v>77.156778491099999</v>
      </c>
      <c r="AX23">
        <v>156.927038033</v>
      </c>
      <c r="AY23">
        <v>228.78521581499999</v>
      </c>
      <c r="AZ23">
        <v>0</v>
      </c>
      <c r="BA23">
        <v>0</v>
      </c>
      <c r="BB23" s="1">
        <v>-2.1131876114300001E-11</v>
      </c>
      <c r="BC23">
        <v>9.54891450567</v>
      </c>
      <c r="BD23">
        <v>0</v>
      </c>
      <c r="BE23" s="1">
        <v>3.1107790113499999E-17</v>
      </c>
      <c r="BF23" s="1">
        <v>2.2375556506599999E-17</v>
      </c>
      <c r="BG23">
        <v>25.428705362399999</v>
      </c>
      <c r="BH23">
        <v>0</v>
      </c>
      <c r="BI23">
        <v>0</v>
      </c>
      <c r="BJ23">
        <v>0</v>
      </c>
      <c r="BK23">
        <v>3.0946082060000002</v>
      </c>
      <c r="BL23">
        <v>861.76118059500004</v>
      </c>
      <c r="BM23">
        <v>879.79548926099994</v>
      </c>
      <c r="BN23">
        <v>931.14623609399996</v>
      </c>
      <c r="BO23">
        <v>1022.20846514</v>
      </c>
      <c r="BP23">
        <v>0</v>
      </c>
      <c r="BQ23">
        <v>0</v>
      </c>
      <c r="BR23">
        <v>18.982781431799999</v>
      </c>
      <c r="BS23">
        <v>37.557584124199998</v>
      </c>
      <c r="BT23">
        <v>0</v>
      </c>
      <c r="BU23">
        <v>0</v>
      </c>
      <c r="BV23">
        <v>0.36323545649299999</v>
      </c>
      <c r="BW23">
        <v>35.434890050699998</v>
      </c>
      <c r="BX23">
        <v>0</v>
      </c>
      <c r="BY23">
        <v>0</v>
      </c>
      <c r="BZ23">
        <v>0</v>
      </c>
      <c r="CA23">
        <v>0</v>
      </c>
      <c r="CB23">
        <v>848.41415800799996</v>
      </c>
      <c r="CC23">
        <v>830.97048355799996</v>
      </c>
      <c r="CD23">
        <v>840.91808061799998</v>
      </c>
      <c r="CE23">
        <v>803.27880414799995</v>
      </c>
      <c r="CF23">
        <v>0</v>
      </c>
      <c r="CG23">
        <v>0</v>
      </c>
      <c r="CH23">
        <v>0</v>
      </c>
      <c r="CI23">
        <v>0</v>
      </c>
      <c r="CJ23" s="1">
        <v>-1.4908003541499999E-16</v>
      </c>
      <c r="CK23" s="1">
        <v>2.94832391468E-16</v>
      </c>
      <c r="CL23" s="1">
        <v>1.1039021670000001E-15</v>
      </c>
      <c r="CM23" s="1">
        <v>3.6276141951100002E-15</v>
      </c>
      <c r="CN23">
        <v>13.3470225873</v>
      </c>
      <c r="CO23">
        <v>48.825005703899997</v>
      </c>
      <c r="CP23">
        <v>96.509240246399997</v>
      </c>
      <c r="CQ23">
        <v>131.987223363</v>
      </c>
      <c r="CR23">
        <v>0</v>
      </c>
      <c r="CS23">
        <v>0</v>
      </c>
      <c r="CT23">
        <v>11.7665649743</v>
      </c>
      <c r="CU23">
        <v>36.339850279499998</v>
      </c>
      <c r="CV23">
        <v>0</v>
      </c>
      <c r="CW23">
        <v>0</v>
      </c>
      <c r="CX23">
        <v>1.11448466811</v>
      </c>
      <c r="CY23">
        <v>108.72187990400001</v>
      </c>
      <c r="CZ23">
        <v>0</v>
      </c>
      <c r="DA23">
        <v>0</v>
      </c>
      <c r="DB23">
        <v>0.18388247576700001</v>
      </c>
      <c r="DC23">
        <v>14.873181622100001</v>
      </c>
      <c r="DD23">
        <v>0</v>
      </c>
      <c r="DE23">
        <v>0</v>
      </c>
      <c r="DF23">
        <v>0</v>
      </c>
      <c r="DG23">
        <v>0</v>
      </c>
      <c r="DH23">
        <v>0.127730301735</v>
      </c>
      <c r="DI23">
        <v>0.113444570575</v>
      </c>
      <c r="DJ23">
        <v>0.11450715905</v>
      </c>
      <c r="DK23">
        <v>0.16052849276</v>
      </c>
      <c r="DL23">
        <v>0.3</v>
      </c>
      <c r="DM23">
        <v>0.4</v>
      </c>
      <c r="DN23">
        <v>0.7</v>
      </c>
      <c r="DO23">
        <v>1</v>
      </c>
      <c r="DP23">
        <v>0</v>
      </c>
      <c r="DQ23">
        <v>0</v>
      </c>
      <c r="DR23">
        <v>0</v>
      </c>
      <c r="DS23" s="1">
        <v>0</v>
      </c>
      <c r="DT23">
        <v>0</v>
      </c>
      <c r="DU23">
        <v>0</v>
      </c>
      <c r="DV23">
        <v>0</v>
      </c>
      <c r="DW23">
        <v>3.6851107023999997E-2</v>
      </c>
      <c r="DX23">
        <v>0</v>
      </c>
      <c r="DY23">
        <v>0</v>
      </c>
      <c r="DZ23">
        <v>0</v>
      </c>
      <c r="EA23" s="1">
        <v>-2.20081950233E-14</v>
      </c>
      <c r="EB23">
        <v>0</v>
      </c>
      <c r="EC23">
        <v>0</v>
      </c>
      <c r="ED23">
        <v>0</v>
      </c>
      <c r="EE23">
        <v>0</v>
      </c>
      <c r="EF23">
        <v>178.2</v>
      </c>
      <c r="EG23">
        <v>177.13359753200001</v>
      </c>
      <c r="EH23">
        <v>93.842768608300005</v>
      </c>
      <c r="EI23">
        <v>0</v>
      </c>
      <c r="EJ23">
        <v>0</v>
      </c>
      <c r="EK23">
        <v>0</v>
      </c>
      <c r="EL23">
        <v>0</v>
      </c>
      <c r="EM23">
        <v>47.321633357400003</v>
      </c>
      <c r="EN23">
        <v>0</v>
      </c>
      <c r="EO23">
        <v>0</v>
      </c>
      <c r="EP23">
        <v>0</v>
      </c>
      <c r="EQ23" s="1">
        <v>-5.3536876070699998E-14</v>
      </c>
      <c r="ER23">
        <v>57.6</v>
      </c>
      <c r="ES23">
        <v>57.6</v>
      </c>
      <c r="ET23">
        <v>57.6</v>
      </c>
      <c r="EU23">
        <v>46.335889631100002</v>
      </c>
      <c r="EV23">
        <v>107.49167697599999</v>
      </c>
      <c r="EW23">
        <v>217.16141721299999</v>
      </c>
      <c r="EX23">
        <v>437.20973709399999</v>
      </c>
      <c r="EY23">
        <v>664.991003041</v>
      </c>
      <c r="EZ23">
        <v>93.436677203000002</v>
      </c>
      <c r="FA23">
        <v>77.156778491099999</v>
      </c>
      <c r="FB23">
        <v>156.927038033</v>
      </c>
      <c r="FC23">
        <v>227.228977891</v>
      </c>
      <c r="FD23">
        <v>0</v>
      </c>
      <c r="FE23">
        <v>0</v>
      </c>
      <c r="FF23" s="1">
        <v>-2.3669172905199998E-10</v>
      </c>
      <c r="FG23">
        <v>9.3764383561599995</v>
      </c>
      <c r="FH23">
        <v>0</v>
      </c>
      <c r="FI23" s="1">
        <v>3.1107790113499999E-17</v>
      </c>
      <c r="FJ23" s="1">
        <v>2.2375556506599999E-17</v>
      </c>
      <c r="FK23">
        <v>24.532480494200001</v>
      </c>
      <c r="FL23">
        <v>0</v>
      </c>
      <c r="FM23">
        <v>0</v>
      </c>
      <c r="FN23">
        <v>0</v>
      </c>
      <c r="FO23">
        <v>2.8942593528199998</v>
      </c>
      <c r="FP23">
        <v>861.76118059500004</v>
      </c>
      <c r="FQ23">
        <v>879.79548926099994</v>
      </c>
      <c r="FR23">
        <v>931.05253589599999</v>
      </c>
      <c r="FS23">
        <v>1016.01847496</v>
      </c>
      <c r="FT23">
        <v>0</v>
      </c>
      <c r="FU23">
        <v>0</v>
      </c>
      <c r="FV23">
        <v>18.940051318599998</v>
      </c>
      <c r="FW23">
        <v>37.054694552400001</v>
      </c>
      <c r="FX23">
        <v>0</v>
      </c>
      <c r="FY23">
        <v>0</v>
      </c>
      <c r="FZ23">
        <v>0.32542754383799999</v>
      </c>
      <c r="GA23">
        <v>32.126415119100002</v>
      </c>
      <c r="GB23">
        <v>0</v>
      </c>
      <c r="GC23">
        <v>0</v>
      </c>
      <c r="GD23">
        <v>0</v>
      </c>
      <c r="GE23">
        <v>0</v>
      </c>
      <c r="GF23">
        <v>848.41415800799996</v>
      </c>
      <c r="GG23">
        <v>830.97048355799996</v>
      </c>
      <c r="GH23">
        <v>840.91808061799998</v>
      </c>
      <c r="GI23">
        <v>803.27880414799995</v>
      </c>
      <c r="GJ23">
        <v>0</v>
      </c>
      <c r="GK23">
        <v>0</v>
      </c>
      <c r="GL23">
        <v>0</v>
      </c>
      <c r="GM23">
        <v>0</v>
      </c>
      <c r="GN23" s="1">
        <v>-8.3474171258599996E-15</v>
      </c>
      <c r="GO23" s="1">
        <v>-5.3988269968300003E-15</v>
      </c>
      <c r="GP23" s="1">
        <v>-1.01165712033E-14</v>
      </c>
      <c r="GQ23" s="1">
        <v>-5.8141213811999999E-15</v>
      </c>
      <c r="GR23">
        <v>13.3470225873</v>
      </c>
      <c r="GS23">
        <v>48.825005703899997</v>
      </c>
      <c r="GT23">
        <v>96.509240246399997</v>
      </c>
      <c r="GU23">
        <v>131.987223363</v>
      </c>
      <c r="GV23">
        <v>0</v>
      </c>
      <c r="GW23">
        <v>0</v>
      </c>
      <c r="GX23">
        <v>11.7083295748</v>
      </c>
      <c r="GY23">
        <v>35.135966951199997</v>
      </c>
      <c r="GZ23">
        <v>0</v>
      </c>
      <c r="HA23">
        <v>0</v>
      </c>
      <c r="HB23">
        <v>0.99848184340400004</v>
      </c>
      <c r="HC23">
        <v>98.570765743300001</v>
      </c>
      <c r="HD23">
        <v>0</v>
      </c>
      <c r="HE23">
        <v>0</v>
      </c>
      <c r="HF23">
        <v>0.18388247576700001</v>
      </c>
      <c r="HG23">
        <v>14.873181622100001</v>
      </c>
      <c r="HH23">
        <v>0</v>
      </c>
      <c r="HI23">
        <v>0</v>
      </c>
      <c r="HJ23">
        <v>0</v>
      </c>
      <c r="HK23">
        <v>0</v>
      </c>
      <c r="HL23">
        <v>0.244743680247</v>
      </c>
      <c r="HM23">
        <v>0.50728529563299996</v>
      </c>
      <c r="HN23">
        <v>0.36898483368000001</v>
      </c>
      <c r="HO23">
        <v>0.16461615442499999</v>
      </c>
      <c r="HP23">
        <v>0.3</v>
      </c>
      <c r="HQ23">
        <v>0.4</v>
      </c>
      <c r="HR23">
        <v>0.7</v>
      </c>
      <c r="HS23">
        <v>1</v>
      </c>
      <c r="HT23">
        <v>0</v>
      </c>
      <c r="HU23">
        <v>0</v>
      </c>
      <c r="HV23">
        <v>0</v>
      </c>
      <c r="HW23" s="1">
        <v>0</v>
      </c>
      <c r="HX23">
        <v>0</v>
      </c>
      <c r="HY23">
        <v>0</v>
      </c>
      <c r="HZ23">
        <v>0.23686412645499999</v>
      </c>
      <c r="IA23">
        <v>28.6280065079</v>
      </c>
      <c r="IB23">
        <v>0</v>
      </c>
      <c r="IC23">
        <v>16.269934446899999</v>
      </c>
      <c r="ID23">
        <v>9.4842575714699997</v>
      </c>
      <c r="IE23" s="1">
        <v>3.0183135670200001E-14</v>
      </c>
      <c r="IF23">
        <v>425.03282641700002</v>
      </c>
      <c r="IG23">
        <v>334.47376157799999</v>
      </c>
      <c r="IH23">
        <v>175.98873458899999</v>
      </c>
      <c r="II23">
        <v>0</v>
      </c>
      <c r="IJ23">
        <v>178.2</v>
      </c>
      <c r="IK23">
        <v>177.13359753200001</v>
      </c>
      <c r="IL23">
        <v>94.316443104100003</v>
      </c>
      <c r="IM23">
        <v>0</v>
      </c>
      <c r="IN23">
        <v>0</v>
      </c>
      <c r="IO23">
        <v>0</v>
      </c>
      <c r="IP23">
        <v>0.23686412645400001</v>
      </c>
      <c r="IQ23">
        <v>75.789697807799996</v>
      </c>
      <c r="IR23">
        <v>425.03282641700002</v>
      </c>
      <c r="IS23">
        <v>350.74369602500002</v>
      </c>
      <c r="IT23">
        <v>185.47299216100001</v>
      </c>
      <c r="IU23" s="1">
        <v>1.92822115012E-14</v>
      </c>
      <c r="IV23">
        <v>57.6</v>
      </c>
      <c r="IW23">
        <v>57.6</v>
      </c>
      <c r="IX23">
        <v>57.6000000003</v>
      </c>
      <c r="IY23">
        <v>48.223561643799997</v>
      </c>
      <c r="IZ23">
        <v>107.49167697599999</v>
      </c>
      <c r="JA23">
        <v>217.16141721299999</v>
      </c>
      <c r="JB23">
        <v>437.20973709399999</v>
      </c>
      <c r="JC23">
        <v>670.46306420799999</v>
      </c>
      <c r="JD23">
        <v>93.436677203000002</v>
      </c>
      <c r="JE23">
        <v>77.156778491099999</v>
      </c>
      <c r="JF23">
        <v>156.927038033</v>
      </c>
      <c r="JG23">
        <v>228.98556466799999</v>
      </c>
      <c r="JH23">
        <v>0</v>
      </c>
      <c r="JI23">
        <v>0</v>
      </c>
      <c r="JJ23" s="1">
        <v>0</v>
      </c>
      <c r="JK23">
        <v>11.264110368900001</v>
      </c>
      <c r="JL23">
        <v>0</v>
      </c>
      <c r="JM23" s="1">
        <v>3.1107790113499999E-17</v>
      </c>
      <c r="JN23" s="1">
        <v>2.2375556506599999E-17</v>
      </c>
      <c r="JO23">
        <v>30.004541660400001</v>
      </c>
      <c r="JP23">
        <v>0</v>
      </c>
      <c r="JQ23">
        <v>0</v>
      </c>
      <c r="JR23">
        <v>0</v>
      </c>
      <c r="JS23">
        <v>4.6508461300399997</v>
      </c>
      <c r="JT23">
        <v>861.76118059500004</v>
      </c>
      <c r="JU23">
        <v>879.79548926099994</v>
      </c>
      <c r="JV23">
        <v>931.39091321900003</v>
      </c>
      <c r="JW23">
        <v>1023.13585008</v>
      </c>
      <c r="JX23">
        <v>0</v>
      </c>
      <c r="JY23">
        <v>0</v>
      </c>
      <c r="JZ23">
        <v>19.463741468399999</v>
      </c>
      <c r="KA23">
        <v>41.6213286857</v>
      </c>
      <c r="KB23">
        <v>0</v>
      </c>
      <c r="KC23">
        <v>0</v>
      </c>
      <c r="KD23">
        <v>0.460724716092</v>
      </c>
      <c r="KE23">
        <v>35.7713761073</v>
      </c>
      <c r="KF23">
        <v>0</v>
      </c>
      <c r="KG23">
        <v>0</v>
      </c>
      <c r="KH23">
        <v>0</v>
      </c>
      <c r="KI23">
        <v>0</v>
      </c>
      <c r="KJ23">
        <v>848.41415800799996</v>
      </c>
      <c r="KK23">
        <v>830.97048355799996</v>
      </c>
      <c r="KL23">
        <v>840.91808061799998</v>
      </c>
      <c r="KM23">
        <v>803.27880414799995</v>
      </c>
      <c r="KN23">
        <v>0</v>
      </c>
      <c r="KO23">
        <v>0</v>
      </c>
      <c r="KP23">
        <v>0</v>
      </c>
      <c r="KQ23">
        <v>0</v>
      </c>
      <c r="KR23" s="1">
        <v>8.3806406766100007E-15</v>
      </c>
      <c r="KS23" s="1">
        <v>6.68623958837E-15</v>
      </c>
      <c r="KT23" s="1">
        <v>9.5517708405399998E-15</v>
      </c>
      <c r="KU23" s="1">
        <v>1.41200090686E-14</v>
      </c>
      <c r="KV23">
        <v>13.3470225873</v>
      </c>
      <c r="KW23">
        <v>48.825005703899997</v>
      </c>
      <c r="KX23">
        <v>96.509240246399997</v>
      </c>
      <c r="KY23">
        <v>131.987223363</v>
      </c>
      <c r="KZ23">
        <v>0</v>
      </c>
      <c r="LA23">
        <v>0</v>
      </c>
      <c r="LB23">
        <v>12.2905733356</v>
      </c>
      <c r="LC23">
        <v>41.2707386497</v>
      </c>
      <c r="LD23">
        <v>0</v>
      </c>
      <c r="LE23">
        <v>0</v>
      </c>
      <c r="LF23">
        <v>1.4136027282700001</v>
      </c>
      <c r="LG23">
        <v>109.75429164800001</v>
      </c>
      <c r="LH23">
        <v>0</v>
      </c>
      <c r="LI23">
        <v>0</v>
      </c>
      <c r="LJ23">
        <v>0.18388247576700001</v>
      </c>
      <c r="LK23">
        <v>14.873181622100001</v>
      </c>
      <c r="LL23">
        <v>0</v>
      </c>
      <c r="LM23">
        <v>0</v>
      </c>
      <c r="LN23">
        <v>0</v>
      </c>
      <c r="LO23">
        <v>0</v>
      </c>
      <c r="LP23" s="3">
        <f t="shared" si="1"/>
        <v>0.14823255131056498</v>
      </c>
      <c r="LQ23" s="3">
        <f t="shared" si="39"/>
        <v>0.12656556933628882</v>
      </c>
      <c r="LR23" s="3">
        <f t="shared" si="0"/>
        <v>0.3291841983848241</v>
      </c>
      <c r="LS23">
        <f t="shared" si="40"/>
        <v>2.1666981974276162E-2</v>
      </c>
      <c r="LT23">
        <f t="shared" si="41"/>
        <v>0.18095164707425912</v>
      </c>
      <c r="LU23">
        <f t="shared" si="42"/>
        <v>0.6</v>
      </c>
      <c r="LV23">
        <f t="shared" si="43"/>
        <v>0.6</v>
      </c>
      <c r="LW23">
        <f t="shared" si="44"/>
        <v>0.6</v>
      </c>
      <c r="LX23">
        <f t="shared" si="2"/>
        <v>0.22708622892374006</v>
      </c>
      <c r="LY23">
        <f t="shared" si="3"/>
        <v>-1.4812720702946832E-17</v>
      </c>
      <c r="LZ23">
        <f t="shared" si="4"/>
        <v>0.26596099045551347</v>
      </c>
      <c r="MA23">
        <f t="shared" si="5"/>
        <v>0.22708622892374009</v>
      </c>
      <c r="MB23">
        <f t="shared" si="6"/>
        <v>3.8874761531773411E-2</v>
      </c>
      <c r="MD23">
        <v>0.14823255131056498</v>
      </c>
    </row>
    <row r="24" spans="1:342">
      <c r="A24">
        <f t="shared" si="38"/>
        <v>54</v>
      </c>
      <c r="B24" t="s">
        <v>326</v>
      </c>
      <c r="C24" t="s">
        <v>340</v>
      </c>
      <c r="D24">
        <v>0.15009112528999999</v>
      </c>
      <c r="E24">
        <v>0.14207542268100001</v>
      </c>
      <c r="F24">
        <v>0.136526857897</v>
      </c>
      <c r="G24">
        <v>0.16341428325999999</v>
      </c>
      <c r="H24">
        <v>0.3</v>
      </c>
      <c r="I24">
        <v>0.454144916053</v>
      </c>
      <c r="J24">
        <v>0.7</v>
      </c>
      <c r="K24">
        <v>1</v>
      </c>
      <c r="L24">
        <v>0</v>
      </c>
      <c r="M24">
        <v>0</v>
      </c>
      <c r="N24">
        <v>0</v>
      </c>
      <c r="O24" s="1">
        <v>-3.7447323270099999E-16</v>
      </c>
      <c r="P24">
        <v>0</v>
      </c>
      <c r="Q24">
        <v>0</v>
      </c>
      <c r="R24">
        <v>3.8338459645400002E-3</v>
      </c>
      <c r="S24">
        <v>3.1787593868499999</v>
      </c>
      <c r="T24">
        <v>0</v>
      </c>
      <c r="U24">
        <v>0.51455169384300004</v>
      </c>
      <c r="V24">
        <v>1.37988453293</v>
      </c>
      <c r="W24" s="1">
        <v>8.5204820431900006E-17</v>
      </c>
      <c r="X24">
        <v>39.960351201599998</v>
      </c>
      <c r="Y24">
        <v>60.733863433000003</v>
      </c>
      <c r="Z24">
        <v>30.0803853201</v>
      </c>
      <c r="AA24">
        <v>0</v>
      </c>
      <c r="AB24">
        <v>178.2</v>
      </c>
      <c r="AC24">
        <v>168.55383850300001</v>
      </c>
      <c r="AD24">
        <v>95.680178753000007</v>
      </c>
      <c r="AE24">
        <v>0</v>
      </c>
      <c r="AF24">
        <v>0</v>
      </c>
      <c r="AG24">
        <v>0</v>
      </c>
      <c r="AH24">
        <v>2.7138099722400001E-3</v>
      </c>
      <c r="AI24">
        <v>72.854729070399998</v>
      </c>
      <c r="AJ24">
        <v>385.072475215</v>
      </c>
      <c r="AK24">
        <v>250.438587017</v>
      </c>
      <c r="AL24">
        <v>152.602366636</v>
      </c>
      <c r="AM24" s="1">
        <v>1.5434113604199999E-15</v>
      </c>
      <c r="AN24">
        <v>57.6</v>
      </c>
      <c r="AO24">
        <v>57.6</v>
      </c>
      <c r="AP24">
        <v>57.5999999999</v>
      </c>
      <c r="AQ24">
        <v>48.033261443800001</v>
      </c>
      <c r="AR24">
        <v>107.49167697599999</v>
      </c>
      <c r="AS24">
        <v>264.797870123</v>
      </c>
      <c r="AT24">
        <v>448.54961419599999</v>
      </c>
      <c r="AU24">
        <v>668.57792631999996</v>
      </c>
      <c r="AV24">
        <v>93.436677203000002</v>
      </c>
      <c r="AW24">
        <v>77.156778491099999</v>
      </c>
      <c r="AX24">
        <v>146.577073713</v>
      </c>
      <c r="AY24">
        <v>228.124636106</v>
      </c>
      <c r="AZ24">
        <v>0</v>
      </c>
      <c r="BA24">
        <v>0</v>
      </c>
      <c r="BB24" s="1">
        <v>3.4461041966900003E-11</v>
      </c>
      <c r="BC24">
        <v>9.5667385561600007</v>
      </c>
      <c r="BD24">
        <v>0</v>
      </c>
      <c r="BE24">
        <v>0</v>
      </c>
      <c r="BF24" s="1">
        <v>1.9054075922300001E-15</v>
      </c>
      <c r="BG24">
        <v>27.320859434999999</v>
      </c>
      <c r="BH24">
        <v>0</v>
      </c>
      <c r="BI24">
        <v>0</v>
      </c>
      <c r="BJ24" s="1">
        <v>0</v>
      </c>
      <c r="BK24">
        <v>1.5361171092200001</v>
      </c>
      <c r="BL24">
        <v>861.76118059500004</v>
      </c>
      <c r="BM24">
        <v>879.79548926099994</v>
      </c>
      <c r="BN24">
        <v>932.47605080599999</v>
      </c>
      <c r="BO24">
        <v>1020.76931233</v>
      </c>
      <c r="BP24">
        <v>0</v>
      </c>
      <c r="BQ24">
        <v>0</v>
      </c>
      <c r="BR24">
        <v>22.645787142500001</v>
      </c>
      <c r="BS24">
        <v>39.380220530400003</v>
      </c>
      <c r="BT24">
        <v>0</v>
      </c>
      <c r="BU24">
        <v>0</v>
      </c>
      <c r="BV24">
        <v>0.25924393818500002</v>
      </c>
      <c r="BW24">
        <v>34.806508253200001</v>
      </c>
      <c r="BX24">
        <v>0</v>
      </c>
      <c r="BY24" s="1">
        <v>-2.3101859357099999E-14</v>
      </c>
      <c r="BZ24" s="1">
        <v>0</v>
      </c>
      <c r="CA24">
        <v>0</v>
      </c>
      <c r="CB24">
        <v>848.41415800799996</v>
      </c>
      <c r="CC24">
        <v>830.97048355799996</v>
      </c>
      <c r="CD24">
        <v>840.91808061799998</v>
      </c>
      <c r="CE24">
        <v>803.27880414799995</v>
      </c>
      <c r="CF24">
        <v>0</v>
      </c>
      <c r="CG24">
        <v>0</v>
      </c>
      <c r="CH24">
        <v>0</v>
      </c>
      <c r="CI24">
        <v>0</v>
      </c>
      <c r="CJ24" s="1">
        <v>1.0435602479100001E-15</v>
      </c>
      <c r="CK24" s="1">
        <v>5.3370430833400001E-16</v>
      </c>
      <c r="CL24" s="1">
        <v>-3.1945721875200001E-17</v>
      </c>
      <c r="CM24" s="1">
        <v>5.3455841270400002E-15</v>
      </c>
      <c r="CN24">
        <v>13.3470225873</v>
      </c>
      <c r="CO24">
        <v>48.825005703899997</v>
      </c>
      <c r="CP24">
        <v>96.509240246399997</v>
      </c>
      <c r="CQ24">
        <v>131.987223363</v>
      </c>
      <c r="CR24">
        <v>0</v>
      </c>
      <c r="CS24">
        <v>0</v>
      </c>
      <c r="CT24">
        <v>17.0135376036</v>
      </c>
      <c r="CU24">
        <v>38.156130558999998</v>
      </c>
      <c r="CV24">
        <v>0</v>
      </c>
      <c r="CW24">
        <v>0</v>
      </c>
      <c r="CX24">
        <v>0.79541627680600002</v>
      </c>
      <c r="CY24">
        <v>106.79386911500001</v>
      </c>
      <c r="CZ24">
        <v>0</v>
      </c>
      <c r="DA24">
        <v>0</v>
      </c>
      <c r="DB24">
        <v>0.14480714244599999</v>
      </c>
      <c r="DC24">
        <v>14.7400139266</v>
      </c>
      <c r="DD24">
        <v>0</v>
      </c>
      <c r="DE24">
        <v>0</v>
      </c>
      <c r="DF24">
        <v>0</v>
      </c>
      <c r="DG24">
        <v>0</v>
      </c>
      <c r="DH24">
        <v>0.12773020587200001</v>
      </c>
      <c r="DI24">
        <v>0.11565190109700001</v>
      </c>
      <c r="DJ24">
        <v>0.11474935588</v>
      </c>
      <c r="DK24">
        <v>0.15993799460499999</v>
      </c>
      <c r="DL24">
        <v>0.3</v>
      </c>
      <c r="DM24">
        <v>0.454144916053</v>
      </c>
      <c r="DN24">
        <v>0.7</v>
      </c>
      <c r="DO24">
        <v>1</v>
      </c>
      <c r="DP24">
        <v>0</v>
      </c>
      <c r="DQ24">
        <v>0</v>
      </c>
      <c r="DR24">
        <v>0</v>
      </c>
      <c r="DS24" s="1">
        <v>-1.0378206665400001E-14</v>
      </c>
      <c r="DT24">
        <v>0</v>
      </c>
      <c r="DU24">
        <v>0</v>
      </c>
      <c r="DV24">
        <v>0</v>
      </c>
      <c r="DW24">
        <v>0.30728878688900002</v>
      </c>
      <c r="DX24">
        <v>0</v>
      </c>
      <c r="DY24">
        <v>0</v>
      </c>
      <c r="DZ24">
        <v>0</v>
      </c>
      <c r="EA24" s="1">
        <v>-4.33496371964E-14</v>
      </c>
      <c r="EB24">
        <v>0</v>
      </c>
      <c r="EC24">
        <v>0</v>
      </c>
      <c r="ED24" s="1">
        <v>0</v>
      </c>
      <c r="EE24">
        <v>0</v>
      </c>
      <c r="EF24">
        <v>178.2</v>
      </c>
      <c r="EG24">
        <v>168.55383850300001</v>
      </c>
      <c r="EH24">
        <v>95.6705684776</v>
      </c>
      <c r="EI24">
        <v>0</v>
      </c>
      <c r="EJ24">
        <v>0</v>
      </c>
      <c r="EK24">
        <v>0</v>
      </c>
      <c r="EL24">
        <v>0</v>
      </c>
      <c r="EM24">
        <v>46.790022168</v>
      </c>
      <c r="EN24">
        <v>0</v>
      </c>
      <c r="EO24">
        <v>0</v>
      </c>
      <c r="EP24">
        <v>0</v>
      </c>
      <c r="EQ24" s="1">
        <v>-5.2811151099200002E-14</v>
      </c>
      <c r="ER24">
        <v>57.6</v>
      </c>
      <c r="ES24">
        <v>57.6</v>
      </c>
      <c r="ET24">
        <v>57.5999999999</v>
      </c>
      <c r="EU24">
        <v>46.2652318102</v>
      </c>
      <c r="EV24">
        <v>107.49167697599999</v>
      </c>
      <c r="EW24">
        <v>264.797870123</v>
      </c>
      <c r="EX24">
        <v>448.54961419599999</v>
      </c>
      <c r="EY24">
        <v>664.149347584</v>
      </c>
      <c r="EZ24">
        <v>93.436677203000002</v>
      </c>
      <c r="FA24">
        <v>77.156778491099999</v>
      </c>
      <c r="FB24">
        <v>146.577073713</v>
      </c>
      <c r="FC24">
        <v>226.882066374</v>
      </c>
      <c r="FD24">
        <v>0</v>
      </c>
      <c r="FE24">
        <v>0</v>
      </c>
      <c r="FF24">
        <v>0</v>
      </c>
      <c r="FG24">
        <v>9.3764383561599995</v>
      </c>
      <c r="FH24">
        <v>0</v>
      </c>
      <c r="FI24">
        <v>0</v>
      </c>
      <c r="FJ24" s="1">
        <v>1.9054075922300001E-15</v>
      </c>
      <c r="FK24">
        <v>25.551039709600001</v>
      </c>
      <c r="FL24">
        <v>0</v>
      </c>
      <c r="FM24">
        <v>0</v>
      </c>
      <c r="FN24" s="1">
        <v>0</v>
      </c>
      <c r="FO24">
        <v>1.4545874081900001</v>
      </c>
      <c r="FP24">
        <v>861.76118059500004</v>
      </c>
      <c r="FQ24">
        <v>879.79548926099994</v>
      </c>
      <c r="FR24">
        <v>932.46669701200005</v>
      </c>
      <c r="FS24">
        <v>1015.1739850500001</v>
      </c>
      <c r="FT24">
        <v>0</v>
      </c>
      <c r="FU24">
        <v>0</v>
      </c>
      <c r="FV24">
        <v>21.895703877999999</v>
      </c>
      <c r="FW24">
        <v>39.004156764100003</v>
      </c>
      <c r="FX24">
        <v>0</v>
      </c>
      <c r="FY24">
        <v>0</v>
      </c>
      <c r="FZ24">
        <v>0.25627364707</v>
      </c>
      <c r="GA24">
        <v>31.5879062936</v>
      </c>
      <c r="GB24">
        <v>0</v>
      </c>
      <c r="GC24" s="1">
        <v>-9.5109006819300006E-13</v>
      </c>
      <c r="GD24">
        <v>0</v>
      </c>
      <c r="GE24">
        <v>0</v>
      </c>
      <c r="GF24">
        <v>848.41415800799996</v>
      </c>
      <c r="GG24">
        <v>830.97048355799996</v>
      </c>
      <c r="GH24">
        <v>840.91808061799998</v>
      </c>
      <c r="GI24">
        <v>803.27880414799995</v>
      </c>
      <c r="GJ24">
        <v>0</v>
      </c>
      <c r="GK24">
        <v>0</v>
      </c>
      <c r="GL24">
        <v>0</v>
      </c>
      <c r="GM24">
        <v>0</v>
      </c>
      <c r="GN24" s="1">
        <v>-6.6301748464899998E-15</v>
      </c>
      <c r="GO24" s="1">
        <v>-7.3756282664299995E-15</v>
      </c>
      <c r="GP24" s="1">
        <v>-1.3173137872199999E-14</v>
      </c>
      <c r="GQ24" s="1">
        <v>-2.4917663062299999E-15</v>
      </c>
      <c r="GR24">
        <v>13.3470225873</v>
      </c>
      <c r="GS24">
        <v>48.825005703899997</v>
      </c>
      <c r="GT24">
        <v>96.509240246399997</v>
      </c>
      <c r="GU24">
        <v>131.987223363</v>
      </c>
      <c r="GV24">
        <v>0</v>
      </c>
      <c r="GW24">
        <v>0</v>
      </c>
      <c r="GX24">
        <v>16.260243747099999</v>
      </c>
      <c r="GY24">
        <v>37.667736057299997</v>
      </c>
      <c r="GZ24">
        <v>0</v>
      </c>
      <c r="HA24">
        <v>0</v>
      </c>
      <c r="HB24">
        <v>0.78630278348399996</v>
      </c>
      <c r="HC24">
        <v>96.918504602499993</v>
      </c>
      <c r="HD24">
        <v>0</v>
      </c>
      <c r="HE24">
        <v>0</v>
      </c>
      <c r="HF24">
        <v>0.14480714244599999</v>
      </c>
      <c r="HG24">
        <v>14.7400139266</v>
      </c>
      <c r="HH24">
        <v>0</v>
      </c>
      <c r="HI24">
        <v>0</v>
      </c>
      <c r="HJ24">
        <v>0</v>
      </c>
      <c r="HK24">
        <v>0</v>
      </c>
      <c r="HL24">
        <v>0.244743558296</v>
      </c>
      <c r="HM24">
        <v>0.43324043483399999</v>
      </c>
      <c r="HN24">
        <v>0.36256173092499999</v>
      </c>
      <c r="HO24">
        <v>0.18181881479199999</v>
      </c>
      <c r="HP24">
        <v>0.3</v>
      </c>
      <c r="HQ24">
        <v>0.454144916053</v>
      </c>
      <c r="HR24">
        <v>0.7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2.6400666106999999E-2</v>
      </c>
      <c r="IA24">
        <v>29.8229058587</v>
      </c>
      <c r="IB24">
        <v>0</v>
      </c>
      <c r="IC24">
        <v>2.7364794627100002</v>
      </c>
      <c r="ID24">
        <v>8.0807060370899997</v>
      </c>
      <c r="IE24" s="1">
        <v>3.9287472490300002E-14</v>
      </c>
      <c r="IF24">
        <v>425.03282641700002</v>
      </c>
      <c r="IG24">
        <v>308.950522681</v>
      </c>
      <c r="IH24">
        <v>175.98873458899999</v>
      </c>
      <c r="II24">
        <v>0</v>
      </c>
      <c r="IJ24">
        <v>178.2</v>
      </c>
      <c r="IK24">
        <v>168.55383850300001</v>
      </c>
      <c r="IL24">
        <v>95.720257314099996</v>
      </c>
      <c r="IM24">
        <v>0</v>
      </c>
      <c r="IN24">
        <v>0</v>
      </c>
      <c r="IO24">
        <v>0</v>
      </c>
      <c r="IP24">
        <v>2.6400666105000001E-2</v>
      </c>
      <c r="IQ24">
        <v>75.704320084299994</v>
      </c>
      <c r="IR24">
        <v>425.03282641700002</v>
      </c>
      <c r="IS24">
        <v>311.68700214400002</v>
      </c>
      <c r="IT24">
        <v>184.06944062599999</v>
      </c>
      <c r="IU24" s="1">
        <v>5.7851539557299996E-14</v>
      </c>
      <c r="IV24">
        <v>57.6</v>
      </c>
      <c r="IW24">
        <v>57.6</v>
      </c>
      <c r="IX24">
        <v>57.6</v>
      </c>
      <c r="IY24">
        <v>48.223561643799997</v>
      </c>
      <c r="IZ24">
        <v>107.49167697599999</v>
      </c>
      <c r="JA24">
        <v>264.797870123</v>
      </c>
      <c r="JB24">
        <v>448.54961419599999</v>
      </c>
      <c r="JC24">
        <v>670.347746046</v>
      </c>
      <c r="JD24">
        <v>93.436677203000002</v>
      </c>
      <c r="JE24">
        <v>77.156778491099999</v>
      </c>
      <c r="JF24">
        <v>146.577073713</v>
      </c>
      <c r="JG24">
        <v>228.20616580699999</v>
      </c>
      <c r="JH24">
        <v>0</v>
      </c>
      <c r="JI24">
        <v>0</v>
      </c>
      <c r="JJ24" s="1">
        <v>6.4471405821300006E-11</v>
      </c>
      <c r="JK24">
        <v>11.3347681898</v>
      </c>
      <c r="JL24">
        <v>0</v>
      </c>
      <c r="JM24">
        <v>0</v>
      </c>
      <c r="JN24" s="1">
        <v>1.9054075922300001E-15</v>
      </c>
      <c r="JO24">
        <v>31.749438171000001</v>
      </c>
      <c r="JP24">
        <v>0</v>
      </c>
      <c r="JQ24">
        <v>0</v>
      </c>
      <c r="JR24" s="1">
        <v>0</v>
      </c>
      <c r="JS24">
        <v>2.7786868415499999</v>
      </c>
      <c r="JT24">
        <v>861.76118059500004</v>
      </c>
      <c r="JU24">
        <v>879.79548926099994</v>
      </c>
      <c r="JV24">
        <v>932.50441224999997</v>
      </c>
      <c r="JW24">
        <v>1021.64832868</v>
      </c>
      <c r="JX24">
        <v>0</v>
      </c>
      <c r="JY24">
        <v>0</v>
      </c>
      <c r="JZ24">
        <v>23.963786560300001</v>
      </c>
      <c r="KA24">
        <v>42.933721248499999</v>
      </c>
      <c r="KB24">
        <v>0</v>
      </c>
      <c r="KC24">
        <v>0</v>
      </c>
      <c r="KD24">
        <v>0.26824724625599999</v>
      </c>
      <c r="KE24">
        <v>35.156323239800003</v>
      </c>
      <c r="KF24">
        <v>0</v>
      </c>
      <c r="KG24">
        <v>0</v>
      </c>
      <c r="KH24" s="1">
        <v>0</v>
      </c>
      <c r="KI24">
        <v>0</v>
      </c>
      <c r="KJ24">
        <v>848.41415800799996</v>
      </c>
      <c r="KK24">
        <v>830.97048355799996</v>
      </c>
      <c r="KL24">
        <v>840.91808061799998</v>
      </c>
      <c r="KM24">
        <v>803.27880414799995</v>
      </c>
      <c r="KN24">
        <v>0</v>
      </c>
      <c r="KO24">
        <v>0</v>
      </c>
      <c r="KP24">
        <v>0</v>
      </c>
      <c r="KQ24">
        <v>0</v>
      </c>
      <c r="KR24" s="1">
        <v>8.9288292639799994E-15</v>
      </c>
      <c r="KS24" s="1">
        <v>6.4038394070000003E-15</v>
      </c>
      <c r="KT24" s="1">
        <v>1.1212948378000001E-14</v>
      </c>
      <c r="KU24" s="1">
        <v>1.57811866061E-14</v>
      </c>
      <c r="KV24">
        <v>13.3470225873</v>
      </c>
      <c r="KW24">
        <v>48.825005703899997</v>
      </c>
      <c r="KX24">
        <v>96.509240246399997</v>
      </c>
      <c r="KY24">
        <v>131.987223363</v>
      </c>
      <c r="KZ24">
        <v>0</v>
      </c>
      <c r="LA24">
        <v>0</v>
      </c>
      <c r="LB24">
        <v>18.328734242100001</v>
      </c>
      <c r="LC24">
        <v>42.771066556500003</v>
      </c>
      <c r="LD24">
        <v>0</v>
      </c>
      <c r="LE24">
        <v>0</v>
      </c>
      <c r="LF24">
        <v>0.82304036643800005</v>
      </c>
      <c r="LG24">
        <v>107.86717688900001</v>
      </c>
      <c r="LH24">
        <v>0</v>
      </c>
      <c r="LI24">
        <v>0</v>
      </c>
      <c r="LJ24">
        <v>0.14480714244699999</v>
      </c>
      <c r="LK24">
        <v>14.7400139266</v>
      </c>
      <c r="LL24">
        <v>0</v>
      </c>
      <c r="LM24">
        <v>0</v>
      </c>
      <c r="LN24">
        <v>0</v>
      </c>
      <c r="LO24">
        <v>0</v>
      </c>
      <c r="LP24" s="3">
        <f t="shared" si="1"/>
        <v>0.1472605211101595</v>
      </c>
      <c r="LQ24" s="3">
        <f t="shared" si="39"/>
        <v>0.1271174126343097</v>
      </c>
      <c r="LR24" s="3">
        <f t="shared" si="0"/>
        <v>0.31059520513315964</v>
      </c>
      <c r="LS24">
        <f t="shared" si="40"/>
        <v>2.0143108475849797E-2</v>
      </c>
      <c r="LT24">
        <f t="shared" si="41"/>
        <v>0.16333468402300014</v>
      </c>
      <c r="LU24">
        <f t="shared" si="42"/>
        <v>0.61353622901325</v>
      </c>
      <c r="LV24">
        <f t="shared" si="43"/>
        <v>0.61353622901325</v>
      </c>
      <c r="LW24">
        <f t="shared" si="44"/>
        <v>0.61353622901325</v>
      </c>
      <c r="LX24">
        <f t="shared" si="2"/>
        <v>0.21805725251220842</v>
      </c>
      <c r="LY24">
        <f t="shared" si="3"/>
        <v>-1.461192524943947E-17</v>
      </c>
      <c r="LZ24">
        <f t="shared" si="4"/>
        <v>0.25476634558814337</v>
      </c>
      <c r="MA24">
        <f t="shared" si="5"/>
        <v>0.21805725251220845</v>
      </c>
      <c r="MB24">
        <f t="shared" si="6"/>
        <v>3.6709093075934951E-2</v>
      </c>
      <c r="MD24">
        <v>0.1472605211101595</v>
      </c>
    </row>
    <row r="25" spans="1:342">
      <c r="A25">
        <f t="shared" si="38"/>
        <v>28</v>
      </c>
      <c r="B25" t="s">
        <v>326</v>
      </c>
      <c r="C25" t="s">
        <v>342</v>
      </c>
      <c r="D25">
        <v>0.150091226139</v>
      </c>
      <c r="E25">
        <v>0.14615418540700001</v>
      </c>
      <c r="F25">
        <v>0.13685968611300001</v>
      </c>
      <c r="G25">
        <v>0.16232769648600001</v>
      </c>
      <c r="H25">
        <v>0.3</v>
      </c>
      <c r="I25">
        <v>0.4</v>
      </c>
      <c r="J25">
        <v>0.7</v>
      </c>
      <c r="K25">
        <v>1</v>
      </c>
      <c r="L25">
        <v>0</v>
      </c>
      <c r="M25">
        <v>0</v>
      </c>
      <c r="N25">
        <v>0</v>
      </c>
      <c r="O25" s="1">
        <v>-1.27411989903E-15</v>
      </c>
      <c r="P25">
        <v>0</v>
      </c>
      <c r="Q25">
        <v>0</v>
      </c>
      <c r="R25">
        <v>3.4816817674699997E-2</v>
      </c>
      <c r="S25">
        <v>2.6625467121900002</v>
      </c>
      <c r="T25">
        <v>0</v>
      </c>
      <c r="U25">
        <v>3.0593039130899999</v>
      </c>
      <c r="V25">
        <v>1.60477445701</v>
      </c>
      <c r="W25" s="1">
        <v>1.5662489678E-15</v>
      </c>
      <c r="X25">
        <v>39.960351201599998</v>
      </c>
      <c r="Y25">
        <v>65.751252276000002</v>
      </c>
      <c r="Z25">
        <v>30.054800995699999</v>
      </c>
      <c r="AA25">
        <v>0</v>
      </c>
      <c r="AB25">
        <v>178.2</v>
      </c>
      <c r="AC25">
        <v>177.13359753200001</v>
      </c>
      <c r="AD25">
        <v>93.943503398199994</v>
      </c>
      <c r="AE25">
        <v>0</v>
      </c>
      <c r="AF25">
        <v>0</v>
      </c>
      <c r="AG25">
        <v>0</v>
      </c>
      <c r="AH25">
        <v>3.07733210791E-2</v>
      </c>
      <c r="AI25">
        <v>73.385049266799996</v>
      </c>
      <c r="AJ25">
        <v>385.072475215</v>
      </c>
      <c r="AK25">
        <v>281.93313983600001</v>
      </c>
      <c r="AL25">
        <v>153.74079197699999</v>
      </c>
      <c r="AM25" s="1">
        <v>-1.68441616746E-14</v>
      </c>
      <c r="AN25">
        <v>57.6</v>
      </c>
      <c r="AO25">
        <v>57.6</v>
      </c>
      <c r="AP25">
        <v>57.6</v>
      </c>
      <c r="AQ25">
        <v>48.050154148399997</v>
      </c>
      <c r="AR25">
        <v>107.49167697599999</v>
      </c>
      <c r="AS25">
        <v>217.16141721299999</v>
      </c>
      <c r="AT25">
        <v>437.20973709399999</v>
      </c>
      <c r="AU25">
        <v>668.64821439299999</v>
      </c>
      <c r="AV25">
        <v>93.436677203000002</v>
      </c>
      <c r="AW25">
        <v>77.156778491099999</v>
      </c>
      <c r="AX25">
        <v>156.927038033</v>
      </c>
      <c r="AY25">
        <v>228.779234484</v>
      </c>
      <c r="AZ25">
        <v>0</v>
      </c>
      <c r="BA25">
        <v>0</v>
      </c>
      <c r="BB25" s="1">
        <v>-1.5931928983700001E-11</v>
      </c>
      <c r="BC25">
        <v>9.5498458515699998</v>
      </c>
      <c r="BD25">
        <v>0</v>
      </c>
      <c r="BE25" s="1">
        <v>4.4783886613099998E-17</v>
      </c>
      <c r="BF25" s="1">
        <v>6.9542608607299996E-17</v>
      </c>
      <c r="BG25">
        <v>27.452267413600001</v>
      </c>
      <c r="BH25">
        <v>0</v>
      </c>
      <c r="BI25">
        <v>0</v>
      </c>
      <c r="BJ25">
        <v>0</v>
      </c>
      <c r="BK25">
        <v>1.6286939410400001</v>
      </c>
      <c r="BL25">
        <v>861.76118059500004</v>
      </c>
      <c r="BM25">
        <v>879.79548926099994</v>
      </c>
      <c r="BN25">
        <v>931.14623609399996</v>
      </c>
      <c r="BO25">
        <v>1021.525199</v>
      </c>
      <c r="BP25">
        <v>0</v>
      </c>
      <c r="BQ25">
        <v>0</v>
      </c>
      <c r="BR25">
        <v>18.976689715100001</v>
      </c>
      <c r="BS25">
        <v>37.948705268300003</v>
      </c>
      <c r="BT25">
        <v>0</v>
      </c>
      <c r="BU25">
        <v>0</v>
      </c>
      <c r="BV25">
        <v>0.36323545649299999</v>
      </c>
      <c r="BW25">
        <v>35.320013469700001</v>
      </c>
      <c r="BX25">
        <v>0</v>
      </c>
      <c r="BY25">
        <v>0</v>
      </c>
      <c r="BZ25">
        <v>0</v>
      </c>
      <c r="CA25">
        <v>0</v>
      </c>
      <c r="CB25">
        <v>848.41415800799996</v>
      </c>
      <c r="CC25">
        <v>830.97048355799996</v>
      </c>
      <c r="CD25">
        <v>840.91808061799998</v>
      </c>
      <c r="CE25">
        <v>803.27880414799995</v>
      </c>
      <c r="CF25">
        <v>0</v>
      </c>
      <c r="CG25">
        <v>0</v>
      </c>
      <c r="CH25">
        <v>0</v>
      </c>
      <c r="CI25">
        <v>0</v>
      </c>
      <c r="CJ25" s="1">
        <v>2.64883277211E-16</v>
      </c>
      <c r="CK25" s="1">
        <v>2.0226744388399999E-15</v>
      </c>
      <c r="CL25" s="1">
        <v>4.9799830877999998E-15</v>
      </c>
      <c r="CM25" s="1">
        <v>4.1671419423299998E-15</v>
      </c>
      <c r="CN25">
        <v>13.3470225873</v>
      </c>
      <c r="CO25">
        <v>48.825005703899997</v>
      </c>
      <c r="CP25">
        <v>96.509240246399997</v>
      </c>
      <c r="CQ25">
        <v>131.987223363</v>
      </c>
      <c r="CR25">
        <v>0</v>
      </c>
      <c r="CS25">
        <v>0</v>
      </c>
      <c r="CT25">
        <v>11.760473257599999</v>
      </c>
      <c r="CU25">
        <v>36.374122477</v>
      </c>
      <c r="CV25">
        <v>0</v>
      </c>
      <c r="CW25">
        <v>0</v>
      </c>
      <c r="CX25">
        <v>1.11448466811</v>
      </c>
      <c r="CY25">
        <v>108.369413794</v>
      </c>
      <c r="CZ25">
        <v>0</v>
      </c>
      <c r="DA25">
        <v>0</v>
      </c>
      <c r="DB25">
        <v>0.18388247576700001</v>
      </c>
      <c r="DC25">
        <v>14.784353960000001</v>
      </c>
      <c r="DD25">
        <v>0</v>
      </c>
      <c r="DE25">
        <v>0</v>
      </c>
      <c r="DF25">
        <v>0</v>
      </c>
      <c r="DG25">
        <v>0</v>
      </c>
      <c r="DH25">
        <v>0.127730301735</v>
      </c>
      <c r="DI25">
        <v>0.113444570575</v>
      </c>
      <c r="DJ25">
        <v>0.11450715905</v>
      </c>
      <c r="DK25">
        <v>0.160519652086</v>
      </c>
      <c r="DL25">
        <v>0.3</v>
      </c>
      <c r="DM25">
        <v>0.4</v>
      </c>
      <c r="DN25">
        <v>0.7</v>
      </c>
      <c r="DO25">
        <v>1</v>
      </c>
      <c r="DP25">
        <v>0</v>
      </c>
      <c r="DQ25">
        <v>0</v>
      </c>
      <c r="DR25">
        <v>0</v>
      </c>
      <c r="DS25" s="1">
        <v>-4.1492272834200001E-14</v>
      </c>
      <c r="DT25">
        <v>0</v>
      </c>
      <c r="DU25">
        <v>0</v>
      </c>
      <c r="DV25">
        <v>0</v>
      </c>
      <c r="DW25">
        <v>3.6969743112399998E-2</v>
      </c>
      <c r="DX25">
        <v>0</v>
      </c>
      <c r="DY25">
        <v>0</v>
      </c>
      <c r="DZ25">
        <v>0</v>
      </c>
      <c r="EA25" s="1">
        <v>-2.0380051673200001E-14</v>
      </c>
      <c r="EB25">
        <v>0</v>
      </c>
      <c r="EC25">
        <v>0</v>
      </c>
      <c r="ED25">
        <v>0</v>
      </c>
      <c r="EE25">
        <v>0</v>
      </c>
      <c r="EF25">
        <v>178.2</v>
      </c>
      <c r="EG25">
        <v>177.13359753200001</v>
      </c>
      <c r="EH25">
        <v>93.842768608300005</v>
      </c>
      <c r="EI25">
        <v>0</v>
      </c>
      <c r="EJ25">
        <v>0</v>
      </c>
      <c r="EK25">
        <v>0</v>
      </c>
      <c r="EL25">
        <v>0</v>
      </c>
      <c r="EM25">
        <v>47.524517143099999</v>
      </c>
      <c r="EN25">
        <v>0</v>
      </c>
      <c r="EO25">
        <v>0</v>
      </c>
      <c r="EP25">
        <v>0</v>
      </c>
      <c r="EQ25" s="1">
        <v>-5.5280845572199997E-14</v>
      </c>
      <c r="ER25">
        <v>57.6</v>
      </c>
      <c r="ES25">
        <v>57.6</v>
      </c>
      <c r="ET25">
        <v>57.5999999999</v>
      </c>
      <c r="EU25">
        <v>46.333204656699998</v>
      </c>
      <c r="EV25">
        <v>107.49167697599999</v>
      </c>
      <c r="EW25">
        <v>217.16141721299999</v>
      </c>
      <c r="EX25">
        <v>437.20973709399999</v>
      </c>
      <c r="EY25">
        <v>664.50022932399997</v>
      </c>
      <c r="EZ25">
        <v>93.436677203000002</v>
      </c>
      <c r="FA25">
        <v>77.156778491099999</v>
      </c>
      <c r="FB25">
        <v>156.927038033</v>
      </c>
      <c r="FC25">
        <v>227.91154751400001</v>
      </c>
      <c r="FD25">
        <v>0</v>
      </c>
      <c r="FE25">
        <v>0</v>
      </c>
      <c r="FF25" s="1">
        <v>-1.5388549554299999E-10</v>
      </c>
      <c r="FG25">
        <v>9.3764383561599995</v>
      </c>
      <c r="FH25">
        <v>0</v>
      </c>
      <c r="FI25" s="1">
        <v>4.4783886613099998E-17</v>
      </c>
      <c r="FJ25" s="1">
        <v>6.9542608607299996E-17</v>
      </c>
      <c r="FK25">
        <v>25.908092406600002</v>
      </c>
      <c r="FL25">
        <v>0</v>
      </c>
      <c r="FM25">
        <v>0</v>
      </c>
      <c r="FN25">
        <v>0</v>
      </c>
      <c r="FO25">
        <v>1.5316691065700001</v>
      </c>
      <c r="FP25">
        <v>861.76118059500004</v>
      </c>
      <c r="FQ25">
        <v>879.79548926099994</v>
      </c>
      <c r="FR25">
        <v>931.05253589599999</v>
      </c>
      <c r="FS25">
        <v>1015.75143449</v>
      </c>
      <c r="FT25">
        <v>0</v>
      </c>
      <c r="FU25">
        <v>0</v>
      </c>
      <c r="FV25">
        <v>18.940051318599998</v>
      </c>
      <c r="FW25">
        <v>37.120862575700002</v>
      </c>
      <c r="FX25">
        <v>0</v>
      </c>
      <c r="FY25">
        <v>0</v>
      </c>
      <c r="FZ25">
        <v>0.32542754383599998</v>
      </c>
      <c r="GA25">
        <v>31.993153562100002</v>
      </c>
      <c r="GB25">
        <v>0</v>
      </c>
      <c r="GC25">
        <v>0</v>
      </c>
      <c r="GD25">
        <v>0</v>
      </c>
      <c r="GE25">
        <v>0</v>
      </c>
      <c r="GF25">
        <v>848.41415800799996</v>
      </c>
      <c r="GG25">
        <v>830.97048355799996</v>
      </c>
      <c r="GH25">
        <v>840.91808061799998</v>
      </c>
      <c r="GI25">
        <v>803.27880414799995</v>
      </c>
      <c r="GJ25">
        <v>0</v>
      </c>
      <c r="GK25">
        <v>0</v>
      </c>
      <c r="GL25">
        <v>0</v>
      </c>
      <c r="GM25">
        <v>0</v>
      </c>
      <c r="GN25" s="1">
        <v>-8.3806406766100007E-15</v>
      </c>
      <c r="GO25" s="1">
        <v>-4.5350146773300003E-15</v>
      </c>
      <c r="GP25" s="1">
        <v>-7.0600045343100002E-15</v>
      </c>
      <c r="GQ25" s="1">
        <v>-6.9437221066800004E-15</v>
      </c>
      <c r="GR25">
        <v>13.3470225873</v>
      </c>
      <c r="GS25">
        <v>48.825005703899997</v>
      </c>
      <c r="GT25">
        <v>96.509240246399997</v>
      </c>
      <c r="GU25">
        <v>131.987223363</v>
      </c>
      <c r="GV25">
        <v>0</v>
      </c>
      <c r="GW25">
        <v>0</v>
      </c>
      <c r="GX25">
        <v>11.7083295748</v>
      </c>
      <c r="GY25">
        <v>35.221899448999999</v>
      </c>
      <c r="GZ25">
        <v>0</v>
      </c>
      <c r="HA25">
        <v>0</v>
      </c>
      <c r="HB25">
        <v>0.99848184339699997</v>
      </c>
      <c r="HC25">
        <v>98.161890564800004</v>
      </c>
      <c r="HD25">
        <v>0</v>
      </c>
      <c r="HE25">
        <v>0</v>
      </c>
      <c r="HF25">
        <v>0.18388247576700001</v>
      </c>
      <c r="HG25">
        <v>14.784353960000001</v>
      </c>
      <c r="HH25">
        <v>0</v>
      </c>
      <c r="HI25">
        <v>0</v>
      </c>
      <c r="HJ25">
        <v>0</v>
      </c>
      <c r="HK25">
        <v>0</v>
      </c>
      <c r="HL25">
        <v>0.244743680247</v>
      </c>
      <c r="HM25">
        <v>0.50728529563299996</v>
      </c>
      <c r="HN25">
        <v>0.36898483368000001</v>
      </c>
      <c r="HO25">
        <v>0.164623125634</v>
      </c>
      <c r="HP25">
        <v>0.3</v>
      </c>
      <c r="HQ25">
        <v>0.4</v>
      </c>
      <c r="HR25">
        <v>0.7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0.23686412645499999</v>
      </c>
      <c r="IA25">
        <v>28.616661768299998</v>
      </c>
      <c r="IB25">
        <v>0</v>
      </c>
      <c r="IC25">
        <v>16.269934446899999</v>
      </c>
      <c r="ID25">
        <v>9.4842575714699997</v>
      </c>
      <c r="IE25" s="1">
        <v>4.0535362710100003E-14</v>
      </c>
      <c r="IF25">
        <v>425.03282641700002</v>
      </c>
      <c r="IG25">
        <v>334.47376157799999</v>
      </c>
      <c r="IH25">
        <v>175.98873458899999</v>
      </c>
      <c r="II25">
        <v>0</v>
      </c>
      <c r="IJ25">
        <v>178.2</v>
      </c>
      <c r="IK25">
        <v>177.13359753200001</v>
      </c>
      <c r="IL25">
        <v>94.316443104100003</v>
      </c>
      <c r="IM25">
        <v>0</v>
      </c>
      <c r="IN25">
        <v>0</v>
      </c>
      <c r="IO25">
        <v>0</v>
      </c>
      <c r="IP25">
        <v>0.23686412645499999</v>
      </c>
      <c r="IQ25">
        <v>76.037971887400005</v>
      </c>
      <c r="IR25">
        <v>425.03282641700002</v>
      </c>
      <c r="IS25">
        <v>350.74369602500002</v>
      </c>
      <c r="IT25">
        <v>185.47299216100001</v>
      </c>
      <c r="IU25" s="1">
        <v>3.1704482626599999E-14</v>
      </c>
      <c r="IV25">
        <v>57.6</v>
      </c>
      <c r="IW25">
        <v>57.6</v>
      </c>
      <c r="IX25">
        <v>57.600000000199998</v>
      </c>
      <c r="IY25">
        <v>48.223561643799997</v>
      </c>
      <c r="IZ25">
        <v>107.49167697599999</v>
      </c>
      <c r="JA25">
        <v>217.16141721299999</v>
      </c>
      <c r="JB25">
        <v>437.20973709399999</v>
      </c>
      <c r="JC25">
        <v>670.19238940000002</v>
      </c>
      <c r="JD25">
        <v>93.436677203000002</v>
      </c>
      <c r="JE25">
        <v>77.156778491099999</v>
      </c>
      <c r="JF25">
        <v>156.927038033</v>
      </c>
      <c r="JG25">
        <v>228.876259318</v>
      </c>
      <c r="JH25">
        <v>0</v>
      </c>
      <c r="JI25">
        <v>0</v>
      </c>
      <c r="JJ25" s="1">
        <v>8.8456747720600006E-11</v>
      </c>
      <c r="JK25">
        <v>11.2667953433</v>
      </c>
      <c r="JL25">
        <v>0</v>
      </c>
      <c r="JM25" s="1">
        <v>4.4783886613099998E-17</v>
      </c>
      <c r="JN25" s="1">
        <v>6.9542608607299996E-17</v>
      </c>
      <c r="JO25">
        <v>31.6002524825</v>
      </c>
      <c r="JP25">
        <v>0</v>
      </c>
      <c r="JQ25">
        <v>0</v>
      </c>
      <c r="JR25">
        <v>0</v>
      </c>
      <c r="JS25">
        <v>2.4963809107700001</v>
      </c>
      <c r="JT25">
        <v>861.76118059500004</v>
      </c>
      <c r="JU25">
        <v>879.79548926099994</v>
      </c>
      <c r="JV25">
        <v>931.39091322000002</v>
      </c>
      <c r="JW25">
        <v>1022.40244019</v>
      </c>
      <c r="JX25">
        <v>0</v>
      </c>
      <c r="JY25">
        <v>0</v>
      </c>
      <c r="JZ25">
        <v>19.463741468399999</v>
      </c>
      <c r="KA25">
        <v>41.6798543321</v>
      </c>
      <c r="KB25">
        <v>0</v>
      </c>
      <c r="KC25">
        <v>0</v>
      </c>
      <c r="KD25">
        <v>0.460724716092</v>
      </c>
      <c r="KE25">
        <v>35.659927770199999</v>
      </c>
      <c r="KF25">
        <v>0</v>
      </c>
      <c r="KG25">
        <v>0</v>
      </c>
      <c r="KH25">
        <v>0</v>
      </c>
      <c r="KI25">
        <v>0</v>
      </c>
      <c r="KJ25">
        <v>848.41415800799996</v>
      </c>
      <c r="KK25">
        <v>830.97048355799996</v>
      </c>
      <c r="KL25">
        <v>840.91808061799998</v>
      </c>
      <c r="KM25">
        <v>803.27880414799995</v>
      </c>
      <c r="KN25">
        <v>0</v>
      </c>
      <c r="KO25">
        <v>0</v>
      </c>
      <c r="KP25">
        <v>0</v>
      </c>
      <c r="KQ25">
        <v>0</v>
      </c>
      <c r="KR25" s="1">
        <v>1.00418182141E-14</v>
      </c>
      <c r="KS25" s="1">
        <v>7.4088518171800007E-15</v>
      </c>
      <c r="KT25" s="1">
        <v>1.7591870122000001E-14</v>
      </c>
      <c r="KU25" s="1">
        <v>1.41200090686E-14</v>
      </c>
      <c r="KV25">
        <v>13.3470225873</v>
      </c>
      <c r="KW25">
        <v>48.825005703899997</v>
      </c>
      <c r="KX25">
        <v>96.509240246399997</v>
      </c>
      <c r="KY25">
        <v>131.987223363</v>
      </c>
      <c r="KZ25">
        <v>0</v>
      </c>
      <c r="LA25">
        <v>0</v>
      </c>
      <c r="LB25">
        <v>12.2905733356</v>
      </c>
      <c r="LC25">
        <v>41.302074273400002</v>
      </c>
      <c r="LD25">
        <v>0</v>
      </c>
      <c r="LE25">
        <v>0</v>
      </c>
      <c r="LF25">
        <v>1.4136027282700001</v>
      </c>
      <c r="LG25">
        <v>109.41234412999999</v>
      </c>
      <c r="LH25">
        <v>0</v>
      </c>
      <c r="LI25">
        <v>0</v>
      </c>
      <c r="LJ25">
        <v>0.18388247576700001</v>
      </c>
      <c r="LK25">
        <v>14.784353960000001</v>
      </c>
      <c r="LL25">
        <v>0</v>
      </c>
      <c r="LM25">
        <v>0</v>
      </c>
      <c r="LN25">
        <v>0</v>
      </c>
      <c r="LO25">
        <v>0</v>
      </c>
      <c r="LP25" s="3">
        <f t="shared" si="1"/>
        <v>0.14823238248360454</v>
      </c>
      <c r="LQ25" s="3">
        <f t="shared" si="39"/>
        <v>0.12656407200079073</v>
      </c>
      <c r="LR25" s="3">
        <f t="shared" si="0"/>
        <v>0.32918537909103501</v>
      </c>
      <c r="LS25">
        <f t="shared" si="40"/>
        <v>2.1668310482813813E-2</v>
      </c>
      <c r="LT25">
        <f t="shared" si="41"/>
        <v>0.18095299660743047</v>
      </c>
      <c r="LU25">
        <f t="shared" si="42"/>
        <v>0.6</v>
      </c>
      <c r="LV25">
        <f t="shared" si="43"/>
        <v>0.6</v>
      </c>
      <c r="LW25">
        <f t="shared" si="44"/>
        <v>0.6</v>
      </c>
      <c r="LX25">
        <f t="shared" si="2"/>
        <v>0.22708622892374006</v>
      </c>
      <c r="LY25">
        <f t="shared" si="3"/>
        <v>-1.5295246674504498E-17</v>
      </c>
      <c r="LZ25">
        <f t="shared" si="4"/>
        <v>0.26596099045551347</v>
      </c>
      <c r="MA25">
        <f t="shared" si="5"/>
        <v>0.22708622892374009</v>
      </c>
      <c r="MB25">
        <f t="shared" si="6"/>
        <v>3.8874761531773411E-2</v>
      </c>
      <c r="MD25">
        <v>0.14823238248360454</v>
      </c>
    </row>
    <row r="26" spans="1:342">
      <c r="A26">
        <f t="shared" si="38"/>
        <v>29</v>
      </c>
      <c r="B26" t="s">
        <v>326</v>
      </c>
      <c r="C26" t="s">
        <v>343</v>
      </c>
      <c r="D26">
        <v>0.150098323935</v>
      </c>
      <c r="E26">
        <v>0.14615981065700001</v>
      </c>
      <c r="F26">
        <v>0.13662307470099999</v>
      </c>
      <c r="G26">
        <v>0.164180576312</v>
      </c>
      <c r="H26">
        <v>0.3</v>
      </c>
      <c r="I26">
        <v>0.4</v>
      </c>
      <c r="J26">
        <v>0.7</v>
      </c>
      <c r="K26">
        <v>1</v>
      </c>
      <c r="L26">
        <v>0</v>
      </c>
      <c r="M26">
        <v>0</v>
      </c>
      <c r="N26">
        <v>0</v>
      </c>
      <c r="O26" s="1">
        <v>0</v>
      </c>
      <c r="P26">
        <v>0</v>
      </c>
      <c r="Q26">
        <v>0</v>
      </c>
      <c r="R26">
        <v>3.2038369161899997E-2</v>
      </c>
      <c r="S26">
        <v>3.2911170294700001</v>
      </c>
      <c r="T26" s="1">
        <v>0</v>
      </c>
      <c r="U26">
        <v>3.0517692742700002</v>
      </c>
      <c r="V26">
        <v>1.5019616579299999</v>
      </c>
      <c r="W26" s="1">
        <v>-1.20737354732E-15</v>
      </c>
      <c r="X26">
        <v>39.960351201599998</v>
      </c>
      <c r="Y26">
        <v>65.757107167000001</v>
      </c>
      <c r="Z26">
        <v>30.057094772100001</v>
      </c>
      <c r="AA26">
        <v>0</v>
      </c>
      <c r="AB26">
        <v>178.2</v>
      </c>
      <c r="AC26">
        <v>177.14388453500001</v>
      </c>
      <c r="AD26">
        <v>94.759541580999993</v>
      </c>
      <c r="AE26">
        <v>0</v>
      </c>
      <c r="AF26">
        <v>0</v>
      </c>
      <c r="AG26">
        <v>0</v>
      </c>
      <c r="AH26">
        <v>2.8317551314899998E-2</v>
      </c>
      <c r="AI26">
        <v>72.997642028399994</v>
      </c>
      <c r="AJ26">
        <v>385.072475215</v>
      </c>
      <c r="AK26">
        <v>281.92453258099999</v>
      </c>
      <c r="AL26">
        <v>153.23796464</v>
      </c>
      <c r="AM26" s="1">
        <v>-2.3787664155499999E-14</v>
      </c>
      <c r="AN26">
        <v>57.6</v>
      </c>
      <c r="AO26">
        <v>57.6</v>
      </c>
      <c r="AP26">
        <v>57.6</v>
      </c>
      <c r="AQ26">
        <v>48.033181725799999</v>
      </c>
      <c r="AR26">
        <v>107.49167697599999</v>
      </c>
      <c r="AS26">
        <v>217.16141721299999</v>
      </c>
      <c r="AT26">
        <v>440.59070842800003</v>
      </c>
      <c r="AU26">
        <v>667.17627135099997</v>
      </c>
      <c r="AV26">
        <v>93.436677203000002</v>
      </c>
      <c r="AW26">
        <v>77.156778491099999</v>
      </c>
      <c r="AX26">
        <v>154.04758183600001</v>
      </c>
      <c r="AY26">
        <v>229.92267927399999</v>
      </c>
      <c r="AZ26">
        <v>0</v>
      </c>
      <c r="BA26">
        <v>0</v>
      </c>
      <c r="BB26" s="1">
        <v>1.6991185229700001E-11</v>
      </c>
      <c r="BC26">
        <v>9.5668182742300001</v>
      </c>
      <c r="BD26">
        <v>0</v>
      </c>
      <c r="BE26" s="1">
        <v>-2.7123965966500001E-17</v>
      </c>
      <c r="BF26" s="1">
        <v>-4.2027834789200001E-17</v>
      </c>
      <c r="BG26">
        <v>26.295543676299999</v>
      </c>
      <c r="BH26">
        <v>0</v>
      </c>
      <c r="BI26">
        <v>0</v>
      </c>
      <c r="BJ26" s="1">
        <v>0</v>
      </c>
      <c r="BK26">
        <v>2.5547695147699998</v>
      </c>
      <c r="BL26">
        <v>861.76118059500004</v>
      </c>
      <c r="BM26">
        <v>879.79548926099994</v>
      </c>
      <c r="BN26">
        <v>931.855208834</v>
      </c>
      <c r="BO26">
        <v>1021.42089141</v>
      </c>
      <c r="BP26">
        <v>0</v>
      </c>
      <c r="BQ26">
        <v>0</v>
      </c>
      <c r="BR26">
        <v>20.7825131546</v>
      </c>
      <c r="BS26">
        <v>37.191518202700003</v>
      </c>
      <c r="BT26">
        <v>0</v>
      </c>
      <c r="BU26">
        <v>0</v>
      </c>
      <c r="BV26">
        <v>0.33392802653499998</v>
      </c>
      <c r="BW26">
        <v>35.270225196299997</v>
      </c>
      <c r="BX26">
        <v>0</v>
      </c>
      <c r="BY26" s="1">
        <v>0</v>
      </c>
      <c r="BZ26" s="1">
        <v>-2.3092451730299999E-14</v>
      </c>
      <c r="CA26">
        <v>0</v>
      </c>
      <c r="CB26">
        <v>848.41415800799996</v>
      </c>
      <c r="CC26">
        <v>830.97048355799996</v>
      </c>
      <c r="CD26">
        <v>840.91808061799998</v>
      </c>
      <c r="CE26">
        <v>803.27880414799995</v>
      </c>
      <c r="CF26">
        <v>0</v>
      </c>
      <c r="CG26">
        <v>0</v>
      </c>
      <c r="CH26">
        <v>0</v>
      </c>
      <c r="CI26">
        <v>0</v>
      </c>
      <c r="CJ26" s="1">
        <v>-4.9294023614999998E-16</v>
      </c>
      <c r="CK26" s="1">
        <v>-6.6353926477300001E-16</v>
      </c>
      <c r="CL26" s="1">
        <v>-1.4801517802E-15</v>
      </c>
      <c r="CM26" s="1">
        <v>4.5646887034300002E-15</v>
      </c>
      <c r="CN26">
        <v>13.3470225873</v>
      </c>
      <c r="CO26">
        <v>48.825005703899997</v>
      </c>
      <c r="CP26">
        <v>96.509240246399997</v>
      </c>
      <c r="CQ26">
        <v>131.987223363</v>
      </c>
      <c r="CR26">
        <v>0</v>
      </c>
      <c r="CS26">
        <v>0</v>
      </c>
      <c r="CT26">
        <v>14.3507388164</v>
      </c>
      <c r="CU26">
        <v>35.609575811399999</v>
      </c>
      <c r="CV26">
        <v>0</v>
      </c>
      <c r="CW26">
        <v>0</v>
      </c>
      <c r="CX26">
        <v>1.02456315642</v>
      </c>
      <c r="CY26">
        <v>108.216652641</v>
      </c>
      <c r="CZ26">
        <v>0</v>
      </c>
      <c r="DA26">
        <v>0</v>
      </c>
      <c r="DB26">
        <v>0.169027178374</v>
      </c>
      <c r="DC26">
        <v>14.790378844199999</v>
      </c>
      <c r="DD26">
        <v>0</v>
      </c>
      <c r="DE26" s="1">
        <v>0</v>
      </c>
      <c r="DF26">
        <v>0</v>
      </c>
      <c r="DG26">
        <v>0</v>
      </c>
      <c r="DH26">
        <v>0.12773739408199999</v>
      </c>
      <c r="DI26">
        <v>0.113455997547</v>
      </c>
      <c r="DJ26">
        <v>0.11453372468299999</v>
      </c>
      <c r="DK26">
        <v>0.15993783791300001</v>
      </c>
      <c r="DL26">
        <v>0.3</v>
      </c>
      <c r="DM26">
        <v>0.4</v>
      </c>
      <c r="DN26">
        <v>0.7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0.434582999927</v>
      </c>
      <c r="DX26" s="1">
        <v>0</v>
      </c>
      <c r="DY26">
        <v>0</v>
      </c>
      <c r="DZ26">
        <v>0</v>
      </c>
      <c r="EA26" s="1">
        <v>-4.6288998535099998E-14</v>
      </c>
      <c r="EB26">
        <v>0</v>
      </c>
      <c r="EC26">
        <v>0</v>
      </c>
      <c r="ED26">
        <v>0</v>
      </c>
      <c r="EE26">
        <v>0</v>
      </c>
      <c r="EF26">
        <v>178.2</v>
      </c>
      <c r="EG26">
        <v>177.14388453500001</v>
      </c>
      <c r="EH26">
        <v>94.666845619699998</v>
      </c>
      <c r="EI26">
        <v>0</v>
      </c>
      <c r="EJ26">
        <v>0</v>
      </c>
      <c r="EK26">
        <v>0</v>
      </c>
      <c r="EL26">
        <v>0</v>
      </c>
      <c r="EM26">
        <v>46.984378175000003</v>
      </c>
      <c r="EN26">
        <v>0</v>
      </c>
      <c r="EO26">
        <v>0</v>
      </c>
      <c r="EP26">
        <v>0</v>
      </c>
      <c r="EQ26" s="1">
        <v>-5.7055677769000001E-14</v>
      </c>
      <c r="ER26">
        <v>57.6</v>
      </c>
      <c r="ES26">
        <v>57.6</v>
      </c>
      <c r="ET26">
        <v>57.599999999799998</v>
      </c>
      <c r="EU26">
        <v>46.239039721799998</v>
      </c>
      <c r="EV26">
        <v>107.49167697599999</v>
      </c>
      <c r="EW26">
        <v>217.16141721299999</v>
      </c>
      <c r="EX26">
        <v>440.59070842800003</v>
      </c>
      <c r="EY26">
        <v>662.40895196099996</v>
      </c>
      <c r="EZ26">
        <v>93.436677203000002</v>
      </c>
      <c r="FA26">
        <v>77.156778491099999</v>
      </c>
      <c r="FB26">
        <v>154.04758183600001</v>
      </c>
      <c r="FC26">
        <v>229.484182425</v>
      </c>
      <c r="FD26">
        <v>0</v>
      </c>
      <c r="FE26">
        <v>0</v>
      </c>
      <c r="FF26">
        <v>0</v>
      </c>
      <c r="FG26">
        <v>9.3764383560999995</v>
      </c>
      <c r="FH26">
        <v>0</v>
      </c>
      <c r="FI26" s="1">
        <v>-2.7123965966500001E-17</v>
      </c>
      <c r="FJ26" s="1">
        <v>-4.2027834789200001E-17</v>
      </c>
      <c r="FK26">
        <v>23.047761145599999</v>
      </c>
      <c r="FL26">
        <v>0</v>
      </c>
      <c r="FM26">
        <v>0</v>
      </c>
      <c r="FN26" s="1">
        <v>0</v>
      </c>
      <c r="FO26">
        <v>2.19141881494</v>
      </c>
      <c r="FP26">
        <v>861.76118059500004</v>
      </c>
      <c r="FQ26">
        <v>879.79548926099994</v>
      </c>
      <c r="FR26">
        <v>931.76898609099999</v>
      </c>
      <c r="FS26">
        <v>1015.7499956</v>
      </c>
      <c r="FT26">
        <v>0</v>
      </c>
      <c r="FU26">
        <v>0</v>
      </c>
      <c r="FV26">
        <v>19.832463540100001</v>
      </c>
      <c r="FW26">
        <v>36.901960226200003</v>
      </c>
      <c r="FX26">
        <v>0</v>
      </c>
      <c r="FY26">
        <v>0</v>
      </c>
      <c r="FZ26">
        <v>0.29913725747600001</v>
      </c>
      <c r="GA26">
        <v>32.166675396199999</v>
      </c>
      <c r="GB26">
        <v>0</v>
      </c>
      <c r="GC26">
        <v>0</v>
      </c>
      <c r="GD26" s="1">
        <v>0</v>
      </c>
      <c r="GE26">
        <v>0</v>
      </c>
      <c r="GF26">
        <v>848.41415800799996</v>
      </c>
      <c r="GG26">
        <v>830.97048355799996</v>
      </c>
      <c r="GH26">
        <v>840.91808061799998</v>
      </c>
      <c r="GI26">
        <v>803.27880414799995</v>
      </c>
      <c r="GJ26">
        <v>0</v>
      </c>
      <c r="GK26">
        <v>0</v>
      </c>
      <c r="GL26">
        <v>0</v>
      </c>
      <c r="GM26">
        <v>0</v>
      </c>
      <c r="GN26" s="1">
        <v>-9.6846650435300001E-15</v>
      </c>
      <c r="GO26" s="1">
        <v>-7.4088518171800007E-15</v>
      </c>
      <c r="GP26" s="1">
        <v>-1.3704714684200001E-14</v>
      </c>
      <c r="GQ26" s="1">
        <v>-5.5483329752000001E-15</v>
      </c>
      <c r="GR26">
        <v>13.3470225873</v>
      </c>
      <c r="GS26">
        <v>48.825005703899997</v>
      </c>
      <c r="GT26">
        <v>96.509240246399997</v>
      </c>
      <c r="GU26">
        <v>131.987223363</v>
      </c>
      <c r="GV26">
        <v>0</v>
      </c>
      <c r="GW26">
        <v>0</v>
      </c>
      <c r="GX26">
        <v>13.386421267099999</v>
      </c>
      <c r="GY26">
        <v>34.937610683400003</v>
      </c>
      <c r="GZ26">
        <v>0</v>
      </c>
      <c r="HA26">
        <v>0</v>
      </c>
      <c r="HB26">
        <v>0.91781757853799995</v>
      </c>
      <c r="HC26">
        <v>98.694292950600001</v>
      </c>
      <c r="HD26">
        <v>0</v>
      </c>
      <c r="HE26">
        <v>0</v>
      </c>
      <c r="HF26">
        <v>0.169027178374</v>
      </c>
      <c r="HG26">
        <v>14.790378844199999</v>
      </c>
      <c r="HH26">
        <v>0</v>
      </c>
      <c r="HI26">
        <v>0</v>
      </c>
      <c r="HJ26">
        <v>0</v>
      </c>
      <c r="HK26">
        <v>0</v>
      </c>
      <c r="HL26">
        <v>0.244750801111</v>
      </c>
      <c r="HM26">
        <v>0.50722484725999994</v>
      </c>
      <c r="HN26">
        <v>0.36592556376399998</v>
      </c>
      <c r="HO26">
        <v>0.190168927967</v>
      </c>
      <c r="HP26">
        <v>0.3</v>
      </c>
      <c r="HQ26">
        <v>0.4</v>
      </c>
      <c r="HR26">
        <v>0.7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0.21796191702000001</v>
      </c>
      <c r="IA26">
        <v>30.162670245499999</v>
      </c>
      <c r="IB26">
        <v>0</v>
      </c>
      <c r="IC26">
        <v>16.229863867700001</v>
      </c>
      <c r="ID26">
        <v>8.8751156185299998</v>
      </c>
      <c r="IE26" s="1">
        <v>3.1592775419700002E-14</v>
      </c>
      <c r="IF26">
        <v>425.03282641700002</v>
      </c>
      <c r="IG26">
        <v>334.50354515399999</v>
      </c>
      <c r="IH26">
        <v>175.98873458899999</v>
      </c>
      <c r="II26">
        <v>0</v>
      </c>
      <c r="IJ26">
        <v>178.2</v>
      </c>
      <c r="IK26">
        <v>177.14388453500001</v>
      </c>
      <c r="IL26">
        <v>95.102719986599993</v>
      </c>
      <c r="IM26">
        <v>0</v>
      </c>
      <c r="IN26">
        <v>0</v>
      </c>
      <c r="IO26">
        <v>0</v>
      </c>
      <c r="IP26">
        <v>0.217961917019</v>
      </c>
      <c r="IQ26">
        <v>75.801956354699996</v>
      </c>
      <c r="IR26">
        <v>425.03282641700002</v>
      </c>
      <c r="IS26">
        <v>350.73340902199999</v>
      </c>
      <c r="IT26">
        <v>184.863850208</v>
      </c>
      <c r="IU26" s="1">
        <v>5.4304642367899997E-14</v>
      </c>
      <c r="IV26">
        <v>57.6</v>
      </c>
      <c r="IW26">
        <v>57.6</v>
      </c>
      <c r="IX26">
        <v>57.6</v>
      </c>
      <c r="IY26">
        <v>48.223561643899998</v>
      </c>
      <c r="IZ26">
        <v>107.49167697599999</v>
      </c>
      <c r="JA26">
        <v>217.16141721299999</v>
      </c>
      <c r="JB26">
        <v>440.59070842800003</v>
      </c>
      <c r="JC26">
        <v>670.42405388099996</v>
      </c>
      <c r="JD26">
        <v>93.436677203000002</v>
      </c>
      <c r="JE26">
        <v>77.156778491099999</v>
      </c>
      <c r="JF26">
        <v>154.04758183600001</v>
      </c>
      <c r="JG26">
        <v>230.286029974</v>
      </c>
      <c r="JH26">
        <v>0</v>
      </c>
      <c r="JI26">
        <v>0</v>
      </c>
      <c r="JJ26" s="1">
        <v>1.5092445702900001E-10</v>
      </c>
      <c r="JK26">
        <v>11.3609602782</v>
      </c>
      <c r="JL26">
        <v>0</v>
      </c>
      <c r="JM26" s="1">
        <v>-2.7123965966500001E-17</v>
      </c>
      <c r="JN26" s="1">
        <v>-4.2027834789200001E-17</v>
      </c>
      <c r="JO26">
        <v>31.062863065399998</v>
      </c>
      <c r="JP26">
        <v>0</v>
      </c>
      <c r="JQ26">
        <v>0</v>
      </c>
      <c r="JR26" s="1">
        <v>0</v>
      </c>
      <c r="JS26">
        <v>2.9932663641200001</v>
      </c>
      <c r="JT26">
        <v>861.76118059500004</v>
      </c>
      <c r="JU26">
        <v>879.79548926099994</v>
      </c>
      <c r="JV26">
        <v>932.08036025800004</v>
      </c>
      <c r="JW26">
        <v>1024.3683372999999</v>
      </c>
      <c r="JX26">
        <v>0</v>
      </c>
      <c r="JY26">
        <v>0</v>
      </c>
      <c r="JZ26">
        <v>22.078416343400001</v>
      </c>
      <c r="KA26">
        <v>40.686079126199999</v>
      </c>
      <c r="KB26">
        <v>0</v>
      </c>
      <c r="KC26">
        <v>0</v>
      </c>
      <c r="KD26">
        <v>0.42363745713000001</v>
      </c>
      <c r="KE26">
        <v>35.603694639899999</v>
      </c>
      <c r="KF26">
        <v>0</v>
      </c>
      <c r="KG26">
        <v>0</v>
      </c>
      <c r="KH26">
        <v>0</v>
      </c>
      <c r="KI26">
        <v>0</v>
      </c>
      <c r="KJ26">
        <v>848.41415800799996</v>
      </c>
      <c r="KK26">
        <v>830.97048355799996</v>
      </c>
      <c r="KL26">
        <v>840.91808061799998</v>
      </c>
      <c r="KM26">
        <v>803.27880414799995</v>
      </c>
      <c r="KN26">
        <v>0</v>
      </c>
      <c r="KO26">
        <v>0</v>
      </c>
      <c r="KP26">
        <v>0</v>
      </c>
      <c r="KQ26">
        <v>0</v>
      </c>
      <c r="KR26" s="1">
        <v>7.3756282664299995E-15</v>
      </c>
      <c r="KS26" s="1">
        <v>5.1517268381300001E-15</v>
      </c>
      <c r="KT26" s="1">
        <v>7.6248048970500005E-15</v>
      </c>
      <c r="KU26" s="1">
        <v>1.41200090686E-14</v>
      </c>
      <c r="KV26">
        <v>13.3470225873</v>
      </c>
      <c r="KW26">
        <v>48.825005703899997</v>
      </c>
      <c r="KX26">
        <v>96.509240246399997</v>
      </c>
      <c r="KY26">
        <v>131.987223363</v>
      </c>
      <c r="KZ26">
        <v>0</v>
      </c>
      <c r="LA26">
        <v>0</v>
      </c>
      <c r="LB26">
        <v>15.6862549914</v>
      </c>
      <c r="LC26">
        <v>39.852050813300004</v>
      </c>
      <c r="LD26">
        <v>0</v>
      </c>
      <c r="LE26">
        <v>0</v>
      </c>
      <c r="LF26">
        <v>1.2998110244200001</v>
      </c>
      <c r="LG26">
        <v>109.239808766</v>
      </c>
      <c r="LH26">
        <v>0</v>
      </c>
      <c r="LI26">
        <v>0</v>
      </c>
      <c r="LJ26">
        <v>0.169027178375</v>
      </c>
      <c r="LK26">
        <v>14.790378844199999</v>
      </c>
      <c r="LL26">
        <v>0</v>
      </c>
      <c r="LM26">
        <v>0</v>
      </c>
      <c r="LN26">
        <v>0</v>
      </c>
      <c r="LO26">
        <v>0</v>
      </c>
      <c r="LP26" s="3">
        <f t="shared" si="1"/>
        <v>0.14851089773332971</v>
      </c>
      <c r="LQ26" s="3">
        <f t="shared" si="39"/>
        <v>0.12647677799959101</v>
      </c>
      <c r="LR26" s="3">
        <f t="shared" si="0"/>
        <v>0.33284169592566348</v>
      </c>
      <c r="LS26">
        <f t="shared" si="40"/>
        <v>2.20341197337387E-2</v>
      </c>
      <c r="LT26">
        <f t="shared" si="41"/>
        <v>0.18433079819233378</v>
      </c>
      <c r="LU26">
        <f t="shared" si="42"/>
        <v>0.6</v>
      </c>
      <c r="LV26">
        <f t="shared" si="43"/>
        <v>0.6</v>
      </c>
      <c r="LW26">
        <f t="shared" si="44"/>
        <v>0.6</v>
      </c>
      <c r="LX26">
        <f t="shared" si="2"/>
        <v>0.2269447238841274</v>
      </c>
      <c r="LY26">
        <f t="shared" si="3"/>
        <v>-1.5786311816054364E-17</v>
      </c>
      <c r="LZ26">
        <f t="shared" si="4"/>
        <v>0.26578960525723577</v>
      </c>
      <c r="MA26">
        <f t="shared" si="5"/>
        <v>0.22694472388412743</v>
      </c>
      <c r="MB26">
        <f t="shared" si="6"/>
        <v>3.8844881373108375E-2</v>
      </c>
      <c r="MD26">
        <v>0.14851089773332971</v>
      </c>
    </row>
    <row r="27" spans="1:342">
      <c r="A27">
        <f t="shared" si="38"/>
        <v>26</v>
      </c>
      <c r="B27" t="s">
        <v>326</v>
      </c>
      <c r="C27" t="s">
        <v>344</v>
      </c>
      <c r="D27">
        <v>0.150091226139</v>
      </c>
      <c r="E27">
        <v>0.14615418540700001</v>
      </c>
      <c r="F27">
        <v>0.13685968611300001</v>
      </c>
      <c r="G27">
        <v>0.16232769648600001</v>
      </c>
      <c r="H27">
        <v>0.3</v>
      </c>
      <c r="I27">
        <v>0.4</v>
      </c>
      <c r="J27">
        <v>0.7</v>
      </c>
      <c r="K27">
        <v>1</v>
      </c>
      <c r="L27">
        <v>0</v>
      </c>
      <c r="M27">
        <v>0</v>
      </c>
      <c r="N27">
        <v>0</v>
      </c>
      <c r="O27" s="1">
        <v>-1.27411989903E-15</v>
      </c>
      <c r="P27">
        <v>0</v>
      </c>
      <c r="Q27">
        <v>0</v>
      </c>
      <c r="R27">
        <v>3.4816817674699997E-2</v>
      </c>
      <c r="S27">
        <v>2.6625467121900002</v>
      </c>
      <c r="T27">
        <v>0</v>
      </c>
      <c r="U27">
        <v>3.0593039130899999</v>
      </c>
      <c r="V27">
        <v>1.60477445701</v>
      </c>
      <c r="W27" s="1">
        <v>1.5662489678E-15</v>
      </c>
      <c r="X27">
        <v>39.960351201599998</v>
      </c>
      <c r="Y27">
        <v>65.751252276000002</v>
      </c>
      <c r="Z27">
        <v>30.054800995699999</v>
      </c>
      <c r="AA27">
        <v>0</v>
      </c>
      <c r="AB27">
        <v>178.2</v>
      </c>
      <c r="AC27">
        <v>177.13359753200001</v>
      </c>
      <c r="AD27">
        <v>93.943503398199994</v>
      </c>
      <c r="AE27">
        <v>0</v>
      </c>
      <c r="AF27">
        <v>0</v>
      </c>
      <c r="AG27">
        <v>0</v>
      </c>
      <c r="AH27">
        <v>3.07733210791E-2</v>
      </c>
      <c r="AI27">
        <v>73.385049266799996</v>
      </c>
      <c r="AJ27">
        <v>385.072475215</v>
      </c>
      <c r="AK27">
        <v>281.93313983600001</v>
      </c>
      <c r="AL27">
        <v>153.74079197699999</v>
      </c>
      <c r="AM27" s="1">
        <v>-1.68441616746E-14</v>
      </c>
      <c r="AN27">
        <v>57.6</v>
      </c>
      <c r="AO27">
        <v>57.6</v>
      </c>
      <c r="AP27">
        <v>57.6</v>
      </c>
      <c r="AQ27">
        <v>48.050154148399997</v>
      </c>
      <c r="AR27">
        <v>107.49167697599999</v>
      </c>
      <c r="AS27">
        <v>217.16141721299999</v>
      </c>
      <c r="AT27">
        <v>437.20973709399999</v>
      </c>
      <c r="AU27">
        <v>668.64821439299999</v>
      </c>
      <c r="AV27">
        <v>93.436677203000002</v>
      </c>
      <c r="AW27">
        <v>77.156778491099999</v>
      </c>
      <c r="AX27">
        <v>156.927038033</v>
      </c>
      <c r="AY27">
        <v>228.779234484</v>
      </c>
      <c r="AZ27">
        <v>0</v>
      </c>
      <c r="BA27">
        <v>0</v>
      </c>
      <c r="BB27" s="1">
        <v>-1.5931928983700001E-11</v>
      </c>
      <c r="BC27">
        <v>9.5498458515699998</v>
      </c>
      <c r="BD27">
        <v>0</v>
      </c>
      <c r="BE27" s="1">
        <v>4.4783886613099998E-17</v>
      </c>
      <c r="BF27" s="1">
        <v>6.9542608607299996E-17</v>
      </c>
      <c r="BG27">
        <v>27.452267413600001</v>
      </c>
      <c r="BH27">
        <v>0</v>
      </c>
      <c r="BI27">
        <v>0</v>
      </c>
      <c r="BJ27">
        <v>0</v>
      </c>
      <c r="BK27">
        <v>1.6286939410400001</v>
      </c>
      <c r="BL27">
        <v>861.76118059500004</v>
      </c>
      <c r="BM27">
        <v>879.79548926099994</v>
      </c>
      <c r="BN27">
        <v>931.14623609399996</v>
      </c>
      <c r="BO27">
        <v>1021.525199</v>
      </c>
      <c r="BP27">
        <v>0</v>
      </c>
      <c r="BQ27">
        <v>0</v>
      </c>
      <c r="BR27">
        <v>18.976689715100001</v>
      </c>
      <c r="BS27">
        <v>37.948705268300003</v>
      </c>
      <c r="BT27">
        <v>0</v>
      </c>
      <c r="BU27">
        <v>0</v>
      </c>
      <c r="BV27">
        <v>0.36323545649299999</v>
      </c>
      <c r="BW27">
        <v>35.320013469700001</v>
      </c>
      <c r="BX27">
        <v>0</v>
      </c>
      <c r="BY27" s="1">
        <v>0</v>
      </c>
      <c r="BZ27">
        <v>0</v>
      </c>
      <c r="CA27">
        <v>0</v>
      </c>
      <c r="CB27">
        <v>848.41415800799996</v>
      </c>
      <c r="CC27">
        <v>830.97048355799996</v>
      </c>
      <c r="CD27">
        <v>840.91808061799998</v>
      </c>
      <c r="CE27">
        <v>803.27880414799995</v>
      </c>
      <c r="CF27">
        <v>0</v>
      </c>
      <c r="CG27">
        <v>0</v>
      </c>
      <c r="CH27">
        <v>0</v>
      </c>
      <c r="CI27">
        <v>0</v>
      </c>
      <c r="CJ27" s="1">
        <v>2.64883277211E-16</v>
      </c>
      <c r="CK27" s="1">
        <v>2.0226744388399999E-15</v>
      </c>
      <c r="CL27" s="1">
        <v>4.9799830877999998E-15</v>
      </c>
      <c r="CM27" s="1">
        <v>4.1671419423299998E-15</v>
      </c>
      <c r="CN27">
        <v>13.3470225873</v>
      </c>
      <c r="CO27">
        <v>48.825005703899997</v>
      </c>
      <c r="CP27">
        <v>96.509240246399997</v>
      </c>
      <c r="CQ27">
        <v>131.987223363</v>
      </c>
      <c r="CR27">
        <v>0</v>
      </c>
      <c r="CS27">
        <v>0</v>
      </c>
      <c r="CT27">
        <v>11.760473257599999</v>
      </c>
      <c r="CU27">
        <v>36.374122477</v>
      </c>
      <c r="CV27">
        <v>0</v>
      </c>
      <c r="CW27">
        <v>0</v>
      </c>
      <c r="CX27">
        <v>1.11448466811</v>
      </c>
      <c r="CY27">
        <v>108.369413794</v>
      </c>
      <c r="CZ27">
        <v>0</v>
      </c>
      <c r="DA27">
        <v>0</v>
      </c>
      <c r="DB27">
        <v>0.18388247576700001</v>
      </c>
      <c r="DC27">
        <v>14.784353960000001</v>
      </c>
      <c r="DD27">
        <v>0</v>
      </c>
      <c r="DE27">
        <v>0</v>
      </c>
      <c r="DF27">
        <v>0</v>
      </c>
      <c r="DG27">
        <v>0</v>
      </c>
      <c r="DH27">
        <v>0.127730301735</v>
      </c>
      <c r="DI27">
        <v>0.113444570575</v>
      </c>
      <c r="DJ27">
        <v>0.11450715905</v>
      </c>
      <c r="DK27">
        <v>0.160519652086</v>
      </c>
      <c r="DL27">
        <v>0.3</v>
      </c>
      <c r="DM27">
        <v>0.4</v>
      </c>
      <c r="DN27">
        <v>0.7</v>
      </c>
      <c r="DO27">
        <v>1</v>
      </c>
      <c r="DP27">
        <v>0</v>
      </c>
      <c r="DQ27">
        <v>0</v>
      </c>
      <c r="DR27">
        <v>0</v>
      </c>
      <c r="DS27" s="1">
        <v>-4.1492272834200001E-14</v>
      </c>
      <c r="DT27">
        <v>0</v>
      </c>
      <c r="DU27">
        <v>0</v>
      </c>
      <c r="DV27">
        <v>0</v>
      </c>
      <c r="DW27">
        <v>3.6969743112399998E-2</v>
      </c>
      <c r="DX27">
        <v>0</v>
      </c>
      <c r="DY27">
        <v>0</v>
      </c>
      <c r="DZ27">
        <v>0</v>
      </c>
      <c r="EA27" s="1">
        <v>-2.0380051673200001E-14</v>
      </c>
      <c r="EB27">
        <v>0</v>
      </c>
      <c r="EC27">
        <v>0</v>
      </c>
      <c r="ED27">
        <v>0</v>
      </c>
      <c r="EE27">
        <v>0</v>
      </c>
      <c r="EF27">
        <v>178.2</v>
      </c>
      <c r="EG27">
        <v>177.13359753200001</v>
      </c>
      <c r="EH27">
        <v>93.842768608300005</v>
      </c>
      <c r="EI27">
        <v>0</v>
      </c>
      <c r="EJ27">
        <v>0</v>
      </c>
      <c r="EK27">
        <v>0</v>
      </c>
      <c r="EL27">
        <v>0</v>
      </c>
      <c r="EM27">
        <v>47.524517143099999</v>
      </c>
      <c r="EN27">
        <v>0</v>
      </c>
      <c r="EO27">
        <v>0</v>
      </c>
      <c r="EP27">
        <v>0</v>
      </c>
      <c r="EQ27" s="1">
        <v>-5.5280845572199997E-14</v>
      </c>
      <c r="ER27">
        <v>57.6</v>
      </c>
      <c r="ES27">
        <v>57.6</v>
      </c>
      <c r="ET27">
        <v>57.5999999999</v>
      </c>
      <c r="EU27">
        <v>46.333204656699998</v>
      </c>
      <c r="EV27">
        <v>107.49167697599999</v>
      </c>
      <c r="EW27">
        <v>217.16141721299999</v>
      </c>
      <c r="EX27">
        <v>437.20973709399999</v>
      </c>
      <c r="EY27">
        <v>664.50022932399997</v>
      </c>
      <c r="EZ27">
        <v>93.436677203000002</v>
      </c>
      <c r="FA27">
        <v>77.156778491099999</v>
      </c>
      <c r="FB27">
        <v>156.927038033</v>
      </c>
      <c r="FC27">
        <v>227.91154751400001</v>
      </c>
      <c r="FD27">
        <v>0</v>
      </c>
      <c r="FE27">
        <v>0</v>
      </c>
      <c r="FF27" s="1">
        <v>-1.5388549554299999E-10</v>
      </c>
      <c r="FG27">
        <v>9.3764383561599995</v>
      </c>
      <c r="FH27">
        <v>0</v>
      </c>
      <c r="FI27" s="1">
        <v>4.4783886613099998E-17</v>
      </c>
      <c r="FJ27" s="1">
        <v>6.9542608607299996E-17</v>
      </c>
      <c r="FK27">
        <v>25.908092406600002</v>
      </c>
      <c r="FL27">
        <v>0</v>
      </c>
      <c r="FM27">
        <v>0</v>
      </c>
      <c r="FN27">
        <v>0</v>
      </c>
      <c r="FO27">
        <v>1.5316691065700001</v>
      </c>
      <c r="FP27">
        <v>861.76118059500004</v>
      </c>
      <c r="FQ27">
        <v>879.79548926099994</v>
      </c>
      <c r="FR27">
        <v>931.05253589599999</v>
      </c>
      <c r="FS27">
        <v>1015.75143449</v>
      </c>
      <c r="FT27">
        <v>0</v>
      </c>
      <c r="FU27">
        <v>0</v>
      </c>
      <c r="FV27">
        <v>18.940051318599998</v>
      </c>
      <c r="FW27">
        <v>37.120862575700002</v>
      </c>
      <c r="FX27">
        <v>0</v>
      </c>
      <c r="FY27">
        <v>0</v>
      </c>
      <c r="FZ27">
        <v>0.32542754383599998</v>
      </c>
      <c r="GA27">
        <v>31.993153562100002</v>
      </c>
      <c r="GB27">
        <v>0</v>
      </c>
      <c r="GC27" s="1">
        <v>0</v>
      </c>
      <c r="GD27">
        <v>0</v>
      </c>
      <c r="GE27">
        <v>0</v>
      </c>
      <c r="GF27">
        <v>848.41415800799996</v>
      </c>
      <c r="GG27">
        <v>830.97048355799996</v>
      </c>
      <c r="GH27">
        <v>840.91808061799998</v>
      </c>
      <c r="GI27">
        <v>803.27880414799995</v>
      </c>
      <c r="GJ27">
        <v>0</v>
      </c>
      <c r="GK27">
        <v>0</v>
      </c>
      <c r="GL27">
        <v>0</v>
      </c>
      <c r="GM27">
        <v>0</v>
      </c>
      <c r="GN27" s="1">
        <v>-8.3806406766100007E-15</v>
      </c>
      <c r="GO27" s="1">
        <v>-4.5350146773300003E-15</v>
      </c>
      <c r="GP27" s="1">
        <v>-7.0600045343100002E-15</v>
      </c>
      <c r="GQ27" s="1">
        <v>-6.9437221066800004E-15</v>
      </c>
      <c r="GR27">
        <v>13.3470225873</v>
      </c>
      <c r="GS27">
        <v>48.825005703899997</v>
      </c>
      <c r="GT27">
        <v>96.509240246399997</v>
      </c>
      <c r="GU27">
        <v>131.987223363</v>
      </c>
      <c r="GV27">
        <v>0</v>
      </c>
      <c r="GW27">
        <v>0</v>
      </c>
      <c r="GX27">
        <v>11.7083295748</v>
      </c>
      <c r="GY27">
        <v>35.221899448999999</v>
      </c>
      <c r="GZ27">
        <v>0</v>
      </c>
      <c r="HA27">
        <v>0</v>
      </c>
      <c r="HB27">
        <v>0.99848184339699997</v>
      </c>
      <c r="HC27">
        <v>98.161890564800004</v>
      </c>
      <c r="HD27">
        <v>0</v>
      </c>
      <c r="HE27">
        <v>0</v>
      </c>
      <c r="HF27">
        <v>0.18388247576700001</v>
      </c>
      <c r="HG27">
        <v>14.784353960000001</v>
      </c>
      <c r="HH27">
        <v>0</v>
      </c>
      <c r="HI27">
        <v>0</v>
      </c>
      <c r="HJ27">
        <v>0</v>
      </c>
      <c r="HK27">
        <v>0</v>
      </c>
      <c r="HL27">
        <v>0.244743680247</v>
      </c>
      <c r="HM27">
        <v>0.50728529563299996</v>
      </c>
      <c r="HN27">
        <v>0.36898483368000001</v>
      </c>
      <c r="HO27">
        <v>0.164623125634</v>
      </c>
      <c r="HP27">
        <v>0.3</v>
      </c>
      <c r="HQ27">
        <v>0.4</v>
      </c>
      <c r="HR27">
        <v>0.7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0.23686412645499999</v>
      </c>
      <c r="IA27">
        <v>28.616661768299998</v>
      </c>
      <c r="IB27">
        <v>0</v>
      </c>
      <c r="IC27">
        <v>16.269934446899999</v>
      </c>
      <c r="ID27">
        <v>9.4842575714699997</v>
      </c>
      <c r="IE27" s="1">
        <v>4.0535362710100003E-14</v>
      </c>
      <c r="IF27">
        <v>425.03282641700002</v>
      </c>
      <c r="IG27">
        <v>334.47376157799999</v>
      </c>
      <c r="IH27">
        <v>175.98873458899999</v>
      </c>
      <c r="II27">
        <v>0</v>
      </c>
      <c r="IJ27">
        <v>178.2</v>
      </c>
      <c r="IK27">
        <v>177.13359753200001</v>
      </c>
      <c r="IL27">
        <v>94.316443104100003</v>
      </c>
      <c r="IM27">
        <v>0</v>
      </c>
      <c r="IN27">
        <v>0</v>
      </c>
      <c r="IO27">
        <v>0</v>
      </c>
      <c r="IP27">
        <v>0.23686412645499999</v>
      </c>
      <c r="IQ27">
        <v>76.037971887400005</v>
      </c>
      <c r="IR27">
        <v>425.03282641700002</v>
      </c>
      <c r="IS27">
        <v>350.74369602500002</v>
      </c>
      <c r="IT27">
        <v>185.47299216100001</v>
      </c>
      <c r="IU27" s="1">
        <v>3.1704482626599999E-14</v>
      </c>
      <c r="IV27">
        <v>57.6</v>
      </c>
      <c r="IW27">
        <v>57.6</v>
      </c>
      <c r="IX27">
        <v>57.600000000199998</v>
      </c>
      <c r="IY27">
        <v>48.223561643799997</v>
      </c>
      <c r="IZ27">
        <v>107.49167697599999</v>
      </c>
      <c r="JA27">
        <v>217.16141721299999</v>
      </c>
      <c r="JB27">
        <v>437.20973709399999</v>
      </c>
      <c r="JC27">
        <v>670.19238940000002</v>
      </c>
      <c r="JD27">
        <v>93.436677203000002</v>
      </c>
      <c r="JE27">
        <v>77.156778491099999</v>
      </c>
      <c r="JF27">
        <v>156.927038033</v>
      </c>
      <c r="JG27">
        <v>228.876259318</v>
      </c>
      <c r="JH27">
        <v>0</v>
      </c>
      <c r="JI27">
        <v>0</v>
      </c>
      <c r="JJ27" s="1">
        <v>8.8456747720600006E-11</v>
      </c>
      <c r="JK27">
        <v>11.2667953433</v>
      </c>
      <c r="JL27">
        <v>0</v>
      </c>
      <c r="JM27" s="1">
        <v>4.4783886613099998E-17</v>
      </c>
      <c r="JN27" s="1">
        <v>6.9542608607299996E-17</v>
      </c>
      <c r="JO27">
        <v>31.6002524825</v>
      </c>
      <c r="JP27">
        <v>0</v>
      </c>
      <c r="JQ27">
        <v>0</v>
      </c>
      <c r="JR27">
        <v>0</v>
      </c>
      <c r="JS27">
        <v>2.4963809107700001</v>
      </c>
      <c r="JT27">
        <v>861.76118059500004</v>
      </c>
      <c r="JU27">
        <v>879.79548926099994</v>
      </c>
      <c r="JV27">
        <v>931.39091322000002</v>
      </c>
      <c r="JW27">
        <v>1022.40244019</v>
      </c>
      <c r="JX27">
        <v>0</v>
      </c>
      <c r="JY27">
        <v>0</v>
      </c>
      <c r="JZ27">
        <v>19.463741468399999</v>
      </c>
      <c r="KA27">
        <v>41.6798543321</v>
      </c>
      <c r="KB27">
        <v>0</v>
      </c>
      <c r="KC27">
        <v>0</v>
      </c>
      <c r="KD27">
        <v>0.460724716092</v>
      </c>
      <c r="KE27">
        <v>35.659927770199999</v>
      </c>
      <c r="KF27">
        <v>0</v>
      </c>
      <c r="KG27">
        <v>0</v>
      </c>
      <c r="KH27">
        <v>0</v>
      </c>
      <c r="KI27">
        <v>0</v>
      </c>
      <c r="KJ27">
        <v>848.41415800799996</v>
      </c>
      <c r="KK27">
        <v>830.97048355799996</v>
      </c>
      <c r="KL27">
        <v>840.91808061799998</v>
      </c>
      <c r="KM27">
        <v>803.27880414799995</v>
      </c>
      <c r="KN27">
        <v>0</v>
      </c>
      <c r="KO27">
        <v>0</v>
      </c>
      <c r="KP27">
        <v>0</v>
      </c>
      <c r="KQ27">
        <v>0</v>
      </c>
      <c r="KR27" s="1">
        <v>1.00418182141E-14</v>
      </c>
      <c r="KS27" s="1">
        <v>7.4088518171800007E-15</v>
      </c>
      <c r="KT27" s="1">
        <v>1.7591870122000001E-14</v>
      </c>
      <c r="KU27" s="1">
        <v>1.41200090686E-14</v>
      </c>
      <c r="KV27">
        <v>13.3470225873</v>
      </c>
      <c r="KW27">
        <v>48.825005703899997</v>
      </c>
      <c r="KX27">
        <v>96.509240246399997</v>
      </c>
      <c r="KY27">
        <v>131.987223363</v>
      </c>
      <c r="KZ27">
        <v>0</v>
      </c>
      <c r="LA27">
        <v>0</v>
      </c>
      <c r="LB27">
        <v>12.2905733356</v>
      </c>
      <c r="LC27">
        <v>41.302074273400002</v>
      </c>
      <c r="LD27">
        <v>0</v>
      </c>
      <c r="LE27">
        <v>0</v>
      </c>
      <c r="LF27">
        <v>1.4136027282700001</v>
      </c>
      <c r="LG27">
        <v>109.41234412999999</v>
      </c>
      <c r="LH27">
        <v>0</v>
      </c>
      <c r="LI27">
        <v>0</v>
      </c>
      <c r="LJ27">
        <v>0.18388247576700001</v>
      </c>
      <c r="LK27">
        <v>14.784353960000001</v>
      </c>
      <c r="LL27">
        <v>0</v>
      </c>
      <c r="LM27">
        <v>0</v>
      </c>
      <c r="LN27">
        <v>0</v>
      </c>
      <c r="LO27">
        <v>0</v>
      </c>
      <c r="LP27" s="3">
        <f t="shared" si="1"/>
        <v>0.14823238248360454</v>
      </c>
      <c r="LQ27" s="3">
        <f t="shared" si="39"/>
        <v>0.12656407200079073</v>
      </c>
      <c r="LR27" s="3">
        <f t="shared" si="0"/>
        <v>0.32918537909103501</v>
      </c>
      <c r="LS27">
        <f t="shared" si="40"/>
        <v>2.1668310482813813E-2</v>
      </c>
      <c r="LT27">
        <f t="shared" si="41"/>
        <v>0.18095299660743047</v>
      </c>
      <c r="LU27">
        <f t="shared" si="42"/>
        <v>0.6</v>
      </c>
      <c r="LV27">
        <f t="shared" si="43"/>
        <v>0.6</v>
      </c>
      <c r="LW27">
        <f t="shared" si="44"/>
        <v>0.6</v>
      </c>
      <c r="LX27">
        <f t="shared" si="2"/>
        <v>0.22708622892374006</v>
      </c>
      <c r="LY27">
        <f t="shared" si="3"/>
        <v>-1.5295246674504498E-17</v>
      </c>
      <c r="LZ27">
        <f t="shared" si="4"/>
        <v>0.26596099045551347</v>
      </c>
      <c r="MA27">
        <f t="shared" si="5"/>
        <v>0.22708622892374009</v>
      </c>
      <c r="MB27">
        <f t="shared" si="6"/>
        <v>3.8874761531773411E-2</v>
      </c>
      <c r="MD27">
        <v>0.14823238248360454</v>
      </c>
    </row>
    <row r="28" spans="1:342">
      <c r="A28">
        <f t="shared" si="38"/>
        <v>27</v>
      </c>
      <c r="B28" t="s">
        <v>326</v>
      </c>
      <c r="C28" t="s">
        <v>381</v>
      </c>
      <c r="D28">
        <v>0.150091226139</v>
      </c>
      <c r="E28">
        <v>0.14615418540700001</v>
      </c>
      <c r="F28">
        <v>0.13685968611300001</v>
      </c>
      <c r="G28">
        <v>0.16232769648600001</v>
      </c>
      <c r="H28">
        <v>0.3</v>
      </c>
      <c r="I28">
        <v>0.4</v>
      </c>
      <c r="J28">
        <v>0.7</v>
      </c>
      <c r="K28">
        <v>1</v>
      </c>
      <c r="L28">
        <v>0</v>
      </c>
      <c r="M28">
        <v>0</v>
      </c>
      <c r="N28">
        <v>0</v>
      </c>
      <c r="O28" s="1">
        <v>-7.2390302939400005E-16</v>
      </c>
      <c r="P28">
        <v>0</v>
      </c>
      <c r="Q28">
        <v>0</v>
      </c>
      <c r="R28">
        <v>3.4816817674699997E-2</v>
      </c>
      <c r="S28">
        <v>2.6625467121900002</v>
      </c>
      <c r="T28">
        <v>0</v>
      </c>
      <c r="U28">
        <v>3.0593039130899999</v>
      </c>
      <c r="V28">
        <v>1.60477445701</v>
      </c>
      <c r="W28" s="1">
        <v>1.37432969516E-15</v>
      </c>
      <c r="X28">
        <v>39.960351201599998</v>
      </c>
      <c r="Y28">
        <v>65.751252276000002</v>
      </c>
      <c r="Z28">
        <v>30.054800995699999</v>
      </c>
      <c r="AA28" s="1">
        <v>0</v>
      </c>
      <c r="AB28">
        <v>178.2</v>
      </c>
      <c r="AC28">
        <v>177.13359753200001</v>
      </c>
      <c r="AD28">
        <v>93.943503398199994</v>
      </c>
      <c r="AE28">
        <v>0</v>
      </c>
      <c r="AF28">
        <v>0</v>
      </c>
      <c r="AG28">
        <v>0</v>
      </c>
      <c r="AH28">
        <v>3.0773321079699999E-2</v>
      </c>
      <c r="AI28">
        <v>73.385049266799996</v>
      </c>
      <c r="AJ28">
        <v>385.072475215</v>
      </c>
      <c r="AK28">
        <v>281.93313983600001</v>
      </c>
      <c r="AL28">
        <v>153.74079197699999</v>
      </c>
      <c r="AM28" s="1">
        <v>-1.9530459806900001E-14</v>
      </c>
      <c r="AN28">
        <v>57.6</v>
      </c>
      <c r="AO28">
        <v>57.6</v>
      </c>
      <c r="AP28">
        <v>57.6</v>
      </c>
      <c r="AQ28">
        <v>48.050154148399997</v>
      </c>
      <c r="AR28">
        <v>107.49167697599999</v>
      </c>
      <c r="AS28">
        <v>217.16141721299999</v>
      </c>
      <c r="AT28">
        <v>437.20973709399999</v>
      </c>
      <c r="AU28">
        <v>668.663187806</v>
      </c>
      <c r="AV28">
        <v>93.436677203000002</v>
      </c>
      <c r="AW28">
        <v>77.156778491099999</v>
      </c>
      <c r="AX28">
        <v>156.927038033</v>
      </c>
      <c r="AY28">
        <v>228.77747806599999</v>
      </c>
      <c r="AZ28">
        <v>0</v>
      </c>
      <c r="BA28">
        <v>0</v>
      </c>
      <c r="BB28" s="1">
        <v>-1.99660191852E-11</v>
      </c>
      <c r="BC28">
        <v>9.5498458515699998</v>
      </c>
      <c r="BD28">
        <v>0</v>
      </c>
      <c r="BE28" s="1">
        <v>3.1107790113499999E-17</v>
      </c>
      <c r="BF28" s="1">
        <v>2.2375556506599999E-17</v>
      </c>
      <c r="BG28">
        <v>27.437294000400001</v>
      </c>
      <c r="BH28">
        <v>0</v>
      </c>
      <c r="BI28">
        <v>0</v>
      </c>
      <c r="BJ28">
        <v>0</v>
      </c>
      <c r="BK28">
        <v>1.6304503591899999</v>
      </c>
      <c r="BL28">
        <v>861.76118059500004</v>
      </c>
      <c r="BM28">
        <v>879.79548926099994</v>
      </c>
      <c r="BN28">
        <v>931.14623609399996</v>
      </c>
      <c r="BO28">
        <v>1021.538416</v>
      </c>
      <c r="BP28">
        <v>0</v>
      </c>
      <c r="BQ28">
        <v>0</v>
      </c>
      <c r="BR28">
        <v>18.972243588200001</v>
      </c>
      <c r="BS28">
        <v>38.043055428199999</v>
      </c>
      <c r="BT28">
        <v>0</v>
      </c>
      <c r="BU28">
        <v>0</v>
      </c>
      <c r="BV28">
        <v>0.36323545649299999</v>
      </c>
      <c r="BW28">
        <v>35.320013469700001</v>
      </c>
      <c r="BX28">
        <v>0</v>
      </c>
      <c r="BY28">
        <v>0</v>
      </c>
      <c r="BZ28">
        <v>0</v>
      </c>
      <c r="CA28">
        <v>0</v>
      </c>
      <c r="CB28">
        <v>848.41415800799996</v>
      </c>
      <c r="CC28">
        <v>830.97048355799996</v>
      </c>
      <c r="CD28">
        <v>840.91808061799998</v>
      </c>
      <c r="CE28">
        <v>803.27880414799995</v>
      </c>
      <c r="CF28">
        <v>0</v>
      </c>
      <c r="CG28">
        <v>0</v>
      </c>
      <c r="CH28">
        <v>0</v>
      </c>
      <c r="CI28">
        <v>0</v>
      </c>
      <c r="CJ28" s="1">
        <v>-6.9215730728300003E-17</v>
      </c>
      <c r="CK28" s="1">
        <v>1.61425725848E-15</v>
      </c>
      <c r="CL28" s="1">
        <v>3.6879561142000004E-15</v>
      </c>
      <c r="CM28" s="1">
        <v>6.9073749742499999E-15</v>
      </c>
      <c r="CN28">
        <v>13.3470225873</v>
      </c>
      <c r="CO28">
        <v>48.825005703899997</v>
      </c>
      <c r="CP28">
        <v>96.509240246399997</v>
      </c>
      <c r="CQ28">
        <v>131.987223363</v>
      </c>
      <c r="CR28">
        <v>0</v>
      </c>
      <c r="CS28">
        <v>0</v>
      </c>
      <c r="CT28">
        <v>11.7560271308</v>
      </c>
      <c r="CU28">
        <v>36.481689631899997</v>
      </c>
      <c r="CV28">
        <v>0</v>
      </c>
      <c r="CW28">
        <v>0</v>
      </c>
      <c r="CX28">
        <v>1.11448466811</v>
      </c>
      <c r="CY28">
        <v>108.369413794</v>
      </c>
      <c r="CZ28">
        <v>0</v>
      </c>
      <c r="DA28">
        <v>0</v>
      </c>
      <c r="DB28">
        <v>0.18388247576700001</v>
      </c>
      <c r="DC28">
        <v>14.784353960000001</v>
      </c>
      <c r="DD28">
        <v>0</v>
      </c>
      <c r="DE28">
        <v>0</v>
      </c>
      <c r="DF28">
        <v>0</v>
      </c>
      <c r="DG28">
        <v>0</v>
      </c>
      <c r="DH28">
        <v>0.127730301735</v>
      </c>
      <c r="DI28">
        <v>0.113444570575</v>
      </c>
      <c r="DJ28">
        <v>0.11450715905</v>
      </c>
      <c r="DK28">
        <v>0.160519652086</v>
      </c>
      <c r="DL28">
        <v>0.3</v>
      </c>
      <c r="DM28">
        <v>0.4</v>
      </c>
      <c r="DN28">
        <v>0.7</v>
      </c>
      <c r="DO28">
        <v>1</v>
      </c>
      <c r="DP28">
        <v>0</v>
      </c>
      <c r="DQ28">
        <v>0</v>
      </c>
      <c r="DR28">
        <v>0</v>
      </c>
      <c r="DS28" s="1">
        <v>-3.0620303857199997E-14</v>
      </c>
      <c r="DT28">
        <v>0</v>
      </c>
      <c r="DU28">
        <v>0</v>
      </c>
      <c r="DV28">
        <v>0</v>
      </c>
      <c r="DW28">
        <v>3.6969743057200001E-2</v>
      </c>
      <c r="DX28">
        <v>0</v>
      </c>
      <c r="DY28">
        <v>0</v>
      </c>
      <c r="DZ28">
        <v>0</v>
      </c>
      <c r="EA28" s="1">
        <v>-2.4980991922800001E-14</v>
      </c>
      <c r="EB28">
        <v>0</v>
      </c>
      <c r="EC28">
        <v>0</v>
      </c>
      <c r="ED28">
        <v>0</v>
      </c>
      <c r="EE28">
        <v>0</v>
      </c>
      <c r="EF28">
        <v>178.2</v>
      </c>
      <c r="EG28">
        <v>177.13359753200001</v>
      </c>
      <c r="EH28">
        <v>93.842768608300005</v>
      </c>
      <c r="EI28">
        <v>0</v>
      </c>
      <c r="EJ28">
        <v>0</v>
      </c>
      <c r="EK28">
        <v>0</v>
      </c>
      <c r="EL28">
        <v>0</v>
      </c>
      <c r="EM28">
        <v>47.524517143099999</v>
      </c>
      <c r="EN28">
        <v>0</v>
      </c>
      <c r="EO28">
        <v>0</v>
      </c>
      <c r="EP28">
        <v>0</v>
      </c>
      <c r="EQ28" s="1">
        <v>-5.5109614611199999E-14</v>
      </c>
      <c r="ER28">
        <v>57.6</v>
      </c>
      <c r="ES28">
        <v>57.6</v>
      </c>
      <c r="ET28">
        <v>57.6</v>
      </c>
      <c r="EU28">
        <v>46.333204656699998</v>
      </c>
      <c r="EV28">
        <v>107.49167697599999</v>
      </c>
      <c r="EW28">
        <v>217.16141721299999</v>
      </c>
      <c r="EX28">
        <v>437.20973709399999</v>
      </c>
      <c r="EY28">
        <v>664.476777857</v>
      </c>
      <c r="EZ28">
        <v>93.436677203000002</v>
      </c>
      <c r="FA28">
        <v>77.156778491099999</v>
      </c>
      <c r="FB28">
        <v>156.927038033</v>
      </c>
      <c r="FC28">
        <v>227.91154751400001</v>
      </c>
      <c r="FD28">
        <v>0</v>
      </c>
      <c r="FE28">
        <v>0</v>
      </c>
      <c r="FF28" s="1">
        <v>-2.3694400390800001E-10</v>
      </c>
      <c r="FG28">
        <v>9.3764383561599995</v>
      </c>
      <c r="FH28">
        <v>0</v>
      </c>
      <c r="FI28" s="1">
        <v>3.1107790113499999E-17</v>
      </c>
      <c r="FJ28" s="1">
        <v>2.2375556506599999E-17</v>
      </c>
      <c r="FK28">
        <v>25.908092406600002</v>
      </c>
      <c r="FL28">
        <v>0</v>
      </c>
      <c r="FM28">
        <v>0</v>
      </c>
      <c r="FN28">
        <v>0</v>
      </c>
      <c r="FO28">
        <v>1.5331945138600001</v>
      </c>
      <c r="FP28">
        <v>861.76118059500004</v>
      </c>
      <c r="FQ28">
        <v>879.79548926099994</v>
      </c>
      <c r="FR28">
        <v>931.05253589599999</v>
      </c>
      <c r="FS28">
        <v>1015.74986339</v>
      </c>
      <c r="FT28">
        <v>0</v>
      </c>
      <c r="FU28">
        <v>0</v>
      </c>
      <c r="FV28">
        <v>18.940051318599998</v>
      </c>
      <c r="FW28">
        <v>37.120862575700002</v>
      </c>
      <c r="FX28">
        <v>0</v>
      </c>
      <c r="FY28">
        <v>0</v>
      </c>
      <c r="FZ28">
        <v>0.32542754383299999</v>
      </c>
      <c r="GA28">
        <v>31.993153562100002</v>
      </c>
      <c r="GB28">
        <v>0</v>
      </c>
      <c r="GC28">
        <v>0</v>
      </c>
      <c r="GD28">
        <v>0</v>
      </c>
      <c r="GE28">
        <v>0</v>
      </c>
      <c r="GF28">
        <v>848.41415800799996</v>
      </c>
      <c r="GG28">
        <v>830.97048355799996</v>
      </c>
      <c r="GH28">
        <v>840.91808061799998</v>
      </c>
      <c r="GI28">
        <v>803.27880414799995</v>
      </c>
      <c r="GJ28">
        <v>0</v>
      </c>
      <c r="GK28">
        <v>0</v>
      </c>
      <c r="GL28">
        <v>0</v>
      </c>
      <c r="GM28">
        <v>0</v>
      </c>
      <c r="GN28" s="1">
        <v>-6.30416875475E-15</v>
      </c>
      <c r="GO28" s="1">
        <v>-6.5325806661600003E-15</v>
      </c>
      <c r="GP28" s="1">
        <v>-8.4553936657999993E-15</v>
      </c>
      <c r="GQ28" s="1">
        <v>-1.1927254719099999E-14</v>
      </c>
      <c r="GR28">
        <v>13.3470225873</v>
      </c>
      <c r="GS28">
        <v>48.825005703899997</v>
      </c>
      <c r="GT28">
        <v>96.509240246399997</v>
      </c>
      <c r="GU28">
        <v>131.987223363</v>
      </c>
      <c r="GV28">
        <v>0</v>
      </c>
      <c r="GW28">
        <v>0</v>
      </c>
      <c r="GX28">
        <v>11.7083295748</v>
      </c>
      <c r="GY28">
        <v>35.221899448999999</v>
      </c>
      <c r="GZ28">
        <v>0</v>
      </c>
      <c r="HA28">
        <v>0</v>
      </c>
      <c r="HB28">
        <v>0.99848184338699997</v>
      </c>
      <c r="HC28">
        <v>98.161890564800004</v>
      </c>
      <c r="HD28">
        <v>0</v>
      </c>
      <c r="HE28">
        <v>0</v>
      </c>
      <c r="HF28">
        <v>0.18388247576700001</v>
      </c>
      <c r="HG28">
        <v>14.784353960000001</v>
      </c>
      <c r="HH28">
        <v>0</v>
      </c>
      <c r="HI28">
        <v>0</v>
      </c>
      <c r="HJ28">
        <v>0</v>
      </c>
      <c r="HK28">
        <v>0</v>
      </c>
      <c r="HL28">
        <v>0.244743680247</v>
      </c>
      <c r="HM28">
        <v>0.50728529563299996</v>
      </c>
      <c r="HN28">
        <v>0.36898483368000001</v>
      </c>
      <c r="HO28">
        <v>0.164623125634</v>
      </c>
      <c r="HP28">
        <v>0.3</v>
      </c>
      <c r="HQ28">
        <v>0.4</v>
      </c>
      <c r="HR28">
        <v>0.7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0.23686412645499999</v>
      </c>
      <c r="IA28">
        <v>28.616661768299998</v>
      </c>
      <c r="IB28">
        <v>0</v>
      </c>
      <c r="IC28">
        <v>16.269934446899999</v>
      </c>
      <c r="ID28">
        <v>9.4842575714699997</v>
      </c>
      <c r="IE28" s="1">
        <v>5.3781125442900003E-14</v>
      </c>
      <c r="IF28">
        <v>425.03282641700002</v>
      </c>
      <c r="IG28">
        <v>334.47376157799999</v>
      </c>
      <c r="IH28">
        <v>175.98873458899999</v>
      </c>
      <c r="II28">
        <v>0</v>
      </c>
      <c r="IJ28">
        <v>178.2</v>
      </c>
      <c r="IK28">
        <v>177.13359753200001</v>
      </c>
      <c r="IL28">
        <v>94.316443104100003</v>
      </c>
      <c r="IM28">
        <v>0</v>
      </c>
      <c r="IN28">
        <v>0</v>
      </c>
      <c r="IO28">
        <v>0</v>
      </c>
      <c r="IP28">
        <v>0.23686412645499999</v>
      </c>
      <c r="IQ28">
        <v>76.037971887400005</v>
      </c>
      <c r="IR28">
        <v>425.03282641700002</v>
      </c>
      <c r="IS28">
        <v>350.74369602500002</v>
      </c>
      <c r="IT28">
        <v>185.47299216100001</v>
      </c>
      <c r="IU28" s="1">
        <v>3.16474056396E-14</v>
      </c>
      <c r="IV28">
        <v>57.6</v>
      </c>
      <c r="IW28">
        <v>57.6</v>
      </c>
      <c r="IX28">
        <v>57.6000000003</v>
      </c>
      <c r="IY28">
        <v>48.223561643799997</v>
      </c>
      <c r="IZ28">
        <v>107.49167697599999</v>
      </c>
      <c r="JA28">
        <v>217.16141721299999</v>
      </c>
      <c r="JB28">
        <v>437.20973709399999</v>
      </c>
      <c r="JC28">
        <v>670.19238940000002</v>
      </c>
      <c r="JD28">
        <v>93.436677203000002</v>
      </c>
      <c r="JE28">
        <v>77.156778491099999</v>
      </c>
      <c r="JF28">
        <v>156.927038033</v>
      </c>
      <c r="JG28">
        <v>228.87473391099999</v>
      </c>
      <c r="JH28">
        <v>0</v>
      </c>
      <c r="JI28">
        <v>0</v>
      </c>
      <c r="JJ28" s="1">
        <v>1.9864273197400001E-11</v>
      </c>
      <c r="JK28">
        <v>11.2667953433</v>
      </c>
      <c r="JL28">
        <v>0</v>
      </c>
      <c r="JM28" s="1">
        <v>3.1107790113499999E-17</v>
      </c>
      <c r="JN28" s="1">
        <v>2.2375556506599999E-17</v>
      </c>
      <c r="JO28">
        <v>31.623703950399999</v>
      </c>
      <c r="JP28">
        <v>0</v>
      </c>
      <c r="JQ28">
        <v>0</v>
      </c>
      <c r="JR28">
        <v>0</v>
      </c>
      <c r="JS28">
        <v>2.4963809107700001</v>
      </c>
      <c r="JT28">
        <v>861.76118059500004</v>
      </c>
      <c r="JU28">
        <v>879.79548926099994</v>
      </c>
      <c r="JV28">
        <v>931.39091321900003</v>
      </c>
      <c r="JW28">
        <v>1022.40244019</v>
      </c>
      <c r="JX28">
        <v>0</v>
      </c>
      <c r="JY28">
        <v>0</v>
      </c>
      <c r="JZ28">
        <v>19.432377099499998</v>
      </c>
      <c r="KA28">
        <v>41.682139524</v>
      </c>
      <c r="KB28">
        <v>0</v>
      </c>
      <c r="KC28">
        <v>0</v>
      </c>
      <c r="KD28">
        <v>0.460724716092</v>
      </c>
      <c r="KE28">
        <v>35.659927770199999</v>
      </c>
      <c r="KF28">
        <v>0</v>
      </c>
      <c r="KG28">
        <v>0</v>
      </c>
      <c r="KH28">
        <v>0</v>
      </c>
      <c r="KI28">
        <v>0</v>
      </c>
      <c r="KJ28">
        <v>848.41415800799996</v>
      </c>
      <c r="KK28">
        <v>830.97048355799996</v>
      </c>
      <c r="KL28">
        <v>840.91808061799998</v>
      </c>
      <c r="KM28">
        <v>803.27880414799995</v>
      </c>
      <c r="KN28">
        <v>0</v>
      </c>
      <c r="KO28">
        <v>0</v>
      </c>
      <c r="KP28">
        <v>0</v>
      </c>
      <c r="KQ28">
        <v>0</v>
      </c>
      <c r="KR28" s="1">
        <v>6.2377216532500001E-15</v>
      </c>
      <c r="KS28" s="1">
        <v>7.4088518171800007E-15</v>
      </c>
      <c r="KT28" s="1">
        <v>1.28741259155E-14</v>
      </c>
      <c r="KU28" s="1">
        <v>1.57811866061E-14</v>
      </c>
      <c r="KV28">
        <v>13.3470225873</v>
      </c>
      <c r="KW28">
        <v>48.825005703899997</v>
      </c>
      <c r="KX28">
        <v>96.509240246399997</v>
      </c>
      <c r="KY28">
        <v>131.987223363</v>
      </c>
      <c r="KZ28">
        <v>0</v>
      </c>
      <c r="LA28">
        <v>0</v>
      </c>
      <c r="LB28">
        <v>12.249840388899999</v>
      </c>
      <c r="LC28">
        <v>41.302074273400002</v>
      </c>
      <c r="LD28">
        <v>0</v>
      </c>
      <c r="LE28">
        <v>0</v>
      </c>
      <c r="LF28">
        <v>1.4136027282700001</v>
      </c>
      <c r="LG28">
        <v>109.41234412999999</v>
      </c>
      <c r="LH28">
        <v>0</v>
      </c>
      <c r="LI28">
        <v>0</v>
      </c>
      <c r="LJ28">
        <v>0.18388247576700001</v>
      </c>
      <c r="LK28">
        <v>14.784353960000001</v>
      </c>
      <c r="LL28">
        <v>0</v>
      </c>
      <c r="LM28">
        <v>0</v>
      </c>
      <c r="LN28">
        <v>0</v>
      </c>
      <c r="LO28">
        <v>0</v>
      </c>
      <c r="LP28" s="3">
        <f t="shared" si="1"/>
        <v>0.14823238248360454</v>
      </c>
      <c r="LQ28" s="3">
        <f t="shared" si="39"/>
        <v>0.12656407200079073</v>
      </c>
      <c r="LR28" s="3">
        <f t="shared" si="0"/>
        <v>0.32918537909103501</v>
      </c>
      <c r="LS28">
        <f t="shared" si="40"/>
        <v>2.1668310482813813E-2</v>
      </c>
      <c r="LT28">
        <f t="shared" si="41"/>
        <v>0.18095299660743047</v>
      </c>
      <c r="LU28">
        <f t="shared" si="42"/>
        <v>0.6</v>
      </c>
      <c r="LV28">
        <f t="shared" si="43"/>
        <v>0.6</v>
      </c>
      <c r="LW28">
        <f t="shared" si="44"/>
        <v>0.6</v>
      </c>
      <c r="LX28">
        <f t="shared" si="2"/>
        <v>0.22708622892374006</v>
      </c>
      <c r="LY28">
        <f t="shared" si="3"/>
        <v>-1.5247870051377654E-17</v>
      </c>
      <c r="LZ28">
        <f t="shared" si="4"/>
        <v>0.26596099045551347</v>
      </c>
      <c r="MA28">
        <f t="shared" si="5"/>
        <v>0.22708622892374009</v>
      </c>
      <c r="MB28">
        <f t="shared" si="6"/>
        <v>3.8874761531773411E-2</v>
      </c>
      <c r="MD28">
        <v>0.14823238248360454</v>
      </c>
    </row>
    <row r="29" spans="1:342">
      <c r="A29">
        <f t="shared" si="38"/>
        <v>24</v>
      </c>
      <c r="B29" t="s">
        <v>326</v>
      </c>
      <c r="C29" t="s">
        <v>346</v>
      </c>
      <c r="D29">
        <v>0.14975394333100001</v>
      </c>
      <c r="E29">
        <v>0.15136698370000001</v>
      </c>
      <c r="F29">
        <v>0.13343495664900001</v>
      </c>
      <c r="G29">
        <v>0.41994786666</v>
      </c>
      <c r="H29">
        <v>0.55801707810699996</v>
      </c>
      <c r="I29">
        <v>0.80599473165400004</v>
      </c>
      <c r="J29">
        <v>0.87086416778499998</v>
      </c>
      <c r="K29">
        <v>1</v>
      </c>
      <c r="L29">
        <v>0</v>
      </c>
      <c r="M29">
        <v>0</v>
      </c>
      <c r="N29" s="1">
        <v>-9.4297693265400001E-14</v>
      </c>
      <c r="O29" s="1">
        <v>0</v>
      </c>
      <c r="P29" s="1">
        <v>-5.2516761906600003E-19</v>
      </c>
      <c r="Q29">
        <v>0</v>
      </c>
      <c r="R29">
        <v>0</v>
      </c>
      <c r="S29">
        <v>167.74626567600001</v>
      </c>
      <c r="T29" s="1">
        <v>-3.2161003905499999E-14</v>
      </c>
      <c r="U29">
        <v>8.0888799064899999E-2</v>
      </c>
      <c r="V29">
        <v>2.5977863162900001</v>
      </c>
      <c r="W29" s="1">
        <v>1.1499834539E-14</v>
      </c>
      <c r="X29">
        <v>88.269193266599999</v>
      </c>
      <c r="Y29">
        <v>15.7007886783</v>
      </c>
      <c r="Z29">
        <v>2.42705183104</v>
      </c>
      <c r="AA29" s="1">
        <v>-6.0943898922600003E-16</v>
      </c>
      <c r="AB29">
        <v>157.06841971599999</v>
      </c>
      <c r="AC29">
        <v>133.92350340900001</v>
      </c>
      <c r="AD29">
        <v>110.38212267199999</v>
      </c>
      <c r="AE29">
        <v>0</v>
      </c>
      <c r="AF29">
        <v>0</v>
      </c>
      <c r="AG29">
        <v>0</v>
      </c>
      <c r="AH29">
        <v>0</v>
      </c>
      <c r="AI29">
        <v>87.370336627200004</v>
      </c>
      <c r="AJ29">
        <v>135.546111591</v>
      </c>
      <c r="AK29">
        <v>24.587040357500001</v>
      </c>
      <c r="AL29">
        <v>9.4152483955800008</v>
      </c>
      <c r="AM29" s="1">
        <v>8.9774788527900002E-15</v>
      </c>
      <c r="AN29">
        <v>57.6</v>
      </c>
      <c r="AO29">
        <v>49.728743476699997</v>
      </c>
      <c r="AP29">
        <v>49.9241989549</v>
      </c>
      <c r="AQ29">
        <v>50.791601509199999</v>
      </c>
      <c r="AR29">
        <v>254.44774881500001</v>
      </c>
      <c r="AS29">
        <v>539.46721652600002</v>
      </c>
      <c r="AT29">
        <v>599.50502422800002</v>
      </c>
      <c r="AU29">
        <v>569.47678376800002</v>
      </c>
      <c r="AV29">
        <v>168.82970720700001</v>
      </c>
      <c r="AW29">
        <v>134.890863268</v>
      </c>
      <c r="AX29">
        <v>192.331054682</v>
      </c>
      <c r="AY29">
        <v>82.771824492700006</v>
      </c>
      <c r="AZ29">
        <v>0</v>
      </c>
      <c r="BA29">
        <v>7.8712565232799996</v>
      </c>
      <c r="BB29" s="1">
        <v>7.6758010450800001</v>
      </c>
      <c r="BC29">
        <v>6.8083984908300001</v>
      </c>
      <c r="BD29" s="1">
        <v>-4.7828743672300001E-16</v>
      </c>
      <c r="BE29" s="1">
        <v>18.748813993700001</v>
      </c>
      <c r="BF29" s="1">
        <v>0.19373810826099999</v>
      </c>
      <c r="BG29">
        <v>12.4557266009</v>
      </c>
      <c r="BH29" s="1">
        <v>1.4906374635999999E-16</v>
      </c>
      <c r="BI29">
        <v>0.62367502907399996</v>
      </c>
      <c r="BJ29" s="1">
        <v>5.4750050699999997E-16</v>
      </c>
      <c r="BK29">
        <v>7.6917343938799995E-2</v>
      </c>
      <c r="BL29">
        <v>861.76118059500004</v>
      </c>
      <c r="BM29">
        <v>898.37904451400004</v>
      </c>
      <c r="BN29">
        <v>966.58248707799999</v>
      </c>
      <c r="BO29">
        <v>958.15681207299997</v>
      </c>
      <c r="BP29">
        <v>0</v>
      </c>
      <c r="BQ29">
        <v>43.576072768400003</v>
      </c>
      <c r="BR29">
        <v>46.576364620500001</v>
      </c>
      <c r="BS29">
        <v>38.707906689300003</v>
      </c>
      <c r="BT29" s="1">
        <v>8.4306366871899995E-13</v>
      </c>
      <c r="BU29">
        <v>7.3881755295099998</v>
      </c>
      <c r="BV29">
        <v>11.998869978</v>
      </c>
      <c r="BW29">
        <v>9.7138685039299997</v>
      </c>
      <c r="BX29" s="1">
        <v>-8.3567233624800004E-14</v>
      </c>
      <c r="BY29" s="1">
        <v>9.29622759667E-15</v>
      </c>
      <c r="BZ29">
        <v>0</v>
      </c>
      <c r="CA29">
        <v>0</v>
      </c>
      <c r="CB29">
        <v>848.41415800799996</v>
      </c>
      <c r="CC29">
        <v>830.97048355799996</v>
      </c>
      <c r="CD29">
        <v>840.91808061799998</v>
      </c>
      <c r="CE29">
        <v>803.27880414799995</v>
      </c>
      <c r="CF29">
        <v>0</v>
      </c>
      <c r="CG29">
        <v>0</v>
      </c>
      <c r="CH29">
        <v>0</v>
      </c>
      <c r="CI29">
        <v>0</v>
      </c>
      <c r="CJ29" s="1">
        <v>6.56662060758E-16</v>
      </c>
      <c r="CK29" s="1">
        <v>-1.63810562724E-15</v>
      </c>
      <c r="CL29" s="1">
        <v>3.6560103923299998E-16</v>
      </c>
      <c r="CM29" s="1">
        <v>4.9764335631500001E-15</v>
      </c>
      <c r="CN29">
        <v>13.3470225873</v>
      </c>
      <c r="CO29">
        <v>48.825005703899997</v>
      </c>
      <c r="CP29">
        <v>96.509240246399997</v>
      </c>
      <c r="CQ29">
        <v>131.987223363</v>
      </c>
      <c r="CR29">
        <v>0</v>
      </c>
      <c r="CS29">
        <v>43.605289309699998</v>
      </c>
      <c r="CT29">
        <v>47.530787112799999</v>
      </c>
      <c r="CU29">
        <v>37.745700972800002</v>
      </c>
      <c r="CV29" s="1">
        <v>2.5867010398700002E-12</v>
      </c>
      <c r="CW29">
        <v>22.668514886899999</v>
      </c>
      <c r="CX29">
        <v>36.815119190899999</v>
      </c>
      <c r="CY29">
        <v>29.804242185500001</v>
      </c>
      <c r="CZ29">
        <v>0</v>
      </c>
      <c r="DA29">
        <v>3.2739993545799999</v>
      </c>
      <c r="DB29">
        <v>3.38449450888</v>
      </c>
      <c r="DC29">
        <v>3.7626165972400001</v>
      </c>
      <c r="DD29" s="1">
        <v>1.0997863475799999E-12</v>
      </c>
      <c r="DE29" s="1">
        <v>5.5886565458299997E-14</v>
      </c>
      <c r="DF29">
        <v>0</v>
      </c>
      <c r="DG29">
        <v>0</v>
      </c>
      <c r="DH29">
        <v>0.134051858439</v>
      </c>
      <c r="DI29">
        <v>0.145026804195</v>
      </c>
      <c r="DJ29">
        <v>0.128608062735</v>
      </c>
      <c r="DK29">
        <v>0.14427946001200001</v>
      </c>
      <c r="DL29">
        <v>0.55801707810699996</v>
      </c>
      <c r="DM29">
        <v>0.804331609266</v>
      </c>
      <c r="DN29">
        <v>0.86585226878699995</v>
      </c>
      <c r="DO29">
        <v>1</v>
      </c>
      <c r="DP29">
        <v>0</v>
      </c>
      <c r="DQ29">
        <v>0</v>
      </c>
      <c r="DR29" s="1">
        <v>-3.97530465707E-12</v>
      </c>
      <c r="DS29" s="1">
        <v>0</v>
      </c>
      <c r="DT29">
        <v>0</v>
      </c>
      <c r="DU29">
        <v>0</v>
      </c>
      <c r="DV29">
        <v>0</v>
      </c>
      <c r="DW29">
        <v>158.565762089</v>
      </c>
      <c r="DX29" s="1">
        <v>-1.34699874735E-12</v>
      </c>
      <c r="DY29" s="1">
        <v>-4.72302067207E-12</v>
      </c>
      <c r="DZ29">
        <v>0</v>
      </c>
      <c r="EA29" s="1">
        <v>-1.3693777726900001E-12</v>
      </c>
      <c r="EB29" s="1">
        <v>-7.3079813117699997E-17</v>
      </c>
      <c r="EC29" s="1">
        <v>-1.47649188185E-12</v>
      </c>
      <c r="ED29">
        <v>0</v>
      </c>
      <c r="EE29">
        <v>0</v>
      </c>
      <c r="EF29">
        <v>152.24715211399999</v>
      </c>
      <c r="EG29">
        <v>95.317735782100002</v>
      </c>
      <c r="EH29">
        <v>70.986057759399998</v>
      </c>
      <c r="EI29">
        <v>0</v>
      </c>
      <c r="EJ29">
        <v>0</v>
      </c>
      <c r="EK29">
        <v>0</v>
      </c>
      <c r="EL29">
        <v>0</v>
      </c>
      <c r="EM29">
        <v>64.470906559900001</v>
      </c>
      <c r="EN29" s="1">
        <v>-3.3448048020400002E-11</v>
      </c>
      <c r="EO29">
        <v>0</v>
      </c>
      <c r="EP29">
        <v>0</v>
      </c>
      <c r="EQ29" s="1">
        <v>-2.6310839671899998E-13</v>
      </c>
      <c r="ER29">
        <v>57.6</v>
      </c>
      <c r="ES29">
        <v>47.602659087900001</v>
      </c>
      <c r="ET29">
        <v>43.142908760600001</v>
      </c>
      <c r="EU29">
        <v>49.421388942500002</v>
      </c>
      <c r="EV29">
        <v>254.44774881500001</v>
      </c>
      <c r="EW29">
        <v>533.27483189199995</v>
      </c>
      <c r="EX29">
        <v>594.16050463299996</v>
      </c>
      <c r="EY29">
        <v>566.52776574699999</v>
      </c>
      <c r="EZ29">
        <v>168.82970720700001</v>
      </c>
      <c r="FA29">
        <v>134.72166507599999</v>
      </c>
      <c r="FB29">
        <v>192.331054682</v>
      </c>
      <c r="FC29">
        <v>82.347924698599996</v>
      </c>
      <c r="FD29">
        <v>0</v>
      </c>
      <c r="FE29">
        <v>7.7320907456899999</v>
      </c>
      <c r="FF29" s="1">
        <v>7.1836545146799997</v>
      </c>
      <c r="FG29">
        <v>6.2507324077800002</v>
      </c>
      <c r="FH29" s="1">
        <v>-9.3266050160900003E-15</v>
      </c>
      <c r="FI29" s="1">
        <v>18.288433893499999</v>
      </c>
      <c r="FJ29" s="1">
        <v>-8.6120544992699997E-16</v>
      </c>
      <c r="FK29">
        <v>10.6795454977</v>
      </c>
      <c r="FL29">
        <v>0</v>
      </c>
      <c r="FM29">
        <v>0.39182694851099997</v>
      </c>
      <c r="FN29">
        <v>0</v>
      </c>
      <c r="FO29">
        <v>0</v>
      </c>
      <c r="FP29">
        <v>861.76118059500004</v>
      </c>
      <c r="FQ29">
        <v>888.05322464599999</v>
      </c>
      <c r="FR29">
        <v>955.90230683799996</v>
      </c>
      <c r="FS29">
        <v>951.67888554599995</v>
      </c>
      <c r="FT29">
        <v>0</v>
      </c>
      <c r="FU29">
        <v>40.424600917600003</v>
      </c>
      <c r="FV29">
        <v>46.006351439299998</v>
      </c>
      <c r="FW29">
        <v>37.7686224017</v>
      </c>
      <c r="FX29" s="1">
        <v>-8.0015417262700006E-12</v>
      </c>
      <c r="FY29">
        <v>3.5026118625199998</v>
      </c>
      <c r="FZ29">
        <v>6.97389953351</v>
      </c>
      <c r="GA29">
        <v>6.9206946118400001</v>
      </c>
      <c r="GB29" s="1">
        <v>-2.65705217341E-11</v>
      </c>
      <c r="GC29">
        <v>0</v>
      </c>
      <c r="GD29">
        <v>0</v>
      </c>
      <c r="GE29">
        <v>0</v>
      </c>
      <c r="GF29">
        <v>848.41415800799996</v>
      </c>
      <c r="GG29">
        <v>830.97048355799996</v>
      </c>
      <c r="GH29">
        <v>840.91808061799998</v>
      </c>
      <c r="GI29">
        <v>803.27880414799995</v>
      </c>
      <c r="GJ29">
        <v>0</v>
      </c>
      <c r="GK29">
        <v>0</v>
      </c>
      <c r="GL29">
        <v>0</v>
      </c>
      <c r="GM29">
        <v>0</v>
      </c>
      <c r="GN29" s="1">
        <v>-5.3988269968300003E-15</v>
      </c>
      <c r="GO29" s="1">
        <v>-1.6445657621100001E-14</v>
      </c>
      <c r="GP29" s="1">
        <v>-9.8507827973000003E-15</v>
      </c>
      <c r="GQ29" s="1">
        <v>-1.2193043125099999E-14</v>
      </c>
      <c r="GR29">
        <v>13.3470225873</v>
      </c>
      <c r="GS29">
        <v>48.825005703899997</v>
      </c>
      <c r="GT29">
        <v>96.509240246399997</v>
      </c>
      <c r="GU29">
        <v>131.987223363</v>
      </c>
      <c r="GV29">
        <v>0</v>
      </c>
      <c r="GW29">
        <v>39.512468724100003</v>
      </c>
      <c r="GX29">
        <v>46.983825019000001</v>
      </c>
      <c r="GY29">
        <v>36.063145976199998</v>
      </c>
      <c r="GZ29" s="1">
        <v>-2.45504545764E-11</v>
      </c>
      <c r="HA29">
        <v>10.746768106899999</v>
      </c>
      <c r="HB29">
        <v>21.397426842800002</v>
      </c>
      <c r="HC29">
        <v>21.234182676</v>
      </c>
      <c r="HD29">
        <v>0</v>
      </c>
      <c r="HE29">
        <v>1.73892679683</v>
      </c>
      <c r="HF29">
        <v>2.7454908485899998</v>
      </c>
      <c r="HG29">
        <v>3.7626165972300001</v>
      </c>
      <c r="HH29">
        <v>0</v>
      </c>
      <c r="HI29">
        <v>0</v>
      </c>
      <c r="HJ29">
        <v>0</v>
      </c>
      <c r="HK29">
        <v>0</v>
      </c>
      <c r="HL29">
        <v>0.17484013034400001</v>
      </c>
      <c r="HM29">
        <v>0.18805138959000001</v>
      </c>
      <c r="HN29">
        <v>0.165021578606</v>
      </c>
      <c r="HO29">
        <v>3.1248411385999999</v>
      </c>
      <c r="HP29">
        <v>0.55801707810699996</v>
      </c>
      <c r="HQ29">
        <v>0.81072760416699996</v>
      </c>
      <c r="HR29">
        <v>0.87782488673699999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188.436453129</v>
      </c>
      <c r="IB29" s="1">
        <v>5.0763960879999997E-27</v>
      </c>
      <c r="IC29">
        <v>0.32182734632499999</v>
      </c>
      <c r="ID29">
        <v>12.539656040800001</v>
      </c>
      <c r="IE29" s="1">
        <v>1.0738722965600001E-12</v>
      </c>
      <c r="IF29">
        <v>228.63657245900001</v>
      </c>
      <c r="IG29">
        <v>78.735746884299999</v>
      </c>
      <c r="IH29">
        <v>52.397669907400001</v>
      </c>
      <c r="II29">
        <v>0</v>
      </c>
      <c r="IJ29">
        <v>157.51900547299999</v>
      </c>
      <c r="IK29">
        <v>136.83204946199999</v>
      </c>
      <c r="IL29">
        <v>113.65559625900001</v>
      </c>
      <c r="IM29">
        <v>0</v>
      </c>
      <c r="IN29">
        <v>0</v>
      </c>
      <c r="IO29">
        <v>0</v>
      </c>
      <c r="IP29">
        <v>0</v>
      </c>
      <c r="IQ29">
        <v>95.451515626599999</v>
      </c>
      <c r="IR29">
        <v>223.3647191</v>
      </c>
      <c r="IS29">
        <v>37.842640984500001</v>
      </c>
      <c r="IT29">
        <v>12.4350987508</v>
      </c>
      <c r="IU29" s="1">
        <v>1.4698391574899999E-12</v>
      </c>
      <c r="IV29">
        <v>57.6</v>
      </c>
      <c r="IW29">
        <v>49.867909254300002</v>
      </c>
      <c r="IX29">
        <v>50.416345485299999</v>
      </c>
      <c r="IY29">
        <v>51.3492675922</v>
      </c>
      <c r="IZ29">
        <v>254.44774881500001</v>
      </c>
      <c r="JA29">
        <v>539.92759662599997</v>
      </c>
      <c r="JB29">
        <v>599.69876233599996</v>
      </c>
      <c r="JC29">
        <v>571.25296487100002</v>
      </c>
      <c r="JD29">
        <v>168.82970720700001</v>
      </c>
      <c r="JE29">
        <v>135.12271134900001</v>
      </c>
      <c r="JF29">
        <v>192.331054682</v>
      </c>
      <c r="JG29">
        <v>82.8487418367</v>
      </c>
      <c r="JH29">
        <v>0</v>
      </c>
      <c r="JI29">
        <v>9.9973409120499994</v>
      </c>
      <c r="JJ29" s="1">
        <v>14.4570912394</v>
      </c>
      <c r="JK29">
        <v>8.1786110574900004</v>
      </c>
      <c r="JL29">
        <v>0</v>
      </c>
      <c r="JM29" s="1">
        <v>24.9411986279</v>
      </c>
      <c r="JN29" s="1">
        <v>5.5382577024000001</v>
      </c>
      <c r="JO29">
        <v>15.404744621400001</v>
      </c>
      <c r="JP29" s="1">
        <v>2.9067430540199999E-15</v>
      </c>
      <c r="JQ29">
        <v>0.79287322101500002</v>
      </c>
      <c r="JR29" s="1">
        <v>1.0676259886500001E-14</v>
      </c>
      <c r="JS29">
        <v>0.50081713811200002</v>
      </c>
      <c r="JT29">
        <v>861.76118059500004</v>
      </c>
      <c r="JU29">
        <v>899.30310396300001</v>
      </c>
      <c r="JV29">
        <v>967.839027246</v>
      </c>
      <c r="JW29">
        <v>960.81766896600004</v>
      </c>
      <c r="JX29">
        <v>0</v>
      </c>
      <c r="JY29">
        <v>43.861944477100003</v>
      </c>
      <c r="JZ29">
        <v>48.002809315599997</v>
      </c>
      <c r="KA29">
        <v>40.496219969999999</v>
      </c>
      <c r="KB29" s="1">
        <v>1.0440007000400001E-11</v>
      </c>
      <c r="KC29">
        <v>7.7247600731899997</v>
      </c>
      <c r="KD29">
        <v>12.5853690661</v>
      </c>
      <c r="KE29">
        <v>10.491755174</v>
      </c>
      <c r="KF29" s="1">
        <v>2.4024143697199999E-11</v>
      </c>
      <c r="KG29">
        <v>0</v>
      </c>
      <c r="KH29">
        <v>0</v>
      </c>
      <c r="KI29">
        <v>0</v>
      </c>
      <c r="KJ29">
        <v>848.41415800799996</v>
      </c>
      <c r="KK29">
        <v>830.97048355799996</v>
      </c>
      <c r="KL29">
        <v>840.91808061799998</v>
      </c>
      <c r="KM29">
        <v>803.27880414799995</v>
      </c>
      <c r="KN29">
        <v>0</v>
      </c>
      <c r="KO29">
        <v>0</v>
      </c>
      <c r="KP29">
        <v>0</v>
      </c>
      <c r="KQ29">
        <v>0</v>
      </c>
      <c r="KR29" s="1">
        <v>9.3524295360400008E-15</v>
      </c>
      <c r="KS29" s="1">
        <v>8.4803113288599995E-15</v>
      </c>
      <c r="KT29" s="1">
        <v>9.5517708405399998E-15</v>
      </c>
      <c r="KU29" s="1">
        <v>1.7442364143600001E-14</v>
      </c>
      <c r="KV29">
        <v>13.3470225873</v>
      </c>
      <c r="KW29">
        <v>48.825005703899997</v>
      </c>
      <c r="KX29">
        <v>96.509240246399997</v>
      </c>
      <c r="KY29">
        <v>131.987223363</v>
      </c>
      <c r="KZ29">
        <v>0</v>
      </c>
      <c r="LA29">
        <v>43.976551268999998</v>
      </c>
      <c r="LB29">
        <v>49.577744816799999</v>
      </c>
      <c r="LC29">
        <v>39.967000744300002</v>
      </c>
      <c r="LD29" s="1">
        <v>3.2032191596299998E-11</v>
      </c>
      <c r="LE29">
        <v>23.701228810500002</v>
      </c>
      <c r="LF29">
        <v>38.614624800400001</v>
      </c>
      <c r="LG29">
        <v>32.190966146100003</v>
      </c>
      <c r="LH29">
        <v>0</v>
      </c>
      <c r="LI29">
        <v>3.4165391728399999</v>
      </c>
      <c r="LJ29">
        <v>3.4165391728299999</v>
      </c>
      <c r="LK29">
        <v>3.7626165972400001</v>
      </c>
      <c r="LL29" s="1">
        <v>3.2032191596299998E-11</v>
      </c>
      <c r="LM29">
        <v>0</v>
      </c>
      <c r="LN29">
        <v>0</v>
      </c>
      <c r="LO29">
        <v>0</v>
      </c>
      <c r="LP29" s="3">
        <f t="shared" si="1"/>
        <v>0.19432171798271874</v>
      </c>
      <c r="LQ29" s="3">
        <f t="shared" si="39"/>
        <v>0.13759897399190438</v>
      </c>
      <c r="LR29" s="3">
        <f t="shared" si="0"/>
        <v>0.67596271438490629</v>
      </c>
      <c r="LS29">
        <f t="shared" si="40"/>
        <v>5.6722743990814367E-2</v>
      </c>
      <c r="LT29">
        <f t="shared" si="41"/>
        <v>0.48164099640218755</v>
      </c>
      <c r="LU29">
        <f t="shared" si="42"/>
        <v>0.80871899438650008</v>
      </c>
      <c r="LV29">
        <f t="shared" si="43"/>
        <v>0.80705023903999995</v>
      </c>
      <c r="LW29">
        <f t="shared" si="44"/>
        <v>0.81164239225275003</v>
      </c>
      <c r="LX29">
        <f t="shared" si="2"/>
        <v>4.6911087912781042E-2</v>
      </c>
      <c r="LY29">
        <f t="shared" si="3"/>
        <v>-9.3272895475017661E-15</v>
      </c>
      <c r="LZ29">
        <f t="shared" si="4"/>
        <v>7.5712100008265351E-2</v>
      </c>
      <c r="MA29">
        <f t="shared" si="5"/>
        <v>4.6911087912790368E-2</v>
      </c>
      <c r="MB29">
        <f t="shared" si="6"/>
        <v>2.8801012095484309E-2</v>
      </c>
      <c r="MD29">
        <v>0.19432171798271874</v>
      </c>
    </row>
    <row r="30" spans="1:342">
      <c r="A30">
        <f t="shared" si="38"/>
        <v>25</v>
      </c>
      <c r="B30" t="s">
        <v>326</v>
      </c>
      <c r="C30" t="s">
        <v>347</v>
      </c>
      <c r="D30">
        <v>0.150261853403</v>
      </c>
      <c r="E30">
        <v>0.142363975388</v>
      </c>
      <c r="F30">
        <v>0.134551694991</v>
      </c>
      <c r="G30">
        <v>0.17049171836300001</v>
      </c>
      <c r="H30">
        <v>0.63229782353399999</v>
      </c>
      <c r="I30">
        <v>0.583550668371</v>
      </c>
      <c r="J30">
        <v>0.70000637300900004</v>
      </c>
      <c r="K30">
        <v>1</v>
      </c>
      <c r="L30">
        <v>0</v>
      </c>
      <c r="M30" s="1">
        <v>-1.4419458615199999E-15</v>
      </c>
      <c r="N30">
        <v>0</v>
      </c>
      <c r="O30">
        <v>0</v>
      </c>
      <c r="P30">
        <v>0</v>
      </c>
      <c r="Q30">
        <v>0</v>
      </c>
      <c r="R30">
        <v>0</v>
      </c>
      <c r="S30">
        <v>3.1663201409599999</v>
      </c>
      <c r="T30">
        <v>0</v>
      </c>
      <c r="U30">
        <v>9.8993383626300002E-2</v>
      </c>
      <c r="V30">
        <v>2.7393591118599998</v>
      </c>
      <c r="W30" s="1">
        <v>-3.8907986449699999E-15</v>
      </c>
      <c r="X30">
        <v>75.0861796521</v>
      </c>
      <c r="Y30">
        <v>80.144613980200006</v>
      </c>
      <c r="Z30">
        <v>40.187444196900003</v>
      </c>
      <c r="AA30" s="1">
        <v>-8.9404390493200002E-22</v>
      </c>
      <c r="AB30">
        <v>122.523129376</v>
      </c>
      <c r="AC30">
        <v>133.55400755100001</v>
      </c>
      <c r="AD30">
        <v>103.42278958599999</v>
      </c>
      <c r="AE30">
        <v>0</v>
      </c>
      <c r="AF30">
        <v>0</v>
      </c>
      <c r="AG30">
        <v>0</v>
      </c>
      <c r="AH30">
        <v>0</v>
      </c>
      <c r="AI30">
        <v>77.968393802500003</v>
      </c>
      <c r="AJ30">
        <v>115.87646644100001</v>
      </c>
      <c r="AK30">
        <v>148.75873463299999</v>
      </c>
      <c r="AL30">
        <v>136.061193866</v>
      </c>
      <c r="AM30" s="1">
        <v>-3.0217282189599998E-14</v>
      </c>
      <c r="AN30">
        <v>56.286726938599998</v>
      </c>
      <c r="AO30">
        <v>52.054693002900002</v>
      </c>
      <c r="AP30">
        <v>57.484968369999997</v>
      </c>
      <c r="AQ30">
        <v>44.475616438400003</v>
      </c>
      <c r="AR30">
        <v>382.53539942499998</v>
      </c>
      <c r="AS30">
        <v>373.62244904200003</v>
      </c>
      <c r="AT30">
        <v>440.682246018</v>
      </c>
      <c r="AU30">
        <v>656.95413010699997</v>
      </c>
      <c r="AV30">
        <v>100.245592366</v>
      </c>
      <c r="AW30">
        <v>82.355850285299994</v>
      </c>
      <c r="AX30">
        <v>160.81117596999999</v>
      </c>
      <c r="AY30">
        <v>244.76267048599999</v>
      </c>
      <c r="AZ30">
        <v>1.3132730613800001</v>
      </c>
      <c r="BA30">
        <v>5.54530699708</v>
      </c>
      <c r="BB30" s="1">
        <v>0.11503162993799999</v>
      </c>
      <c r="BC30">
        <v>13.1243835616</v>
      </c>
      <c r="BD30">
        <v>0</v>
      </c>
      <c r="BE30" s="1">
        <v>0</v>
      </c>
      <c r="BF30" s="1">
        <v>0</v>
      </c>
      <c r="BG30">
        <v>27.6928365811</v>
      </c>
      <c r="BH30">
        <v>0</v>
      </c>
      <c r="BI30">
        <v>0</v>
      </c>
      <c r="BJ30" s="1">
        <v>-2.41946398228E-17</v>
      </c>
      <c r="BK30">
        <v>1.0607437820700001</v>
      </c>
      <c r="BL30">
        <v>852.55349419799995</v>
      </c>
      <c r="BM30">
        <v>870.58934187800003</v>
      </c>
      <c r="BN30">
        <v>941.38917711900001</v>
      </c>
      <c r="BO30">
        <v>1027.3271309700001</v>
      </c>
      <c r="BP30">
        <v>12.652528149</v>
      </c>
      <c r="BQ30">
        <v>12.6576804984</v>
      </c>
      <c r="BR30">
        <v>12.850507152800001</v>
      </c>
      <c r="BS30">
        <v>21.220821663799999</v>
      </c>
      <c r="BT30">
        <v>0</v>
      </c>
      <c r="BU30">
        <v>0</v>
      </c>
      <c r="BV30">
        <v>5.0763209659799999</v>
      </c>
      <c r="BW30">
        <v>39.950987245100002</v>
      </c>
      <c r="BX30" s="1">
        <v>1.5493675109199999E-14</v>
      </c>
      <c r="BY30">
        <v>0</v>
      </c>
      <c r="BZ30" s="1">
        <v>0</v>
      </c>
      <c r="CA30">
        <v>0</v>
      </c>
      <c r="CB30">
        <v>848.41415800799996</v>
      </c>
      <c r="CC30">
        <v>830.97048355799996</v>
      </c>
      <c r="CD30">
        <v>840.91808061799998</v>
      </c>
      <c r="CE30">
        <v>803.27880414799995</v>
      </c>
      <c r="CF30">
        <v>0</v>
      </c>
      <c r="CG30">
        <v>0</v>
      </c>
      <c r="CH30">
        <v>0</v>
      </c>
      <c r="CI30">
        <v>0</v>
      </c>
      <c r="CJ30" s="1">
        <v>5.3313860284199999E-15</v>
      </c>
      <c r="CK30" s="1">
        <v>-1.57199573058E-15</v>
      </c>
      <c r="CL30" s="1">
        <v>-1.1713431354000001E-16</v>
      </c>
      <c r="CM30" s="1">
        <v>7.3759122284100003E-15</v>
      </c>
      <c r="CN30">
        <v>13.3470225873</v>
      </c>
      <c r="CO30">
        <v>48.825005703899997</v>
      </c>
      <c r="CP30">
        <v>96.509240246399997</v>
      </c>
      <c r="CQ30">
        <v>131.987223363</v>
      </c>
      <c r="CR30">
        <v>3.4448417519599999</v>
      </c>
      <c r="CS30">
        <v>3.4515331147500001</v>
      </c>
      <c r="CT30">
        <v>4.2965560704600003</v>
      </c>
      <c r="CU30">
        <v>14.5724956672</v>
      </c>
      <c r="CV30">
        <v>0</v>
      </c>
      <c r="CW30">
        <v>0</v>
      </c>
      <c r="CX30">
        <v>15.5752468154</v>
      </c>
      <c r="CY30">
        <v>122.578239444</v>
      </c>
      <c r="CZ30">
        <v>0</v>
      </c>
      <c r="DA30">
        <v>0</v>
      </c>
      <c r="DB30">
        <v>2.0168814873200001</v>
      </c>
      <c r="DC30">
        <v>16.082177261799998</v>
      </c>
      <c r="DD30">
        <v>0</v>
      </c>
      <c r="DE30">
        <v>0</v>
      </c>
      <c r="DF30">
        <v>0</v>
      </c>
      <c r="DG30">
        <v>0</v>
      </c>
      <c r="DH30">
        <v>0.138501536461</v>
      </c>
      <c r="DI30">
        <v>0.11573232973600001</v>
      </c>
      <c r="DJ30">
        <v>0.106626685333</v>
      </c>
      <c r="DK30">
        <v>0.16197773378899999</v>
      </c>
      <c r="DL30">
        <v>0.632300869258</v>
      </c>
      <c r="DM30">
        <v>0.583550668371</v>
      </c>
      <c r="DN30">
        <v>0.7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1.6792726784700001</v>
      </c>
      <c r="DX30">
        <v>0</v>
      </c>
      <c r="DY30">
        <v>0</v>
      </c>
      <c r="DZ30">
        <v>0</v>
      </c>
      <c r="EA30" s="1">
        <v>-4.6963617954399998E-14</v>
      </c>
      <c r="EB30">
        <v>0</v>
      </c>
      <c r="EC30">
        <v>0</v>
      </c>
      <c r="ED30">
        <v>0</v>
      </c>
      <c r="EE30">
        <v>0</v>
      </c>
      <c r="EF30">
        <v>122.531716944</v>
      </c>
      <c r="EG30">
        <v>133.55400755100001</v>
      </c>
      <c r="EH30">
        <v>93.183928043099996</v>
      </c>
      <c r="EI30">
        <v>0</v>
      </c>
      <c r="EJ30">
        <v>0</v>
      </c>
      <c r="EK30">
        <v>0</v>
      </c>
      <c r="EL30">
        <v>0</v>
      </c>
      <c r="EM30">
        <v>55.546995977500004</v>
      </c>
      <c r="EN30">
        <v>0</v>
      </c>
      <c r="EO30" s="1">
        <v>-1.13506789919E-13</v>
      </c>
      <c r="EP30">
        <v>0</v>
      </c>
      <c r="EQ30" s="1">
        <v>-5.5014487294E-14</v>
      </c>
      <c r="ER30">
        <v>56.289148978900002</v>
      </c>
      <c r="ES30">
        <v>52.054693002900002</v>
      </c>
      <c r="ET30">
        <v>54.075372716399997</v>
      </c>
      <c r="EU30">
        <v>44.475616438400003</v>
      </c>
      <c r="EV30">
        <v>382.53539942499998</v>
      </c>
      <c r="EW30">
        <v>373.62244904200003</v>
      </c>
      <c r="EX30">
        <v>440.682246018</v>
      </c>
      <c r="EY30">
        <v>654.79976587800002</v>
      </c>
      <c r="EZ30">
        <v>100.245592366</v>
      </c>
      <c r="FA30">
        <v>82.355850285299994</v>
      </c>
      <c r="FB30">
        <v>160.81117596999999</v>
      </c>
      <c r="FC30">
        <v>244.63422600300001</v>
      </c>
      <c r="FD30">
        <v>1.31085102112</v>
      </c>
      <c r="FE30">
        <v>5.54530699708</v>
      </c>
      <c r="FF30" s="1">
        <v>-6.6779781631499998E-11</v>
      </c>
      <c r="FG30">
        <v>13.1243835616</v>
      </c>
      <c r="FH30">
        <v>0</v>
      </c>
      <c r="FI30" s="1">
        <v>0</v>
      </c>
      <c r="FJ30" s="1">
        <v>0</v>
      </c>
      <c r="FK30">
        <v>27.531981459600001</v>
      </c>
      <c r="FL30">
        <v>0</v>
      </c>
      <c r="FM30">
        <v>0</v>
      </c>
      <c r="FN30" s="1">
        <v>-2.41946398228E-17</v>
      </c>
      <c r="FO30">
        <v>0.667255051062</v>
      </c>
      <c r="FP30">
        <v>852.553217905</v>
      </c>
      <c r="FQ30">
        <v>870.58934187800003</v>
      </c>
      <c r="FR30">
        <v>936.19443723799998</v>
      </c>
      <c r="FS30">
        <v>1015.79561175</v>
      </c>
      <c r="FT30">
        <v>12.651603167999999</v>
      </c>
      <c r="FU30">
        <v>12.6576804984</v>
      </c>
      <c r="FV30">
        <v>12.5594480259</v>
      </c>
      <c r="FW30">
        <v>21.127396727499999</v>
      </c>
      <c r="FX30">
        <v>0</v>
      </c>
      <c r="FY30">
        <v>0</v>
      </c>
      <c r="FZ30">
        <v>3.2222522414200001</v>
      </c>
      <c r="GA30">
        <v>34.330335225399999</v>
      </c>
      <c r="GB30">
        <v>0</v>
      </c>
      <c r="GC30">
        <v>0</v>
      </c>
      <c r="GD30">
        <v>0</v>
      </c>
      <c r="GE30">
        <v>0</v>
      </c>
      <c r="GF30">
        <v>848.41415800799996</v>
      </c>
      <c r="GG30">
        <v>830.97048355799996</v>
      </c>
      <c r="GH30">
        <v>840.91808061799998</v>
      </c>
      <c r="GI30">
        <v>803.27880414799995</v>
      </c>
      <c r="GJ30">
        <v>0</v>
      </c>
      <c r="GK30">
        <v>0</v>
      </c>
      <c r="GL30">
        <v>0</v>
      </c>
      <c r="GM30">
        <v>0</v>
      </c>
      <c r="GN30" s="1">
        <v>-2.07647192186E-15</v>
      </c>
      <c r="GO30" s="1">
        <v>-9.5517708405399998E-15</v>
      </c>
      <c r="GP30" s="1">
        <v>-1.3173137872199999E-14</v>
      </c>
      <c r="GQ30" s="1">
        <v>-5.8141213811999999E-15</v>
      </c>
      <c r="GR30">
        <v>13.3470225873</v>
      </c>
      <c r="GS30">
        <v>48.825005703899997</v>
      </c>
      <c r="GT30">
        <v>96.509240246399997</v>
      </c>
      <c r="GU30">
        <v>131.987223363</v>
      </c>
      <c r="GV30">
        <v>3.4436404779499998</v>
      </c>
      <c r="GW30">
        <v>3.4515331147500001</v>
      </c>
      <c r="GX30">
        <v>3.32395847522</v>
      </c>
      <c r="GY30">
        <v>14.4511645812</v>
      </c>
      <c r="GZ30">
        <v>0</v>
      </c>
      <c r="HA30">
        <v>0</v>
      </c>
      <c r="HB30">
        <v>9.8865643638500007</v>
      </c>
      <c r="HC30">
        <v>105.33286763700001</v>
      </c>
      <c r="HD30">
        <v>0</v>
      </c>
      <c r="HE30">
        <v>0</v>
      </c>
      <c r="HF30">
        <v>1.3382938016499999</v>
      </c>
      <c r="HG30">
        <v>15.272949541099999</v>
      </c>
      <c r="HH30">
        <v>0</v>
      </c>
      <c r="HI30">
        <v>0</v>
      </c>
      <c r="HJ30">
        <v>0</v>
      </c>
      <c r="HK30">
        <v>0</v>
      </c>
      <c r="HL30">
        <v>0.16910110255800001</v>
      </c>
      <c r="HM30">
        <v>0.30783358410799999</v>
      </c>
      <c r="HN30">
        <v>0.33798666085000001</v>
      </c>
      <c r="HO30">
        <v>0.23676852616300001</v>
      </c>
      <c r="HP30">
        <v>0.632300869258</v>
      </c>
      <c r="HQ30">
        <v>0.583550668371</v>
      </c>
      <c r="HR30">
        <v>0.70024854734099995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16.7942483753</v>
      </c>
      <c r="IB30">
        <v>0</v>
      </c>
      <c r="IC30">
        <v>0.29698015087899998</v>
      </c>
      <c r="ID30">
        <v>12.0232631502</v>
      </c>
      <c r="IE30" s="1">
        <v>1.6432249888000001E-14</v>
      </c>
      <c r="IF30">
        <v>190.95136019200001</v>
      </c>
      <c r="IG30">
        <v>228.70536184599999</v>
      </c>
      <c r="IH30">
        <v>175.98873458899999</v>
      </c>
      <c r="II30">
        <v>0</v>
      </c>
      <c r="IJ30">
        <v>122.531716944</v>
      </c>
      <c r="IK30">
        <v>133.55400755100001</v>
      </c>
      <c r="IL30">
        <v>103.735721535</v>
      </c>
      <c r="IM30">
        <v>0</v>
      </c>
      <c r="IN30">
        <v>0</v>
      </c>
      <c r="IO30">
        <v>0</v>
      </c>
      <c r="IP30">
        <v>0</v>
      </c>
      <c r="IQ30">
        <v>81.469107790400003</v>
      </c>
      <c r="IR30">
        <v>190.95136019200001</v>
      </c>
      <c r="IS30">
        <v>229.002341997</v>
      </c>
      <c r="IT30">
        <v>178.73288788900001</v>
      </c>
      <c r="IU30" s="1">
        <v>4.94699965487E-14</v>
      </c>
      <c r="IV30">
        <v>56.289148978900002</v>
      </c>
      <c r="IW30">
        <v>52.054693002900002</v>
      </c>
      <c r="IX30">
        <v>57.600000000100003</v>
      </c>
      <c r="IY30">
        <v>44.475616438400003</v>
      </c>
      <c r="IZ30">
        <v>382.53539942499998</v>
      </c>
      <c r="JA30">
        <v>373.62244904200003</v>
      </c>
      <c r="JB30">
        <v>440.682246018</v>
      </c>
      <c r="JC30">
        <v>657.11498522800002</v>
      </c>
      <c r="JD30">
        <v>100.245592366</v>
      </c>
      <c r="JE30">
        <v>82.355850285299994</v>
      </c>
      <c r="JF30">
        <v>160.81117596999999</v>
      </c>
      <c r="JG30">
        <v>245.156159218</v>
      </c>
      <c r="JH30">
        <v>1.31085102112</v>
      </c>
      <c r="JI30">
        <v>5.54530699708</v>
      </c>
      <c r="JJ30" s="1">
        <v>3.5246272835600001</v>
      </c>
      <c r="JK30">
        <v>13.1243835616</v>
      </c>
      <c r="JL30">
        <v>0</v>
      </c>
      <c r="JM30" s="1">
        <v>0</v>
      </c>
      <c r="JN30" s="1">
        <v>0</v>
      </c>
      <c r="JO30">
        <v>29.847200809699999</v>
      </c>
      <c r="JP30">
        <v>0</v>
      </c>
      <c r="JQ30">
        <v>0</v>
      </c>
      <c r="JR30" s="1">
        <v>-2.41946398228E-17</v>
      </c>
      <c r="JS30">
        <v>1.1891882657399999</v>
      </c>
      <c r="JT30">
        <v>852.553217905</v>
      </c>
      <c r="JU30">
        <v>870.58934187800003</v>
      </c>
      <c r="JV30">
        <v>941.56203141200001</v>
      </c>
      <c r="JW30">
        <v>1029.4980309800001</v>
      </c>
      <c r="JX30">
        <v>12.651603167999999</v>
      </c>
      <c r="JY30">
        <v>12.6576804984</v>
      </c>
      <c r="JZ30">
        <v>14.295932265099999</v>
      </c>
      <c r="KA30">
        <v>22.75748398</v>
      </c>
      <c r="KB30">
        <v>0</v>
      </c>
      <c r="KC30">
        <v>0</v>
      </c>
      <c r="KD30">
        <v>5.1320578292399999</v>
      </c>
      <c r="KE30">
        <v>40.983214388500002</v>
      </c>
      <c r="KF30">
        <v>0</v>
      </c>
      <c r="KG30">
        <v>0</v>
      </c>
      <c r="KH30">
        <v>0</v>
      </c>
      <c r="KI30">
        <v>0</v>
      </c>
      <c r="KJ30">
        <v>848.41415800799996</v>
      </c>
      <c r="KK30">
        <v>830.97048355799996</v>
      </c>
      <c r="KL30">
        <v>840.91808061799998</v>
      </c>
      <c r="KM30">
        <v>803.27880414799995</v>
      </c>
      <c r="KN30">
        <v>0</v>
      </c>
      <c r="KO30">
        <v>0</v>
      </c>
      <c r="KP30">
        <v>0</v>
      </c>
      <c r="KQ30">
        <v>0</v>
      </c>
      <c r="KR30" s="1">
        <v>1.3023631893900001E-14</v>
      </c>
      <c r="KS30" s="1">
        <v>6.1629686640700003E-15</v>
      </c>
      <c r="KT30" s="1">
        <v>1.1212948378000001E-14</v>
      </c>
      <c r="KU30" s="1">
        <v>2.07647192186E-14</v>
      </c>
      <c r="KV30">
        <v>13.3470225873</v>
      </c>
      <c r="KW30">
        <v>48.825005703899997</v>
      </c>
      <c r="KX30">
        <v>96.509240246399997</v>
      </c>
      <c r="KY30">
        <v>131.987223363</v>
      </c>
      <c r="KZ30">
        <v>3.4436404779499998</v>
      </c>
      <c r="LA30">
        <v>3.4515331147500001</v>
      </c>
      <c r="LB30">
        <v>5.7776877646300004</v>
      </c>
      <c r="LC30">
        <v>16.568161013000001</v>
      </c>
      <c r="LD30">
        <v>0</v>
      </c>
      <c r="LE30">
        <v>0</v>
      </c>
      <c r="LF30">
        <v>15.746259524799999</v>
      </c>
      <c r="LG30">
        <v>125.745334794</v>
      </c>
      <c r="LH30">
        <v>0</v>
      </c>
      <c r="LI30">
        <v>0</v>
      </c>
      <c r="LJ30">
        <v>2.0387533528000001</v>
      </c>
      <c r="LK30">
        <v>16.1108224908</v>
      </c>
      <c r="LL30">
        <v>0</v>
      </c>
      <c r="LM30">
        <v>0</v>
      </c>
      <c r="LN30">
        <v>0</v>
      </c>
      <c r="LO30">
        <v>0</v>
      </c>
      <c r="LP30" s="3">
        <f t="shared" si="1"/>
        <v>0.14820261041531405</v>
      </c>
      <c r="LQ30" s="3">
        <f t="shared" si="39"/>
        <v>0.1294504941814478</v>
      </c>
      <c r="LR30" s="3">
        <f t="shared" si="0"/>
        <v>0.25450225273257032</v>
      </c>
      <c r="LS30">
        <f t="shared" si="40"/>
        <v>1.8752116233866245E-2</v>
      </c>
      <c r="LT30">
        <f t="shared" si="41"/>
        <v>0.10629964231725628</v>
      </c>
      <c r="LU30">
        <f t="shared" si="42"/>
        <v>0.72896371622850009</v>
      </c>
      <c r="LV30">
        <f t="shared" si="43"/>
        <v>0.72896288440724999</v>
      </c>
      <c r="LW30">
        <f t="shared" si="44"/>
        <v>0.72902502124250002</v>
      </c>
      <c r="LX30">
        <f t="shared" si="2"/>
        <v>0.110865710152488</v>
      </c>
      <c r="LY30">
        <f t="shared" si="3"/>
        <v>-4.66269008405258E-17</v>
      </c>
      <c r="LZ30">
        <f t="shared" si="4"/>
        <v>0.16564614707279243</v>
      </c>
      <c r="MA30">
        <f t="shared" si="5"/>
        <v>0.11086571015248804</v>
      </c>
      <c r="MB30">
        <f t="shared" si="6"/>
        <v>5.4780436920304432E-2</v>
      </c>
      <c r="MD30">
        <v>0.14820261041531405</v>
      </c>
    </row>
    <row r="31" spans="1:342">
      <c r="A31">
        <f t="shared" si="38"/>
        <v>23</v>
      </c>
      <c r="B31" t="s">
        <v>326</v>
      </c>
      <c r="C31" t="s">
        <v>348</v>
      </c>
      <c r="D31">
        <v>0.15009652644400001</v>
      </c>
      <c r="E31">
        <v>0.14615333158499999</v>
      </c>
      <c r="F31">
        <v>0.13683115345999999</v>
      </c>
      <c r="G31">
        <v>0.16323926241799999</v>
      </c>
      <c r="H31">
        <v>0.3</v>
      </c>
      <c r="I31">
        <v>0.4</v>
      </c>
      <c r="J31">
        <v>0.7</v>
      </c>
      <c r="K31">
        <v>1</v>
      </c>
      <c r="L31">
        <v>0</v>
      </c>
      <c r="M31">
        <v>0</v>
      </c>
      <c r="N31">
        <v>0</v>
      </c>
      <c r="O31" s="1">
        <v>-5.4565571148800002E-15</v>
      </c>
      <c r="P31">
        <v>0</v>
      </c>
      <c r="Q31">
        <v>0</v>
      </c>
      <c r="R31">
        <v>3.3862864704899999E-2</v>
      </c>
      <c r="S31">
        <v>2.6800916733800002</v>
      </c>
      <c r="T31">
        <v>0</v>
      </c>
      <c r="U31">
        <v>3.0481907061700002</v>
      </c>
      <c r="V31">
        <v>1.5798610310300001</v>
      </c>
      <c r="W31" s="1">
        <v>0</v>
      </c>
      <c r="X31">
        <v>39.960351201599998</v>
      </c>
      <c r="Y31">
        <v>65.762368779699997</v>
      </c>
      <c r="Z31">
        <v>30.055588541199999</v>
      </c>
      <c r="AA31">
        <v>0</v>
      </c>
      <c r="AB31">
        <v>178.2</v>
      </c>
      <c r="AC31">
        <v>177.13615041599999</v>
      </c>
      <c r="AD31">
        <v>94.141120758599996</v>
      </c>
      <c r="AE31" s="1">
        <v>-1.5701104533199999E-15</v>
      </c>
      <c r="AF31">
        <v>0</v>
      </c>
      <c r="AG31">
        <v>0</v>
      </c>
      <c r="AH31">
        <v>2.9930156683399999E-2</v>
      </c>
      <c r="AI31">
        <v>71.628208131299999</v>
      </c>
      <c r="AJ31">
        <v>385.072475215</v>
      </c>
      <c r="AK31">
        <v>281.93058365500002</v>
      </c>
      <c r="AL31">
        <v>153.618524893</v>
      </c>
      <c r="AM31" s="1">
        <v>-1.6550068386600001E-15</v>
      </c>
      <c r="AN31">
        <v>57.6</v>
      </c>
      <c r="AO31">
        <v>57.6</v>
      </c>
      <c r="AP31">
        <v>57.6</v>
      </c>
      <c r="AQ31">
        <v>47.847859490700003</v>
      </c>
      <c r="AR31">
        <v>107.49167697599999</v>
      </c>
      <c r="AS31">
        <v>217.16141721299999</v>
      </c>
      <c r="AT31">
        <v>437.28114311100001</v>
      </c>
      <c r="AU31">
        <v>653.12588506099996</v>
      </c>
      <c r="AV31">
        <v>93.436677203000002</v>
      </c>
      <c r="AW31">
        <v>77.156778491099999</v>
      </c>
      <c r="AX31">
        <v>156.97695272300001</v>
      </c>
      <c r="AY31">
        <v>249.41381714799999</v>
      </c>
      <c r="AZ31">
        <v>0</v>
      </c>
      <c r="BA31">
        <v>0</v>
      </c>
      <c r="BB31" s="1">
        <v>4.3988599711099999E-11</v>
      </c>
      <c r="BC31">
        <v>9.7521405092699993</v>
      </c>
      <c r="BD31">
        <v>0</v>
      </c>
      <c r="BE31" s="1">
        <v>0</v>
      </c>
      <c r="BF31" s="1">
        <v>0</v>
      </c>
      <c r="BG31">
        <v>25.536205347900001</v>
      </c>
      <c r="BH31">
        <v>0</v>
      </c>
      <c r="BI31">
        <v>0</v>
      </c>
      <c r="BJ31">
        <v>0</v>
      </c>
      <c r="BK31">
        <v>1.4368168507700001</v>
      </c>
      <c r="BL31">
        <v>861.76118059500004</v>
      </c>
      <c r="BM31">
        <v>879.79548926099994</v>
      </c>
      <c r="BN31">
        <v>931.31698407900001</v>
      </c>
      <c r="BO31">
        <v>1024.6958615000001</v>
      </c>
      <c r="BP31">
        <v>0</v>
      </c>
      <c r="BQ31">
        <v>0</v>
      </c>
      <c r="BR31">
        <v>19.267984880299998</v>
      </c>
      <c r="BS31">
        <v>38.126795090000002</v>
      </c>
      <c r="BT31">
        <v>0</v>
      </c>
      <c r="BU31">
        <v>0</v>
      </c>
      <c r="BV31">
        <v>0.35403042551500002</v>
      </c>
      <c r="BW31">
        <v>36.269653247100003</v>
      </c>
      <c r="BX31">
        <v>0</v>
      </c>
      <c r="BY31">
        <v>0</v>
      </c>
      <c r="BZ31">
        <v>0</v>
      </c>
      <c r="CA31">
        <v>0</v>
      </c>
      <c r="CB31">
        <v>848.41415800799996</v>
      </c>
      <c r="CC31">
        <v>830.97048355799996</v>
      </c>
      <c r="CD31">
        <v>840.91808061799998</v>
      </c>
      <c r="CE31">
        <v>803.27880414799995</v>
      </c>
      <c r="CF31">
        <v>0</v>
      </c>
      <c r="CG31">
        <v>0</v>
      </c>
      <c r="CH31">
        <v>0</v>
      </c>
      <c r="CI31">
        <v>0</v>
      </c>
      <c r="CJ31" s="1">
        <v>-1.7139767166900001E-15</v>
      </c>
      <c r="CK31" s="1">
        <v>-9.7245883220600006E-16</v>
      </c>
      <c r="CL31" s="1">
        <v>1.16069456145E-15</v>
      </c>
      <c r="CM31" s="1">
        <v>3.741198984E-15</v>
      </c>
      <c r="CN31">
        <v>13.3470225873</v>
      </c>
      <c r="CO31">
        <v>48.825005703899997</v>
      </c>
      <c r="CP31">
        <v>96.509240246399997</v>
      </c>
      <c r="CQ31">
        <v>131.987223363</v>
      </c>
      <c r="CR31">
        <v>0</v>
      </c>
      <c r="CS31">
        <v>0</v>
      </c>
      <c r="CT31">
        <v>12.24617035</v>
      </c>
      <c r="CU31">
        <v>36.566992871899998</v>
      </c>
      <c r="CV31">
        <v>0</v>
      </c>
      <c r="CW31">
        <v>0</v>
      </c>
      <c r="CX31">
        <v>1.08624164912</v>
      </c>
      <c r="CY31">
        <v>111.283113306</v>
      </c>
      <c r="CZ31">
        <v>0</v>
      </c>
      <c r="DA31">
        <v>0</v>
      </c>
      <c r="DB31">
        <v>0.179266521007</v>
      </c>
      <c r="DC31">
        <v>15.976176151800001</v>
      </c>
      <c r="DD31">
        <v>0</v>
      </c>
      <c r="DE31">
        <v>0</v>
      </c>
      <c r="DF31">
        <v>0</v>
      </c>
      <c r="DG31">
        <v>0</v>
      </c>
      <c r="DH31">
        <v>0.12773559889</v>
      </c>
      <c r="DI31">
        <v>0.11345072429600001</v>
      </c>
      <c r="DJ31">
        <v>0.114541693569</v>
      </c>
      <c r="DK31">
        <v>0.161636078382</v>
      </c>
      <c r="DL31">
        <v>0.3</v>
      </c>
      <c r="DM31">
        <v>0.4</v>
      </c>
      <c r="DN31">
        <v>0.7</v>
      </c>
      <c r="DO31">
        <v>1</v>
      </c>
      <c r="DP31">
        <v>0</v>
      </c>
      <c r="DQ31">
        <v>0</v>
      </c>
      <c r="DR31">
        <v>0</v>
      </c>
      <c r="DS31" s="1">
        <v>-4.9216537491799998E-14</v>
      </c>
      <c r="DT31">
        <v>0</v>
      </c>
      <c r="DU31">
        <v>0</v>
      </c>
      <c r="DV31">
        <v>0</v>
      </c>
      <c r="DW31" s="1">
        <v>-5.6275005410499998E-15</v>
      </c>
      <c r="DX31">
        <v>0</v>
      </c>
      <c r="DY31">
        <v>0</v>
      </c>
      <c r="DZ31">
        <v>0</v>
      </c>
      <c r="EA31" s="1">
        <v>0</v>
      </c>
      <c r="EB31">
        <v>0</v>
      </c>
      <c r="EC31">
        <v>0</v>
      </c>
      <c r="ED31">
        <v>0</v>
      </c>
      <c r="EE31">
        <v>0</v>
      </c>
      <c r="EF31">
        <v>178.2</v>
      </c>
      <c r="EG31">
        <v>177.13615041599999</v>
      </c>
      <c r="EH31">
        <v>94.043146021499993</v>
      </c>
      <c r="EI31" s="1">
        <v>-4.1579138441499999E-14</v>
      </c>
      <c r="EJ31">
        <v>0</v>
      </c>
      <c r="EK31">
        <v>0</v>
      </c>
      <c r="EL31">
        <v>0</v>
      </c>
      <c r="EM31">
        <v>45.5557543209</v>
      </c>
      <c r="EN31">
        <v>0</v>
      </c>
      <c r="EO31">
        <v>0</v>
      </c>
      <c r="EP31">
        <v>0</v>
      </c>
      <c r="EQ31" s="1">
        <v>-4.7476973139299999E-14</v>
      </c>
      <c r="ER31">
        <v>57.6</v>
      </c>
      <c r="ES31">
        <v>57.6</v>
      </c>
      <c r="ET31">
        <v>57.5999999999</v>
      </c>
      <c r="EU31">
        <v>46.149432056899997</v>
      </c>
      <c r="EV31">
        <v>107.49167697599999</v>
      </c>
      <c r="EW31">
        <v>217.16141721299999</v>
      </c>
      <c r="EX31">
        <v>437.28114311100001</v>
      </c>
      <c r="EY31">
        <v>649.21700894599996</v>
      </c>
      <c r="EZ31">
        <v>93.436677203000002</v>
      </c>
      <c r="FA31">
        <v>77.156778491099999</v>
      </c>
      <c r="FB31">
        <v>156.97695272300001</v>
      </c>
      <c r="FC31">
        <v>247.05232460900001</v>
      </c>
      <c r="FD31">
        <v>0</v>
      </c>
      <c r="FE31">
        <v>0</v>
      </c>
      <c r="FF31" s="1">
        <v>0</v>
      </c>
      <c r="FG31">
        <v>9.5777509825799996</v>
      </c>
      <c r="FH31">
        <v>0</v>
      </c>
      <c r="FI31" s="1">
        <v>0</v>
      </c>
      <c r="FJ31" s="1">
        <v>0</v>
      </c>
      <c r="FK31">
        <v>22.9921098933</v>
      </c>
      <c r="FL31">
        <v>0</v>
      </c>
      <c r="FM31">
        <v>0</v>
      </c>
      <c r="FN31">
        <v>0</v>
      </c>
      <c r="FO31">
        <v>1.1210724887500001</v>
      </c>
      <c r="FP31">
        <v>861.76118059500004</v>
      </c>
      <c r="FQ31">
        <v>879.79548926099994</v>
      </c>
      <c r="FR31">
        <v>931.22585119099995</v>
      </c>
      <c r="FS31">
        <v>1018.54348396</v>
      </c>
      <c r="FT31">
        <v>0</v>
      </c>
      <c r="FU31">
        <v>0</v>
      </c>
      <c r="FV31">
        <v>19.100896176100001</v>
      </c>
      <c r="FW31">
        <v>37.189787949900001</v>
      </c>
      <c r="FX31">
        <v>0</v>
      </c>
      <c r="FY31">
        <v>0</v>
      </c>
      <c r="FZ31">
        <v>0.31725841943799998</v>
      </c>
      <c r="GA31">
        <v>32.961924734699998</v>
      </c>
      <c r="GB31">
        <v>0</v>
      </c>
      <c r="GC31">
        <v>0</v>
      </c>
      <c r="GD31">
        <v>0</v>
      </c>
      <c r="GE31">
        <v>0</v>
      </c>
      <c r="GF31">
        <v>848.41415800799996</v>
      </c>
      <c r="GG31">
        <v>830.97048355799996</v>
      </c>
      <c r="GH31">
        <v>840.91808061799998</v>
      </c>
      <c r="GI31">
        <v>803.27880414799995</v>
      </c>
      <c r="GJ31">
        <v>0</v>
      </c>
      <c r="GK31">
        <v>0</v>
      </c>
      <c r="GL31">
        <v>0</v>
      </c>
      <c r="GM31">
        <v>0</v>
      </c>
      <c r="GN31" s="1">
        <v>-9.1780058946000004E-15</v>
      </c>
      <c r="GO31" s="1">
        <v>-7.7576991000500004E-15</v>
      </c>
      <c r="GP31" s="1">
        <v>-7.0600045343100002E-15</v>
      </c>
      <c r="GQ31" s="1">
        <v>-1.13956779071E-14</v>
      </c>
      <c r="GR31">
        <v>13.3470225873</v>
      </c>
      <c r="GS31">
        <v>48.825005703899997</v>
      </c>
      <c r="GT31">
        <v>96.509240246399997</v>
      </c>
      <c r="GU31">
        <v>131.987223363</v>
      </c>
      <c r="GV31">
        <v>0</v>
      </c>
      <c r="GW31">
        <v>0</v>
      </c>
      <c r="GX31">
        <v>12.064001192099999</v>
      </c>
      <c r="GY31">
        <v>35.311412921900001</v>
      </c>
      <c r="GZ31">
        <v>0</v>
      </c>
      <c r="HA31">
        <v>0</v>
      </c>
      <c r="HB31">
        <v>0.97341720906399998</v>
      </c>
      <c r="HC31">
        <v>101.13428931999999</v>
      </c>
      <c r="HD31">
        <v>0</v>
      </c>
      <c r="HE31">
        <v>0</v>
      </c>
      <c r="HF31">
        <v>0.17926652100599999</v>
      </c>
      <c r="HG31">
        <v>15.976176151800001</v>
      </c>
      <c r="HH31">
        <v>0</v>
      </c>
      <c r="HI31">
        <v>0</v>
      </c>
      <c r="HJ31">
        <v>0</v>
      </c>
      <c r="HK31">
        <v>0</v>
      </c>
      <c r="HL31">
        <v>0.244748993888</v>
      </c>
      <c r="HM31">
        <v>0.50720405742499997</v>
      </c>
      <c r="HN31">
        <v>0.36828076730300002</v>
      </c>
      <c r="HO31">
        <v>0.163333303786</v>
      </c>
      <c r="HP31">
        <v>0.3</v>
      </c>
      <c r="HQ31">
        <v>0.4</v>
      </c>
      <c r="HR31">
        <v>0.7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0.23037423875099999</v>
      </c>
      <c r="IA31">
        <v>28.782239604400001</v>
      </c>
      <c r="IB31">
        <v>0</v>
      </c>
      <c r="IC31">
        <v>16.210832391899999</v>
      </c>
      <c r="ID31">
        <v>9.3358747467899992</v>
      </c>
      <c r="IE31" s="1">
        <v>0</v>
      </c>
      <c r="IF31">
        <v>425.03282641700002</v>
      </c>
      <c r="IG31">
        <v>334.53031074900002</v>
      </c>
      <c r="IH31">
        <v>175.98873458899999</v>
      </c>
      <c r="II31">
        <v>0</v>
      </c>
      <c r="IJ31">
        <v>178.2</v>
      </c>
      <c r="IK31">
        <v>177.13615041599999</v>
      </c>
      <c r="IL31">
        <v>94.503842214800002</v>
      </c>
      <c r="IM31" s="1">
        <v>1.0424537945200001E-14</v>
      </c>
      <c r="IN31">
        <v>0</v>
      </c>
      <c r="IO31">
        <v>0</v>
      </c>
      <c r="IP31">
        <v>0.23037423875400001</v>
      </c>
      <c r="IQ31">
        <v>74.3445587378</v>
      </c>
      <c r="IR31">
        <v>425.03282641700002</v>
      </c>
      <c r="IS31">
        <v>350.74114314100001</v>
      </c>
      <c r="IT31">
        <v>185.32460933600001</v>
      </c>
      <c r="IU31" s="1">
        <v>0</v>
      </c>
      <c r="IV31">
        <v>57.6</v>
      </c>
      <c r="IW31">
        <v>57.6</v>
      </c>
      <c r="IX31">
        <v>57.6</v>
      </c>
      <c r="IY31">
        <v>48.0222490174</v>
      </c>
      <c r="IZ31">
        <v>107.49167697599999</v>
      </c>
      <c r="JA31">
        <v>217.16141721299999</v>
      </c>
      <c r="JB31">
        <v>437.28114311100001</v>
      </c>
      <c r="JC31">
        <v>655.66998051500002</v>
      </c>
      <c r="JD31">
        <v>93.436677203000002</v>
      </c>
      <c r="JE31">
        <v>77.156778491099999</v>
      </c>
      <c r="JF31">
        <v>156.97695272300001</v>
      </c>
      <c r="JG31">
        <v>249.72956150900001</v>
      </c>
      <c r="JH31">
        <v>0</v>
      </c>
      <c r="JI31">
        <v>0</v>
      </c>
      <c r="JJ31" s="1">
        <v>9.8008513759400005E-11</v>
      </c>
      <c r="JK31">
        <v>11.450567943099999</v>
      </c>
      <c r="JL31">
        <v>0</v>
      </c>
      <c r="JM31" s="1">
        <v>0</v>
      </c>
      <c r="JN31" s="1">
        <v>0</v>
      </c>
      <c r="JO31">
        <v>29.445081462699999</v>
      </c>
      <c r="JP31">
        <v>0</v>
      </c>
      <c r="JQ31">
        <v>0</v>
      </c>
      <c r="JR31">
        <v>0</v>
      </c>
      <c r="JS31">
        <v>3.79830938933</v>
      </c>
      <c r="JT31">
        <v>861.76118059500004</v>
      </c>
      <c r="JU31">
        <v>879.79548926099994</v>
      </c>
      <c r="JV31">
        <v>931.55495724599996</v>
      </c>
      <c r="JW31">
        <v>1025.3815983</v>
      </c>
      <c r="JX31">
        <v>0</v>
      </c>
      <c r="JY31">
        <v>0</v>
      </c>
      <c r="JZ31">
        <v>20.110616585599999</v>
      </c>
      <c r="KA31">
        <v>41.320662518100001</v>
      </c>
      <c r="KB31">
        <v>0</v>
      </c>
      <c r="KC31">
        <v>0</v>
      </c>
      <c r="KD31">
        <v>0.44884855734899998</v>
      </c>
      <c r="KE31">
        <v>36.613826364399998</v>
      </c>
      <c r="KF31">
        <v>0</v>
      </c>
      <c r="KG31">
        <v>0</v>
      </c>
      <c r="KH31">
        <v>0</v>
      </c>
      <c r="KI31">
        <v>0</v>
      </c>
      <c r="KJ31">
        <v>848.41415800799996</v>
      </c>
      <c r="KK31">
        <v>830.97048355799996</v>
      </c>
      <c r="KL31">
        <v>840.91808061799998</v>
      </c>
      <c r="KM31">
        <v>803.27880414799995</v>
      </c>
      <c r="KN31">
        <v>0</v>
      </c>
      <c r="KO31">
        <v>0</v>
      </c>
      <c r="KP31">
        <v>0</v>
      </c>
      <c r="KQ31">
        <v>0</v>
      </c>
      <c r="KR31" s="1">
        <v>4.7426618695200003E-15</v>
      </c>
      <c r="KS31" s="1">
        <v>4.8724413646399999E-15</v>
      </c>
      <c r="KT31" s="1">
        <v>9.5517708405399998E-15</v>
      </c>
      <c r="KU31" s="1">
        <v>3.0200207631499999E-14</v>
      </c>
      <c r="KV31">
        <v>13.3470225873</v>
      </c>
      <c r="KW31">
        <v>48.825005703899997</v>
      </c>
      <c r="KX31">
        <v>96.509240246399997</v>
      </c>
      <c r="KY31">
        <v>131.987223363</v>
      </c>
      <c r="KZ31">
        <v>0</v>
      </c>
      <c r="LA31">
        <v>0</v>
      </c>
      <c r="LB31">
        <v>13.130670890299999</v>
      </c>
      <c r="LC31">
        <v>40.790011847599999</v>
      </c>
      <c r="LD31">
        <v>0</v>
      </c>
      <c r="LE31">
        <v>0</v>
      </c>
      <c r="LF31">
        <v>1.3771641135999999</v>
      </c>
      <c r="LG31">
        <v>112.339110609</v>
      </c>
      <c r="LH31">
        <v>0</v>
      </c>
      <c r="LI31">
        <v>0</v>
      </c>
      <c r="LJ31">
        <v>0.179266521007</v>
      </c>
      <c r="LK31">
        <v>15.976176151800001</v>
      </c>
      <c r="LL31">
        <v>0</v>
      </c>
      <c r="LM31">
        <v>0</v>
      </c>
      <c r="LN31">
        <v>0</v>
      </c>
      <c r="LO31">
        <v>0</v>
      </c>
      <c r="LP31" s="3">
        <f t="shared" si="1"/>
        <v>0.1483887759879548</v>
      </c>
      <c r="LQ31" s="3">
        <f t="shared" si="39"/>
        <v>0.12676406563374401</v>
      </c>
      <c r="LR31" s="3">
        <f t="shared" si="0"/>
        <v>0.32879561477424352</v>
      </c>
      <c r="LS31">
        <f t="shared" si="40"/>
        <v>2.1624710354210791E-2</v>
      </c>
      <c r="LT31">
        <f t="shared" si="41"/>
        <v>0.18040683878628871</v>
      </c>
      <c r="LU31">
        <f t="shared" si="42"/>
        <v>0.6</v>
      </c>
      <c r="LV31">
        <f t="shared" si="43"/>
        <v>0.6</v>
      </c>
      <c r="LW31">
        <f t="shared" si="44"/>
        <v>0.6</v>
      </c>
      <c r="LX31">
        <f t="shared" si="2"/>
        <v>0.22705169250141999</v>
      </c>
      <c r="LY31">
        <f t="shared" si="3"/>
        <v>-1.313605115855174E-17</v>
      </c>
      <c r="LZ31">
        <f t="shared" si="4"/>
        <v>0.26591922917496053</v>
      </c>
      <c r="MA31">
        <f t="shared" si="5"/>
        <v>0.22705169250141999</v>
      </c>
      <c r="MB31">
        <f t="shared" si="6"/>
        <v>3.8867536673540537E-2</v>
      </c>
      <c r="MD31">
        <v>0.1483887759879548</v>
      </c>
    </row>
    <row r="32" spans="1:342">
      <c r="A32">
        <f t="shared" si="38"/>
        <v>20</v>
      </c>
      <c r="B32" t="s">
        <v>326</v>
      </c>
      <c r="C32" t="s">
        <v>349</v>
      </c>
      <c r="D32">
        <v>0.157576988655</v>
      </c>
      <c r="E32">
        <v>0.160843975143</v>
      </c>
      <c r="F32">
        <v>0.13985266621199999</v>
      </c>
      <c r="G32">
        <v>0.16379084635499999</v>
      </c>
      <c r="H32">
        <v>0.82284892694800005</v>
      </c>
      <c r="I32">
        <v>0.843520081596</v>
      </c>
      <c r="J32">
        <v>0.92881499342200002</v>
      </c>
      <c r="K32">
        <v>1</v>
      </c>
      <c r="L32" s="1">
        <v>2.77884779393E-16</v>
      </c>
      <c r="M32">
        <v>0</v>
      </c>
      <c r="N32">
        <v>0</v>
      </c>
      <c r="O32" s="1">
        <v>-5.8245481098599996E-16</v>
      </c>
      <c r="P32">
        <v>0</v>
      </c>
      <c r="Q32">
        <v>0</v>
      </c>
      <c r="R32">
        <v>0</v>
      </c>
      <c r="S32">
        <v>2.77136384284</v>
      </c>
      <c r="T32">
        <v>0</v>
      </c>
      <c r="U32">
        <v>0</v>
      </c>
      <c r="V32">
        <v>1.0067920867999999E-2</v>
      </c>
      <c r="W32" s="1">
        <v>-3.4957796566999998E-15</v>
      </c>
      <c r="X32">
        <v>14.9156849334</v>
      </c>
      <c r="Y32">
        <v>2.4876827205600001</v>
      </c>
      <c r="Z32">
        <v>0.27807308274300002</v>
      </c>
      <c r="AA32" s="1">
        <v>0</v>
      </c>
      <c r="AB32">
        <v>114.475017329</v>
      </c>
      <c r="AC32">
        <v>143.30665417099999</v>
      </c>
      <c r="AD32">
        <v>69.542854613599999</v>
      </c>
      <c r="AE32">
        <v>0</v>
      </c>
      <c r="AF32">
        <v>0</v>
      </c>
      <c r="AG32">
        <v>0</v>
      </c>
      <c r="AH32">
        <v>0</v>
      </c>
      <c r="AI32">
        <v>73.028880599399997</v>
      </c>
      <c r="AJ32">
        <v>22.849902694299999</v>
      </c>
      <c r="AK32">
        <v>0.52330174545200003</v>
      </c>
      <c r="AL32">
        <v>3.3982982927900002E-2</v>
      </c>
      <c r="AM32" s="1">
        <v>1.1971313000900001E-14</v>
      </c>
      <c r="AN32">
        <v>50.318739218899999</v>
      </c>
      <c r="AO32">
        <v>49.700409165400004</v>
      </c>
      <c r="AP32">
        <v>48.634131430399997</v>
      </c>
      <c r="AQ32">
        <v>44.352258204100004</v>
      </c>
      <c r="AR32">
        <v>460.70293656199999</v>
      </c>
      <c r="AS32">
        <v>585.55068307700003</v>
      </c>
      <c r="AT32">
        <v>644.37823580999998</v>
      </c>
      <c r="AU32">
        <v>686.98169453000003</v>
      </c>
      <c r="AV32">
        <v>196.11759230300001</v>
      </c>
      <c r="AW32">
        <v>153.02444487</v>
      </c>
      <c r="AX32">
        <v>218.579053036</v>
      </c>
      <c r="AY32">
        <v>208.85185694500001</v>
      </c>
      <c r="AZ32">
        <v>7.2812607810900003</v>
      </c>
      <c r="BA32">
        <v>7.8995908345599997</v>
      </c>
      <c r="BB32">
        <v>8.9658685696500005</v>
      </c>
      <c r="BC32">
        <v>13.2477417959</v>
      </c>
      <c r="BD32">
        <v>9.6606873433400006E-2</v>
      </c>
      <c r="BE32">
        <v>19.908863087499999</v>
      </c>
      <c r="BF32">
        <v>2.7083513099899998</v>
      </c>
      <c r="BG32">
        <v>32.9502011469</v>
      </c>
      <c r="BH32">
        <v>5.5192984298400001E-3</v>
      </c>
      <c r="BI32">
        <v>3.6164752400900002</v>
      </c>
      <c r="BJ32" s="1">
        <v>4.5307512086699999</v>
      </c>
      <c r="BK32">
        <v>7.0110616175100002</v>
      </c>
      <c r="BL32">
        <v>859.37987304000001</v>
      </c>
      <c r="BM32">
        <v>934.59317575</v>
      </c>
      <c r="BN32">
        <v>981.45639887699997</v>
      </c>
      <c r="BO32">
        <v>1015.9860541199999</v>
      </c>
      <c r="BP32">
        <v>34.559488163200001</v>
      </c>
      <c r="BQ32">
        <v>46.724577788200001</v>
      </c>
      <c r="BR32">
        <v>50.995250635200001</v>
      </c>
      <c r="BS32">
        <v>44.444533219500002</v>
      </c>
      <c r="BT32">
        <v>0</v>
      </c>
      <c r="BU32">
        <v>22.081938257699999</v>
      </c>
      <c r="BV32">
        <v>16.798079305000002</v>
      </c>
      <c r="BW32">
        <v>32.309744003699997</v>
      </c>
      <c r="BX32">
        <v>0</v>
      </c>
      <c r="BY32">
        <v>0</v>
      </c>
      <c r="BZ32">
        <v>0</v>
      </c>
      <c r="CA32">
        <v>0</v>
      </c>
      <c r="CB32">
        <v>848.41415800799996</v>
      </c>
      <c r="CC32">
        <v>830.97048355799996</v>
      </c>
      <c r="CD32">
        <v>840.91808061799998</v>
      </c>
      <c r="CE32">
        <v>803.27880414799995</v>
      </c>
      <c r="CF32">
        <v>0</v>
      </c>
      <c r="CG32">
        <v>0</v>
      </c>
      <c r="CH32">
        <v>0</v>
      </c>
      <c r="CI32">
        <v>0</v>
      </c>
      <c r="CJ32" s="1">
        <v>8.9802973714400006E-16</v>
      </c>
      <c r="CK32" s="1">
        <v>-7.3812365153900001E-15</v>
      </c>
      <c r="CL32" s="1">
        <v>1.0613078711699999E-15</v>
      </c>
      <c r="CM32" s="1">
        <v>6.0554890575900002E-15</v>
      </c>
      <c r="CN32">
        <v>13.3470225873</v>
      </c>
      <c r="CO32">
        <v>48.825005703899997</v>
      </c>
      <c r="CP32">
        <v>96.509240246399997</v>
      </c>
      <c r="CQ32">
        <v>131.987223363</v>
      </c>
      <c r="CR32">
        <v>32.178180607400002</v>
      </c>
      <c r="CS32">
        <v>47.6942568678</v>
      </c>
      <c r="CT32">
        <v>53.240585240500003</v>
      </c>
      <c r="CU32">
        <v>44.733160025399997</v>
      </c>
      <c r="CV32">
        <v>0</v>
      </c>
      <c r="CW32">
        <v>67.752145861299994</v>
      </c>
      <c r="CX32">
        <v>51.540127772399998</v>
      </c>
      <c r="CY32">
        <v>99.133258274300005</v>
      </c>
      <c r="CZ32">
        <v>0</v>
      </c>
      <c r="DA32">
        <v>8.1577998050399998</v>
      </c>
      <c r="DB32">
        <v>7.0416949395400001</v>
      </c>
      <c r="DC32">
        <v>13.607885534499999</v>
      </c>
      <c r="DD32">
        <v>0</v>
      </c>
      <c r="DE32">
        <v>0</v>
      </c>
      <c r="DF32">
        <v>0</v>
      </c>
      <c r="DG32">
        <v>0</v>
      </c>
      <c r="DH32">
        <v>0.15389288757299999</v>
      </c>
      <c r="DI32">
        <v>0.159875721951</v>
      </c>
      <c r="DJ32">
        <v>0.13976265515399999</v>
      </c>
      <c r="DK32">
        <v>0.16198701597199999</v>
      </c>
      <c r="DL32">
        <v>0.822261561729</v>
      </c>
      <c r="DM32">
        <v>0.84064296590200005</v>
      </c>
      <c r="DN32">
        <v>0.92855411255700004</v>
      </c>
      <c r="DO32">
        <v>1</v>
      </c>
      <c r="DP32">
        <v>0</v>
      </c>
      <c r="DQ32">
        <v>0</v>
      </c>
      <c r="DR32">
        <v>0</v>
      </c>
      <c r="DS32" s="1">
        <v>-2.05513617286E-14</v>
      </c>
      <c r="DT32">
        <v>0</v>
      </c>
      <c r="DU32">
        <v>0</v>
      </c>
      <c r="DV32">
        <v>0</v>
      </c>
      <c r="DW32">
        <v>3.8217612445799999E-2</v>
      </c>
      <c r="DX32">
        <v>0</v>
      </c>
      <c r="DY32">
        <v>0</v>
      </c>
      <c r="DZ32">
        <v>0</v>
      </c>
      <c r="EA32" s="1">
        <v>-5.9518365943500001E-14</v>
      </c>
      <c r="EB32">
        <v>0</v>
      </c>
      <c r="EC32">
        <v>0</v>
      </c>
      <c r="ED32" s="1">
        <v>0</v>
      </c>
      <c r="EE32">
        <v>0</v>
      </c>
      <c r="EF32">
        <v>113.286680373</v>
      </c>
      <c r="EG32">
        <v>88.176247496100004</v>
      </c>
      <c r="EH32">
        <v>63.807102616999998</v>
      </c>
      <c r="EI32">
        <v>0</v>
      </c>
      <c r="EJ32">
        <v>0</v>
      </c>
      <c r="EK32">
        <v>0</v>
      </c>
      <c r="EL32">
        <v>0</v>
      </c>
      <c r="EM32">
        <v>46.412823964099999</v>
      </c>
      <c r="EN32" s="1">
        <v>0</v>
      </c>
      <c r="EO32">
        <v>0</v>
      </c>
      <c r="EP32">
        <v>0</v>
      </c>
      <c r="EQ32" s="1">
        <v>-2.9146720146300002E-14</v>
      </c>
      <c r="ER32">
        <v>50.104109588999997</v>
      </c>
      <c r="ES32">
        <v>49.683287671199999</v>
      </c>
      <c r="ET32">
        <v>48.280832514399997</v>
      </c>
      <c r="EU32">
        <v>44.287755644199997</v>
      </c>
      <c r="EV32">
        <v>460.354942236</v>
      </c>
      <c r="EW32">
        <v>584.30835712099997</v>
      </c>
      <c r="EX32">
        <v>644.067639536</v>
      </c>
      <c r="EY32">
        <v>682.19946247099995</v>
      </c>
      <c r="EZ32">
        <v>195.86889050299999</v>
      </c>
      <c r="FA32">
        <v>152.296050232</v>
      </c>
      <c r="FB32">
        <v>218.01253195000001</v>
      </c>
      <c r="FC32">
        <v>207.40605818200001</v>
      </c>
      <c r="FD32">
        <v>6.1742237428299998</v>
      </c>
      <c r="FE32">
        <v>7.89797583986</v>
      </c>
      <c r="FF32">
        <v>8.9477015202000008</v>
      </c>
      <c r="FG32">
        <v>13.241339846200001</v>
      </c>
      <c r="FH32">
        <v>0</v>
      </c>
      <c r="FI32">
        <v>19.7816636913</v>
      </c>
      <c r="FJ32" s="1">
        <v>2.6927409951699999</v>
      </c>
      <c r="FK32">
        <v>32.2581123314</v>
      </c>
      <c r="FL32">
        <v>0</v>
      </c>
      <c r="FM32">
        <v>3.54635846017</v>
      </c>
      <c r="FN32" s="1">
        <v>4.5051584571200003</v>
      </c>
      <c r="FO32">
        <v>6.8067150534399996</v>
      </c>
      <c r="FP32">
        <v>858.28752188800001</v>
      </c>
      <c r="FQ32">
        <v>902.130968876</v>
      </c>
      <c r="FR32">
        <v>980.45317269199995</v>
      </c>
      <c r="FS32">
        <v>1010.30773248</v>
      </c>
      <c r="FT32">
        <v>31.849055631300001</v>
      </c>
      <c r="FU32">
        <v>45.557417748799999</v>
      </c>
      <c r="FV32">
        <v>50.848646408699999</v>
      </c>
      <c r="FW32">
        <v>43.952475345800003</v>
      </c>
      <c r="FX32">
        <v>0</v>
      </c>
      <c r="FY32">
        <v>8.1245158760800003</v>
      </c>
      <c r="FZ32">
        <v>15.5150113533</v>
      </c>
      <c r="GA32">
        <v>29.106840628899999</v>
      </c>
      <c r="GB32">
        <v>0</v>
      </c>
      <c r="GC32">
        <v>0</v>
      </c>
      <c r="GD32">
        <v>0</v>
      </c>
      <c r="GE32">
        <v>0</v>
      </c>
      <c r="GF32">
        <v>848.41415800799996</v>
      </c>
      <c r="GG32">
        <v>830.97048355799996</v>
      </c>
      <c r="GH32">
        <v>840.91808061799998</v>
      </c>
      <c r="GI32">
        <v>803.27880414799995</v>
      </c>
      <c r="GJ32">
        <v>0</v>
      </c>
      <c r="GK32">
        <v>0</v>
      </c>
      <c r="GL32">
        <v>0</v>
      </c>
      <c r="GM32">
        <v>0</v>
      </c>
      <c r="GN32" s="1">
        <v>-6.8606632298099996E-15</v>
      </c>
      <c r="GO32" s="1">
        <v>-1.5648292403099999E-14</v>
      </c>
      <c r="GP32" s="1">
        <v>-3.7376494593399999E-15</v>
      </c>
      <c r="GQ32" s="1">
        <v>-2.4917663062299999E-15</v>
      </c>
      <c r="GR32">
        <v>13.3470225873</v>
      </c>
      <c r="GS32">
        <v>48.825005703899997</v>
      </c>
      <c r="GT32">
        <v>96.509240246399997</v>
      </c>
      <c r="GU32">
        <v>131.987223363</v>
      </c>
      <c r="GV32">
        <v>28.3753969238</v>
      </c>
      <c r="GW32">
        <v>46.178464608900001</v>
      </c>
      <c r="GX32">
        <v>53.050190141100003</v>
      </c>
      <c r="GY32">
        <v>44.094123825600001</v>
      </c>
      <c r="GZ32">
        <v>0</v>
      </c>
      <c r="HA32">
        <v>24.927765772499999</v>
      </c>
      <c r="HB32">
        <v>47.603398759199997</v>
      </c>
      <c r="HC32">
        <v>89.3060604028</v>
      </c>
      <c r="HD32">
        <v>0</v>
      </c>
      <c r="HE32">
        <v>4.47456428986</v>
      </c>
      <c r="HF32">
        <v>7.02948425682</v>
      </c>
      <c r="HG32">
        <v>13.607885534499999</v>
      </c>
      <c r="HH32">
        <v>0</v>
      </c>
      <c r="HI32">
        <v>0</v>
      </c>
      <c r="HJ32">
        <v>0</v>
      </c>
      <c r="HK32">
        <v>0</v>
      </c>
      <c r="HL32">
        <v>0.16337829899299999</v>
      </c>
      <c r="HM32">
        <v>0.16178521822</v>
      </c>
      <c r="HN32">
        <v>0.14005342693699999</v>
      </c>
      <c r="HO32">
        <v>0.16615870534900001</v>
      </c>
      <c r="HP32">
        <v>0.82530435690799997</v>
      </c>
      <c r="HQ32">
        <v>0.87162539618000001</v>
      </c>
      <c r="HR32">
        <v>0.92885284550299996</v>
      </c>
      <c r="HS32">
        <v>1</v>
      </c>
      <c r="HT32" s="1">
        <v>9.9861648964600005E-15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30.0016322231</v>
      </c>
      <c r="IB32">
        <v>0</v>
      </c>
      <c r="IC32">
        <v>0</v>
      </c>
      <c r="ID32">
        <v>4.4177877806300003E-2</v>
      </c>
      <c r="IE32" s="1">
        <v>2.0039373407000001E-15</v>
      </c>
      <c r="IF32">
        <v>39.442812695299999</v>
      </c>
      <c r="IG32">
        <v>27.635446454499998</v>
      </c>
      <c r="IH32">
        <v>6.1976016446899997</v>
      </c>
      <c r="II32">
        <v>0</v>
      </c>
      <c r="IJ32">
        <v>120.072905949</v>
      </c>
      <c r="IK32">
        <v>148.74921334300001</v>
      </c>
      <c r="IL32">
        <v>69.785354265699993</v>
      </c>
      <c r="IM32">
        <v>0</v>
      </c>
      <c r="IN32">
        <v>0</v>
      </c>
      <c r="IO32">
        <v>0</v>
      </c>
      <c r="IP32">
        <v>0</v>
      </c>
      <c r="IQ32">
        <v>75.783454831699999</v>
      </c>
      <c r="IR32">
        <v>39.442812695299999</v>
      </c>
      <c r="IS32">
        <v>0.88003407984000004</v>
      </c>
      <c r="IT32">
        <v>4.4177877806300003E-2</v>
      </c>
      <c r="IU32" s="1">
        <v>1.1194134894E-13</v>
      </c>
      <c r="IV32">
        <v>51.425776257199999</v>
      </c>
      <c r="IW32">
        <v>49.702024160100002</v>
      </c>
      <c r="IX32">
        <v>48.652298479800002</v>
      </c>
      <c r="IY32">
        <v>44.358660153800002</v>
      </c>
      <c r="IZ32">
        <v>460.79954343499998</v>
      </c>
      <c r="JA32">
        <v>585.67788247299995</v>
      </c>
      <c r="JB32">
        <v>644.39384612499998</v>
      </c>
      <c r="JC32">
        <v>687.67378334600005</v>
      </c>
      <c r="JD32">
        <v>196.12311160100001</v>
      </c>
      <c r="JE32">
        <v>153.09456165</v>
      </c>
      <c r="JF32">
        <v>218.604645788</v>
      </c>
      <c r="JG32">
        <v>209.056203509</v>
      </c>
      <c r="JH32">
        <v>7.4958904109600004</v>
      </c>
      <c r="JI32">
        <v>7.9167123287700001</v>
      </c>
      <c r="JJ32">
        <v>9.3191674856300004</v>
      </c>
      <c r="JK32">
        <v>13.312244355800001</v>
      </c>
      <c r="JL32">
        <v>0.44460119906099999</v>
      </c>
      <c r="JM32">
        <v>21.151189043199999</v>
      </c>
      <c r="JN32" s="1">
        <v>3.0189475832800001</v>
      </c>
      <c r="JO32">
        <v>37.732433206300001</v>
      </c>
      <c r="JP32">
        <v>0.254221097753</v>
      </c>
      <c r="JQ32">
        <v>4.3448698781899999</v>
      </c>
      <c r="JR32" s="1">
        <v>5.0972722953499998</v>
      </c>
      <c r="JS32">
        <v>8.4568603805499993</v>
      </c>
      <c r="JT32">
        <v>859.68363570199995</v>
      </c>
      <c r="JU32">
        <v>937.91207222900005</v>
      </c>
      <c r="JV32">
        <v>981.48032253600002</v>
      </c>
      <c r="JW32">
        <v>1016.64399989</v>
      </c>
      <c r="JX32">
        <v>36.468730256500002</v>
      </c>
      <c r="JY32">
        <v>47.256748176499997</v>
      </c>
      <c r="JZ32">
        <v>55.675627205399998</v>
      </c>
      <c r="KA32">
        <v>47.611485834</v>
      </c>
      <c r="KB32">
        <v>0</v>
      </c>
      <c r="KC32">
        <v>23.3985573856</v>
      </c>
      <c r="KD32">
        <v>16.836723833899999</v>
      </c>
      <c r="KE32">
        <v>32.643151959299999</v>
      </c>
      <c r="KF32">
        <v>0</v>
      </c>
      <c r="KG32">
        <v>0</v>
      </c>
      <c r="KH32">
        <v>0</v>
      </c>
      <c r="KI32">
        <v>0</v>
      </c>
      <c r="KJ32">
        <v>848.41415800799996</v>
      </c>
      <c r="KK32">
        <v>830.97048355799996</v>
      </c>
      <c r="KL32">
        <v>840.91808061799998</v>
      </c>
      <c r="KM32">
        <v>803.27880414799995</v>
      </c>
      <c r="KN32">
        <v>0</v>
      </c>
      <c r="KO32">
        <v>0</v>
      </c>
      <c r="KP32">
        <v>0</v>
      </c>
      <c r="KQ32">
        <v>0</v>
      </c>
      <c r="KR32" s="1">
        <v>8.5882878688000007E-15</v>
      </c>
      <c r="KS32" s="1">
        <v>-4.1529438437100002E-16</v>
      </c>
      <c r="KT32" s="1">
        <v>9.0201940285400003E-15</v>
      </c>
      <c r="KU32" s="1">
        <v>1.7442364143600001E-14</v>
      </c>
      <c r="KV32">
        <v>13.3470225873</v>
      </c>
      <c r="KW32">
        <v>48.825005703899997</v>
      </c>
      <c r="KX32">
        <v>96.509240246399997</v>
      </c>
      <c r="KY32">
        <v>131.987223363</v>
      </c>
      <c r="KZ32">
        <v>34.374974359100001</v>
      </c>
      <c r="LA32">
        <v>48.385387242299998</v>
      </c>
      <c r="LB32">
        <v>59.318996370699999</v>
      </c>
      <c r="LC32">
        <v>48.846085498699999</v>
      </c>
      <c r="LD32">
        <v>0</v>
      </c>
      <c r="LE32">
        <v>71.791817114699995</v>
      </c>
      <c r="LF32">
        <v>51.658697516099998</v>
      </c>
      <c r="LG32">
        <v>100.156225741</v>
      </c>
      <c r="LH32">
        <v>0</v>
      </c>
      <c r="LI32">
        <v>8.5946841727199992</v>
      </c>
      <c r="LJ32">
        <v>7.30551586121</v>
      </c>
      <c r="LK32">
        <v>13.607885534499999</v>
      </c>
      <c r="LL32">
        <v>0</v>
      </c>
      <c r="LM32">
        <v>0</v>
      </c>
      <c r="LN32">
        <v>0</v>
      </c>
      <c r="LO32">
        <v>0</v>
      </c>
      <c r="LP32" s="3">
        <f t="shared" si="1"/>
        <v>0.15556734139264794</v>
      </c>
      <c r="LQ32" s="3">
        <f t="shared" si="39"/>
        <v>0.15385817804917346</v>
      </c>
      <c r="LR32" s="3">
        <f t="shared" si="0"/>
        <v>0.15841184800456759</v>
      </c>
      <c r="LS32">
        <f t="shared" si="40"/>
        <v>1.7091633434744846E-3</v>
      </c>
      <c r="LT32">
        <f t="shared" si="41"/>
        <v>2.8445066119196505E-3</v>
      </c>
      <c r="LU32">
        <f t="shared" si="42"/>
        <v>0.8987960004915001</v>
      </c>
      <c r="LV32">
        <f t="shared" si="43"/>
        <v>0.89786466004699994</v>
      </c>
      <c r="LW32">
        <f t="shared" si="44"/>
        <v>0.90644564964774998</v>
      </c>
      <c r="LX32">
        <f t="shared" si="2"/>
        <v>6.4763608783562311E-3</v>
      </c>
      <c r="LY32">
        <f t="shared" si="3"/>
        <v>-8.0643895688635847E-18</v>
      </c>
      <c r="LZ32">
        <f t="shared" si="4"/>
        <v>1.1168852306649843E-2</v>
      </c>
      <c r="MA32">
        <f t="shared" si="5"/>
        <v>6.4763608783562389E-3</v>
      </c>
      <c r="MB32">
        <f t="shared" si="6"/>
        <v>4.6924914282936115E-3</v>
      </c>
      <c r="MD32">
        <v>0.15556734139264794</v>
      </c>
    </row>
    <row r="33" spans="1:342">
      <c r="A33">
        <f t="shared" si="38"/>
        <v>21</v>
      </c>
      <c r="B33" t="s">
        <v>326</v>
      </c>
      <c r="C33" t="s">
        <v>341</v>
      </c>
      <c r="D33">
        <v>0.15009575262700001</v>
      </c>
      <c r="E33">
        <v>0.14615311885099999</v>
      </c>
      <c r="F33">
        <v>0.13683648995</v>
      </c>
      <c r="G33">
        <v>0.16229004293499999</v>
      </c>
      <c r="H33">
        <v>0.3</v>
      </c>
      <c r="I33">
        <v>0.4</v>
      </c>
      <c r="J33">
        <v>0.7</v>
      </c>
      <c r="K33">
        <v>1</v>
      </c>
      <c r="L33">
        <v>0</v>
      </c>
      <c r="M33">
        <v>0</v>
      </c>
      <c r="N33" s="1">
        <v>0</v>
      </c>
      <c r="O33" s="1">
        <v>-3.5012733020000002E-16</v>
      </c>
      <c r="P33" s="1">
        <v>0</v>
      </c>
      <c r="Q33">
        <v>0</v>
      </c>
      <c r="R33">
        <v>3.4367251790599997E-2</v>
      </c>
      <c r="S33">
        <v>2.6553230646600001</v>
      </c>
      <c r="T33" s="1">
        <v>0</v>
      </c>
      <c r="U33">
        <v>3.0496923949900001</v>
      </c>
      <c r="V33">
        <v>1.58756660014</v>
      </c>
      <c r="W33" s="1">
        <v>2.9297166562199998E-15</v>
      </c>
      <c r="X33">
        <v>39.960351201599998</v>
      </c>
      <c r="Y33">
        <v>65.760872618099995</v>
      </c>
      <c r="Z33">
        <v>30.0551721394</v>
      </c>
      <c r="AA33" s="1">
        <v>-4.0353423318499997E-31</v>
      </c>
      <c r="AB33">
        <v>178.2</v>
      </c>
      <c r="AC33">
        <v>177.13577506999999</v>
      </c>
      <c r="AD33">
        <v>94.070481349800005</v>
      </c>
      <c r="AE33">
        <v>0</v>
      </c>
      <c r="AF33">
        <v>0</v>
      </c>
      <c r="AG33">
        <v>0</v>
      </c>
      <c r="AH33">
        <v>3.0375966116800001E-2</v>
      </c>
      <c r="AI33">
        <v>73.136703628399999</v>
      </c>
      <c r="AJ33">
        <v>385.072475215</v>
      </c>
      <c r="AK33">
        <v>281.93095347399998</v>
      </c>
      <c r="AL33">
        <v>153.656656677</v>
      </c>
      <c r="AM33" s="1">
        <v>-1.7299079667500001E-14</v>
      </c>
      <c r="AN33">
        <v>57.6</v>
      </c>
      <c r="AO33">
        <v>57.6</v>
      </c>
      <c r="AP33">
        <v>57.6</v>
      </c>
      <c r="AQ33">
        <v>48.050999595999997</v>
      </c>
      <c r="AR33">
        <v>107.49167697599999</v>
      </c>
      <c r="AS33">
        <v>217.16141721299999</v>
      </c>
      <c r="AT33">
        <v>437.02949633999998</v>
      </c>
      <c r="AU33">
        <v>667.66924212799995</v>
      </c>
      <c r="AV33">
        <v>93.436677203000002</v>
      </c>
      <c r="AW33">
        <v>77.156778491099999</v>
      </c>
      <c r="AX33">
        <v>157.16880622900001</v>
      </c>
      <c r="AY33">
        <v>230.319061084</v>
      </c>
      <c r="AZ33">
        <v>0</v>
      </c>
      <c r="BA33">
        <v>0</v>
      </c>
      <c r="BB33" s="1">
        <v>-9.8800737936199993E-12</v>
      </c>
      <c r="BC33">
        <v>9.54900040395</v>
      </c>
      <c r="BD33" s="1">
        <v>0</v>
      </c>
      <c r="BE33">
        <v>0</v>
      </c>
      <c r="BF33">
        <v>0</v>
      </c>
      <c r="BG33">
        <v>27.203806717900001</v>
      </c>
      <c r="BH33" s="1">
        <v>0</v>
      </c>
      <c r="BI33">
        <v>0</v>
      </c>
      <c r="BJ33" s="1">
        <v>0</v>
      </c>
      <c r="BK33">
        <v>1.53217411131</v>
      </c>
      <c r="BL33">
        <v>861.76118059500004</v>
      </c>
      <c r="BM33">
        <v>879.79548926099994</v>
      </c>
      <c r="BN33">
        <v>931.23292255299998</v>
      </c>
      <c r="BO33">
        <v>1021.8313295</v>
      </c>
      <c r="BP33">
        <v>0</v>
      </c>
      <c r="BQ33">
        <v>0</v>
      </c>
      <c r="BR33">
        <v>19.1242663116</v>
      </c>
      <c r="BS33">
        <v>39.065273121499999</v>
      </c>
      <c r="BT33" s="1">
        <v>0</v>
      </c>
      <c r="BU33">
        <v>0</v>
      </c>
      <c r="BV33">
        <v>0.35780267585600001</v>
      </c>
      <c r="BW33">
        <v>35.322798728599999</v>
      </c>
      <c r="BX33" s="1">
        <v>0</v>
      </c>
      <c r="BY33" s="1">
        <v>0</v>
      </c>
      <c r="BZ33">
        <v>0</v>
      </c>
      <c r="CA33">
        <v>0</v>
      </c>
      <c r="CB33">
        <v>848.41415800799996</v>
      </c>
      <c r="CC33">
        <v>830.97048355799996</v>
      </c>
      <c r="CD33">
        <v>840.91808061799998</v>
      </c>
      <c r="CE33">
        <v>803.27880414799995</v>
      </c>
      <c r="CF33">
        <v>0</v>
      </c>
      <c r="CG33">
        <v>0</v>
      </c>
      <c r="CH33">
        <v>0</v>
      </c>
      <c r="CI33">
        <v>0</v>
      </c>
      <c r="CJ33" s="1">
        <v>-8.33250912232E-16</v>
      </c>
      <c r="CK33" s="1">
        <v>1.0355738174399999E-15</v>
      </c>
      <c r="CL33" s="1">
        <v>-1.4801517802E-15</v>
      </c>
      <c r="CM33" s="1">
        <v>6.11228145203E-15</v>
      </c>
      <c r="CN33">
        <v>13.3470225873</v>
      </c>
      <c r="CO33">
        <v>48.825005703899997</v>
      </c>
      <c r="CP33">
        <v>96.509240246399997</v>
      </c>
      <c r="CQ33">
        <v>131.987223363</v>
      </c>
      <c r="CR33">
        <v>0</v>
      </c>
      <c r="CS33">
        <v>0</v>
      </c>
      <c r="CT33">
        <v>12.0087664113</v>
      </c>
      <c r="CU33">
        <v>37.74710795</v>
      </c>
      <c r="CV33" s="1">
        <v>0</v>
      </c>
      <c r="CW33">
        <v>0</v>
      </c>
      <c r="CX33">
        <v>1.0978157261999999</v>
      </c>
      <c r="CY33">
        <v>108.377959569</v>
      </c>
      <c r="CZ33">
        <v>0</v>
      </c>
      <c r="DA33">
        <v>0</v>
      </c>
      <c r="DB33">
        <v>0.181088539056</v>
      </c>
      <c r="DC33">
        <v>14.828306320899999</v>
      </c>
      <c r="DD33" s="1">
        <v>0</v>
      </c>
      <c r="DE33" s="1">
        <v>0</v>
      </c>
      <c r="DF33">
        <v>0</v>
      </c>
      <c r="DG33">
        <v>0</v>
      </c>
      <c r="DH33">
        <v>0.12773482277699999</v>
      </c>
      <c r="DI33">
        <v>0.113449562196</v>
      </c>
      <c r="DJ33">
        <v>0.114527555896</v>
      </c>
      <c r="DK33">
        <v>0.160488931807</v>
      </c>
      <c r="DL33">
        <v>0.3</v>
      </c>
      <c r="DM33">
        <v>0.4</v>
      </c>
      <c r="DN33">
        <v>0.7</v>
      </c>
      <c r="DO33">
        <v>1</v>
      </c>
      <c r="DP33">
        <v>0</v>
      </c>
      <c r="DQ33">
        <v>0</v>
      </c>
      <c r="DR33" s="1">
        <v>0</v>
      </c>
      <c r="DS33">
        <v>0</v>
      </c>
      <c r="DT33">
        <v>0</v>
      </c>
      <c r="DU33">
        <v>0</v>
      </c>
      <c r="DV33">
        <v>0</v>
      </c>
      <c r="DW33">
        <v>3.6869090524800002E-2</v>
      </c>
      <c r="DX33" s="1">
        <v>0</v>
      </c>
      <c r="DY33" s="1">
        <v>0</v>
      </c>
      <c r="DZ33">
        <v>0</v>
      </c>
      <c r="EA33" s="1">
        <v>0</v>
      </c>
      <c r="EB33" s="1">
        <v>0</v>
      </c>
      <c r="EC33" s="1">
        <v>0</v>
      </c>
      <c r="ED33">
        <v>0</v>
      </c>
      <c r="EE33">
        <v>0</v>
      </c>
      <c r="EF33">
        <v>178.2</v>
      </c>
      <c r="EG33">
        <v>177.13577506999999</v>
      </c>
      <c r="EH33">
        <v>93.971047279800004</v>
      </c>
      <c r="EI33">
        <v>0</v>
      </c>
      <c r="EJ33">
        <v>0</v>
      </c>
      <c r="EK33">
        <v>0</v>
      </c>
      <c r="EL33">
        <v>0</v>
      </c>
      <c r="EM33">
        <v>47.294839147399998</v>
      </c>
      <c r="EN33" s="1">
        <v>0</v>
      </c>
      <c r="EO33">
        <v>0</v>
      </c>
      <c r="EP33">
        <v>0</v>
      </c>
      <c r="EQ33" s="1">
        <v>-5.5064131387200002E-14</v>
      </c>
      <c r="ER33">
        <v>57.6</v>
      </c>
      <c r="ES33">
        <v>57.6</v>
      </c>
      <c r="ET33">
        <v>57.6</v>
      </c>
      <c r="EU33">
        <v>46.335745014700002</v>
      </c>
      <c r="EV33">
        <v>107.49167697599999</v>
      </c>
      <c r="EW33">
        <v>217.16141721299999</v>
      </c>
      <c r="EX33">
        <v>437.02949633999998</v>
      </c>
      <c r="EY33">
        <v>663.69060080099996</v>
      </c>
      <c r="EZ33">
        <v>93.436677203000002</v>
      </c>
      <c r="FA33">
        <v>77.156778491099999</v>
      </c>
      <c r="FB33">
        <v>157.16880622900001</v>
      </c>
      <c r="FC33">
        <v>229.72945154499999</v>
      </c>
      <c r="FD33">
        <v>0</v>
      </c>
      <c r="FE33">
        <v>0</v>
      </c>
      <c r="FF33" s="1">
        <v>-2.4337276311899999E-11</v>
      </c>
      <c r="FG33">
        <v>9.3764383561599995</v>
      </c>
      <c r="FH33" s="1">
        <v>0</v>
      </c>
      <c r="FI33">
        <v>0</v>
      </c>
      <c r="FJ33" s="1">
        <v>0</v>
      </c>
      <c r="FK33">
        <v>26.538994217399999</v>
      </c>
      <c r="FL33">
        <v>0</v>
      </c>
      <c r="FM33">
        <v>0</v>
      </c>
      <c r="FN33">
        <v>0</v>
      </c>
      <c r="FO33">
        <v>1.38310070022</v>
      </c>
      <c r="FP33">
        <v>861.76118059500004</v>
      </c>
      <c r="FQ33">
        <v>879.79548926099994</v>
      </c>
      <c r="FR33">
        <v>931.14043224199997</v>
      </c>
      <c r="FS33">
        <v>1015.88307446</v>
      </c>
      <c r="FT33">
        <v>0</v>
      </c>
      <c r="FU33">
        <v>0</v>
      </c>
      <c r="FV33">
        <v>19.0145959412</v>
      </c>
      <c r="FW33">
        <v>37.140024979499998</v>
      </c>
      <c r="FX33" s="1">
        <v>0</v>
      </c>
      <c r="FY33">
        <v>0</v>
      </c>
      <c r="FZ33">
        <v>0.32048295106300001</v>
      </c>
      <c r="GA33">
        <v>32.011729921799997</v>
      </c>
      <c r="GB33" s="1">
        <v>0</v>
      </c>
      <c r="GC33">
        <v>0</v>
      </c>
      <c r="GD33">
        <v>0</v>
      </c>
      <c r="GE33">
        <v>0</v>
      </c>
      <c r="GF33">
        <v>848.41415800799996</v>
      </c>
      <c r="GG33">
        <v>830.97048355799996</v>
      </c>
      <c r="GH33">
        <v>840.91808061799998</v>
      </c>
      <c r="GI33">
        <v>803.27880414799995</v>
      </c>
      <c r="GJ33">
        <v>0</v>
      </c>
      <c r="GK33">
        <v>0</v>
      </c>
      <c r="GL33">
        <v>0</v>
      </c>
      <c r="GM33">
        <v>0</v>
      </c>
      <c r="GN33" s="1">
        <v>-8.4470877781099999E-15</v>
      </c>
      <c r="GO33" s="1">
        <v>-6.7101190154800002E-15</v>
      </c>
      <c r="GP33" s="1">
        <v>-1.3173137872199999E-14</v>
      </c>
      <c r="GQ33" s="1">
        <v>-8.6048996441699999E-15</v>
      </c>
      <c r="GR33">
        <v>13.3470225873</v>
      </c>
      <c r="GS33">
        <v>48.825005703899997</v>
      </c>
      <c r="GT33">
        <v>96.509240246399997</v>
      </c>
      <c r="GU33">
        <v>131.987223363</v>
      </c>
      <c r="GV33">
        <v>0</v>
      </c>
      <c r="GW33">
        <v>0</v>
      </c>
      <c r="GX33">
        <v>11.883790963799999</v>
      </c>
      <c r="GY33">
        <v>35.246785687600003</v>
      </c>
      <c r="GZ33" s="1">
        <v>0</v>
      </c>
      <c r="HA33">
        <v>0</v>
      </c>
      <c r="HB33">
        <v>0.983310767069</v>
      </c>
      <c r="HC33">
        <v>98.218886839899994</v>
      </c>
      <c r="HD33">
        <v>0</v>
      </c>
      <c r="HE33">
        <v>0</v>
      </c>
      <c r="HF33">
        <v>0.181088539056</v>
      </c>
      <c r="HG33">
        <v>14.828306320899999</v>
      </c>
      <c r="HH33">
        <v>0</v>
      </c>
      <c r="HI33">
        <v>0</v>
      </c>
      <c r="HJ33">
        <v>0</v>
      </c>
      <c r="HK33">
        <v>0</v>
      </c>
      <c r="HL33">
        <v>0.24474822979300001</v>
      </c>
      <c r="HM33">
        <v>0.507214733561</v>
      </c>
      <c r="HN33">
        <v>0.36849405582</v>
      </c>
      <c r="HO33">
        <v>0.164578708283</v>
      </c>
      <c r="HP33">
        <v>0.3</v>
      </c>
      <c r="HQ33">
        <v>0.4</v>
      </c>
      <c r="HR33">
        <v>0.7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0.23380566110500001</v>
      </c>
      <c r="IA33">
        <v>28.640371829999999</v>
      </c>
      <c r="IB33" s="1">
        <v>0</v>
      </c>
      <c r="IC33">
        <v>16.218818646100001</v>
      </c>
      <c r="ID33">
        <v>9.3823478037800001</v>
      </c>
      <c r="IE33" s="1">
        <v>5.60628671813E-14</v>
      </c>
      <c r="IF33">
        <v>425.03282641700002</v>
      </c>
      <c r="IG33">
        <v>334.52269983999997</v>
      </c>
      <c r="IH33">
        <v>175.98873458899999</v>
      </c>
      <c r="II33">
        <v>0</v>
      </c>
      <c r="IJ33">
        <v>178.2</v>
      </c>
      <c r="IK33">
        <v>177.13577506999999</v>
      </c>
      <c r="IL33">
        <v>94.438605538999994</v>
      </c>
      <c r="IM33">
        <v>0</v>
      </c>
      <c r="IN33">
        <v>0</v>
      </c>
      <c r="IO33">
        <v>0</v>
      </c>
      <c r="IP33">
        <v>0.23380566110500001</v>
      </c>
      <c r="IQ33">
        <v>75.776782543699994</v>
      </c>
      <c r="IR33">
        <v>425.03282641700002</v>
      </c>
      <c r="IS33">
        <v>350.74151848700001</v>
      </c>
      <c r="IT33">
        <v>185.37108239299999</v>
      </c>
      <c r="IU33" s="1">
        <v>4.0052437890400001E-14</v>
      </c>
      <c r="IV33">
        <v>57.6</v>
      </c>
      <c r="IW33">
        <v>57.6</v>
      </c>
      <c r="IX33">
        <v>57.6</v>
      </c>
      <c r="IY33">
        <v>48.223561643799997</v>
      </c>
      <c r="IZ33">
        <v>107.49167697599999</v>
      </c>
      <c r="JA33">
        <v>217.16141721299999</v>
      </c>
      <c r="JB33">
        <v>437.02949633999998</v>
      </c>
      <c r="JC33">
        <v>668.33405462799999</v>
      </c>
      <c r="JD33">
        <v>93.436677203000002</v>
      </c>
      <c r="JE33">
        <v>77.156778491099999</v>
      </c>
      <c r="JF33">
        <v>157.16880622900001</v>
      </c>
      <c r="JG33">
        <v>230.46813449499999</v>
      </c>
      <c r="JH33">
        <v>0</v>
      </c>
      <c r="JI33">
        <v>0</v>
      </c>
      <c r="JJ33" s="1">
        <v>7.8876953269300003E-13</v>
      </c>
      <c r="JK33">
        <v>11.264254985299999</v>
      </c>
      <c r="JL33">
        <v>0</v>
      </c>
      <c r="JM33">
        <v>0</v>
      </c>
      <c r="JN33">
        <v>0</v>
      </c>
      <c r="JO33">
        <v>31.182448044000001</v>
      </c>
      <c r="JP33" s="1">
        <v>0</v>
      </c>
      <c r="JQ33">
        <v>0</v>
      </c>
      <c r="JR33" s="1">
        <v>0</v>
      </c>
      <c r="JS33">
        <v>2.1217836507199999</v>
      </c>
      <c r="JT33">
        <v>861.76118059500004</v>
      </c>
      <c r="JU33">
        <v>879.79548926099994</v>
      </c>
      <c r="JV33">
        <v>931.474440329</v>
      </c>
      <c r="JW33">
        <v>1022.55752162</v>
      </c>
      <c r="JX33">
        <v>0</v>
      </c>
      <c r="JY33">
        <v>0</v>
      </c>
      <c r="JZ33">
        <v>19.799062084199999</v>
      </c>
      <c r="KA33">
        <v>43.160127078400002</v>
      </c>
      <c r="KB33" s="1">
        <v>0</v>
      </c>
      <c r="KC33">
        <v>0</v>
      </c>
      <c r="KD33">
        <v>0.454033122959</v>
      </c>
      <c r="KE33">
        <v>35.659803880399998</v>
      </c>
      <c r="KF33" s="1">
        <v>0</v>
      </c>
      <c r="KG33">
        <v>0</v>
      </c>
      <c r="KH33">
        <v>0</v>
      </c>
      <c r="KI33">
        <v>0</v>
      </c>
      <c r="KJ33">
        <v>848.41415800799996</v>
      </c>
      <c r="KK33">
        <v>830.97048355799996</v>
      </c>
      <c r="KL33">
        <v>840.91808061799998</v>
      </c>
      <c r="KM33">
        <v>803.27880414799995</v>
      </c>
      <c r="KN33">
        <v>0</v>
      </c>
      <c r="KO33">
        <v>0</v>
      </c>
      <c r="KP33">
        <v>0</v>
      </c>
      <c r="KQ33">
        <v>0</v>
      </c>
      <c r="KR33" s="1">
        <v>4.7758854202699999E-15</v>
      </c>
      <c r="KS33" s="1">
        <v>8.10654638292E-15</v>
      </c>
      <c r="KT33" s="1">
        <v>9.5517708405399998E-15</v>
      </c>
      <c r="KU33" s="1">
        <v>1.8571964869099999E-14</v>
      </c>
      <c r="KV33">
        <v>13.3470225873</v>
      </c>
      <c r="KW33">
        <v>48.825005703899997</v>
      </c>
      <c r="KX33">
        <v>96.509240246399997</v>
      </c>
      <c r="KY33">
        <v>131.987223363</v>
      </c>
      <c r="KZ33">
        <v>0</v>
      </c>
      <c r="LA33">
        <v>0</v>
      </c>
      <c r="LB33">
        <v>12.7260546548</v>
      </c>
      <c r="LC33">
        <v>43.065100101799999</v>
      </c>
      <c r="LD33" s="1">
        <v>0</v>
      </c>
      <c r="LE33">
        <v>0</v>
      </c>
      <c r="LF33">
        <v>1.39307147831</v>
      </c>
      <c r="LG33">
        <v>109.411964009</v>
      </c>
      <c r="LH33">
        <v>0</v>
      </c>
      <c r="LI33">
        <v>0</v>
      </c>
      <c r="LJ33">
        <v>0.18108853905700001</v>
      </c>
      <c r="LK33">
        <v>14.828306320899999</v>
      </c>
      <c r="LL33" s="1">
        <v>0</v>
      </c>
      <c r="LM33">
        <v>0</v>
      </c>
      <c r="LN33">
        <v>0</v>
      </c>
      <c r="LO33">
        <v>0</v>
      </c>
      <c r="LP33" s="3">
        <f t="shared" si="1"/>
        <v>0.14822172526053623</v>
      </c>
      <c r="LQ33" s="3">
        <f t="shared" si="39"/>
        <v>0.126566158332861</v>
      </c>
      <c r="LR33" s="3">
        <f t="shared" si="0"/>
        <v>0.32905494753897518</v>
      </c>
      <c r="LS33">
        <f t="shared" si="40"/>
        <v>2.1655566927675229E-2</v>
      </c>
      <c r="LT33">
        <f t="shared" si="41"/>
        <v>0.18083322227843895</v>
      </c>
      <c r="LU33">
        <f t="shared" si="42"/>
        <v>0.6</v>
      </c>
      <c r="LV33">
        <f t="shared" si="43"/>
        <v>0.6</v>
      </c>
      <c r="LW33">
        <f t="shared" si="44"/>
        <v>0.6</v>
      </c>
      <c r="LX33">
        <f t="shared" si="2"/>
        <v>0.22706234522406116</v>
      </c>
      <c r="LY33">
        <f t="shared" si="3"/>
        <v>-1.5235285635863906E-17</v>
      </c>
      <c r="LZ33">
        <f t="shared" si="4"/>
        <v>0.26593219131171464</v>
      </c>
      <c r="MA33">
        <f t="shared" si="5"/>
        <v>0.22706234522406119</v>
      </c>
      <c r="MB33">
        <f t="shared" si="6"/>
        <v>3.8869846087653481E-2</v>
      </c>
      <c r="MD33">
        <v>0.14822172526053623</v>
      </c>
    </row>
    <row r="34" spans="1:342">
      <c r="A34">
        <f t="shared" si="38"/>
        <v>48</v>
      </c>
      <c r="B34" t="s">
        <v>326</v>
      </c>
      <c r="C34" t="s">
        <v>353</v>
      </c>
      <c r="D34">
        <v>0.14899486697700001</v>
      </c>
      <c r="E34">
        <v>0.154861572107</v>
      </c>
      <c r="F34">
        <v>0.14170567446900001</v>
      </c>
      <c r="G34">
        <v>0.52434903046400005</v>
      </c>
      <c r="H34">
        <v>0.3</v>
      </c>
      <c r="I34">
        <v>0.4</v>
      </c>
      <c r="J34">
        <v>0.7</v>
      </c>
      <c r="K34">
        <v>1</v>
      </c>
      <c r="L34">
        <v>0</v>
      </c>
      <c r="M34" s="1">
        <v>0</v>
      </c>
      <c r="N34">
        <v>0</v>
      </c>
      <c r="O34" s="1">
        <v>-1.8907608124699999E-20</v>
      </c>
      <c r="P34">
        <v>0</v>
      </c>
      <c r="Q34">
        <v>0</v>
      </c>
      <c r="R34">
        <v>17.3998187597</v>
      </c>
      <c r="S34">
        <v>216.57194174599999</v>
      </c>
      <c r="T34">
        <v>0</v>
      </c>
      <c r="U34">
        <v>10.4574310037</v>
      </c>
      <c r="V34">
        <v>8.5604509395899999</v>
      </c>
      <c r="W34" s="1">
        <v>4.7863025089200001E-14</v>
      </c>
      <c r="X34">
        <v>39.3022315435</v>
      </c>
      <c r="Y34">
        <v>110.051909255</v>
      </c>
      <c r="Z34">
        <v>30.9036711189</v>
      </c>
      <c r="AA34" s="1">
        <v>7.8089400644799997E-16</v>
      </c>
      <c r="AB34">
        <v>178.2</v>
      </c>
      <c r="AC34">
        <v>176.454430234</v>
      </c>
      <c r="AD34">
        <v>81.254943698600002</v>
      </c>
      <c r="AE34">
        <v>0</v>
      </c>
      <c r="AF34">
        <v>0</v>
      </c>
      <c r="AG34">
        <v>0</v>
      </c>
      <c r="AH34">
        <v>30.698730504299999</v>
      </c>
      <c r="AI34">
        <v>83.056943663699997</v>
      </c>
      <c r="AJ34">
        <v>378.73059487400002</v>
      </c>
      <c r="AK34">
        <v>224.91352306499999</v>
      </c>
      <c r="AL34">
        <v>157.509130502</v>
      </c>
      <c r="AM34" s="1">
        <v>1.7448398747199998E-14</v>
      </c>
      <c r="AN34">
        <v>57.6</v>
      </c>
      <c r="AO34">
        <v>57.6</v>
      </c>
      <c r="AP34">
        <v>57.6</v>
      </c>
      <c r="AQ34">
        <v>43.858745250399998</v>
      </c>
      <c r="AR34">
        <v>104.49167697599999</v>
      </c>
      <c r="AS34">
        <v>213.16141721299999</v>
      </c>
      <c r="AT34">
        <v>329.61273401800003</v>
      </c>
      <c r="AU34">
        <v>441.86951514700002</v>
      </c>
      <c r="AV34">
        <v>93.436677203000002</v>
      </c>
      <c r="AW34">
        <v>77.156778491099999</v>
      </c>
      <c r="AX34">
        <v>213.887841323</v>
      </c>
      <c r="AY34">
        <v>141.74867407900001</v>
      </c>
      <c r="AZ34">
        <v>0</v>
      </c>
      <c r="BA34">
        <v>0</v>
      </c>
      <c r="BB34">
        <v>0</v>
      </c>
      <c r="BC34">
        <v>13.741254749599999</v>
      </c>
      <c r="BD34">
        <v>0</v>
      </c>
      <c r="BE34">
        <v>0</v>
      </c>
      <c r="BF34" s="1">
        <v>4.6102771524299996E-16</v>
      </c>
      <c r="BG34">
        <v>6.0328078912500001</v>
      </c>
      <c r="BH34">
        <v>0</v>
      </c>
      <c r="BI34">
        <v>0</v>
      </c>
      <c r="BJ34" s="1">
        <v>0</v>
      </c>
      <c r="BK34">
        <v>1.9474729638799999</v>
      </c>
      <c r="BL34">
        <v>851.76118059500004</v>
      </c>
      <c r="BM34">
        <v>869.79548926099994</v>
      </c>
      <c r="BN34">
        <v>927.42732086399997</v>
      </c>
      <c r="BO34">
        <v>927.10581988499996</v>
      </c>
      <c r="BP34">
        <v>10</v>
      </c>
      <c r="BQ34">
        <v>10</v>
      </c>
      <c r="BR34">
        <v>9.9999999999900009</v>
      </c>
      <c r="BS34">
        <v>9.0801038129799991</v>
      </c>
      <c r="BT34">
        <v>0</v>
      </c>
      <c r="BU34">
        <v>0</v>
      </c>
      <c r="BV34" s="1">
        <v>1.6172457052000001E-13</v>
      </c>
      <c r="BW34">
        <v>0</v>
      </c>
      <c r="BX34" s="1">
        <v>0</v>
      </c>
      <c r="BY34">
        <v>0</v>
      </c>
      <c r="BZ34">
        <v>0</v>
      </c>
      <c r="CA34">
        <v>0</v>
      </c>
      <c r="CB34">
        <v>848.41415800799996</v>
      </c>
      <c r="CC34">
        <v>830.97048355799996</v>
      </c>
      <c r="CD34">
        <v>840.91808061799998</v>
      </c>
      <c r="CE34">
        <v>803.27880414799995</v>
      </c>
      <c r="CF34">
        <v>0</v>
      </c>
      <c r="CG34">
        <v>0</v>
      </c>
      <c r="CH34">
        <v>0</v>
      </c>
      <c r="CI34">
        <v>0</v>
      </c>
      <c r="CJ34" s="1">
        <v>9.8532585907300002E-16</v>
      </c>
      <c r="CK34" s="1">
        <v>2.9133832813899999E-16</v>
      </c>
      <c r="CL34" s="1">
        <v>-2.6763415881699998E-15</v>
      </c>
      <c r="CM34" s="1">
        <v>-1.3133241215000001E-16</v>
      </c>
      <c r="CN34">
        <v>13.3470225873</v>
      </c>
      <c r="CO34">
        <v>48.825005703899997</v>
      </c>
      <c r="CP34">
        <v>96.509240246399997</v>
      </c>
      <c r="CQ34">
        <v>131.987223363</v>
      </c>
      <c r="CR34">
        <v>0</v>
      </c>
      <c r="CS34">
        <v>0</v>
      </c>
      <c r="CT34">
        <v>0</v>
      </c>
      <c r="CU34">
        <v>0.91989618702200004</v>
      </c>
      <c r="CV34">
        <v>0</v>
      </c>
      <c r="CW34">
        <v>0</v>
      </c>
      <c r="CX34" s="1">
        <v>4.9620568790799997E-13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0.127113564692</v>
      </c>
      <c r="DI34">
        <v>0.10517544080299999</v>
      </c>
      <c r="DJ34">
        <v>0.102826402592</v>
      </c>
      <c r="DK34">
        <v>0.13701063890099999</v>
      </c>
      <c r="DL34">
        <v>0.3</v>
      </c>
      <c r="DM34">
        <v>0.4</v>
      </c>
      <c r="DN34">
        <v>0.7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216.57194174599999</v>
      </c>
      <c r="DX34">
        <v>0</v>
      </c>
      <c r="DY34">
        <v>0</v>
      </c>
      <c r="DZ34">
        <v>0</v>
      </c>
      <c r="EA34" s="1">
        <v>-2.3407693310199998E-13</v>
      </c>
      <c r="EB34">
        <v>0</v>
      </c>
      <c r="EC34">
        <v>0</v>
      </c>
      <c r="ED34">
        <v>0</v>
      </c>
      <c r="EE34">
        <v>0</v>
      </c>
      <c r="EF34">
        <v>178.2</v>
      </c>
      <c r="EG34">
        <v>176.454430234</v>
      </c>
      <c r="EH34">
        <v>63.855124938800003</v>
      </c>
      <c r="EI34">
        <v>0</v>
      </c>
      <c r="EJ34">
        <v>0</v>
      </c>
      <c r="EK34">
        <v>0</v>
      </c>
      <c r="EL34">
        <v>0</v>
      </c>
      <c r="EM34">
        <v>83.056943663599995</v>
      </c>
      <c r="EN34">
        <v>0</v>
      </c>
      <c r="EO34" s="1">
        <v>0</v>
      </c>
      <c r="EP34">
        <v>0</v>
      </c>
      <c r="EQ34" s="1">
        <v>-2.6617881532700001E-13</v>
      </c>
      <c r="ER34">
        <v>57.6</v>
      </c>
      <c r="ES34">
        <v>57.6</v>
      </c>
      <c r="ET34">
        <v>57.6</v>
      </c>
      <c r="EU34">
        <v>43.858745250299997</v>
      </c>
      <c r="EV34">
        <v>104.49167697599999</v>
      </c>
      <c r="EW34">
        <v>213.16141721299999</v>
      </c>
      <c r="EX34">
        <v>329.61273401800003</v>
      </c>
      <c r="EY34">
        <v>439.671391411</v>
      </c>
      <c r="EZ34">
        <v>93.436677203000002</v>
      </c>
      <c r="FA34">
        <v>77.156778491099999</v>
      </c>
      <c r="FB34">
        <v>213.887841323</v>
      </c>
      <c r="FC34">
        <v>138.93905757900001</v>
      </c>
      <c r="FD34">
        <v>0</v>
      </c>
      <c r="FE34">
        <v>0</v>
      </c>
      <c r="FF34" s="1">
        <v>0</v>
      </c>
      <c r="FG34">
        <v>13.741254749599999</v>
      </c>
      <c r="FH34">
        <v>0</v>
      </c>
      <c r="FI34">
        <v>0</v>
      </c>
      <c r="FJ34" s="1">
        <v>4.6102771524299996E-16</v>
      </c>
      <c r="FK34">
        <v>2.9875049048800002</v>
      </c>
      <c r="FL34">
        <v>0</v>
      </c>
      <c r="FM34">
        <v>0</v>
      </c>
      <c r="FN34" s="1">
        <v>0</v>
      </c>
      <c r="FO34">
        <v>0.58748834596599997</v>
      </c>
      <c r="FP34">
        <v>851.76118059500004</v>
      </c>
      <c r="FQ34">
        <v>869.79548926099994</v>
      </c>
      <c r="FR34">
        <v>927.42732086399997</v>
      </c>
      <c r="FS34">
        <v>925.30913253400001</v>
      </c>
      <c r="FT34">
        <v>10</v>
      </c>
      <c r="FU34">
        <v>10</v>
      </c>
      <c r="FV34">
        <v>9.99999999996</v>
      </c>
      <c r="FW34">
        <v>8.9223744292199996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848.41415800799996</v>
      </c>
      <c r="GG34">
        <v>830.97048355799996</v>
      </c>
      <c r="GH34">
        <v>840.91808061799998</v>
      </c>
      <c r="GI34">
        <v>803.27880414799995</v>
      </c>
      <c r="GJ34">
        <v>0</v>
      </c>
      <c r="GK34">
        <v>0</v>
      </c>
      <c r="GL34">
        <v>0</v>
      </c>
      <c r="GM34">
        <v>0</v>
      </c>
      <c r="GN34" s="1">
        <v>-5.3074622322599998E-15</v>
      </c>
      <c r="GO34" s="1">
        <v>-8.6547349702999999E-15</v>
      </c>
      <c r="GP34" s="1">
        <v>-1.14953485594E-14</v>
      </c>
      <c r="GQ34" s="1">
        <v>-1.2193043125099999E-14</v>
      </c>
      <c r="GR34">
        <v>13.3470225873</v>
      </c>
      <c r="GS34">
        <v>48.825005703899997</v>
      </c>
      <c r="GT34">
        <v>96.509240246399997</v>
      </c>
      <c r="GU34">
        <v>131.987223363</v>
      </c>
      <c r="GV34">
        <v>0</v>
      </c>
      <c r="GW34">
        <v>0</v>
      </c>
      <c r="GX34">
        <v>0</v>
      </c>
      <c r="GY34">
        <v>2.1552511415499999E-2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0.24161710937299999</v>
      </c>
      <c r="HM34">
        <v>0.46557206792400002</v>
      </c>
      <c r="HN34">
        <v>0.41034247323900003</v>
      </c>
      <c r="HO34">
        <v>4.3578245683999999</v>
      </c>
      <c r="HP34">
        <v>0.3</v>
      </c>
      <c r="HQ34">
        <v>0.4</v>
      </c>
      <c r="HR34">
        <v>0.7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48.098549263999999</v>
      </c>
      <c r="IA34">
        <v>216.57194174599999</v>
      </c>
      <c r="IB34">
        <v>0</v>
      </c>
      <c r="IC34">
        <v>31.372293011099998</v>
      </c>
      <c r="ID34">
        <v>38.384336731300003</v>
      </c>
      <c r="IE34" s="1">
        <v>1.4201676395100001E-12</v>
      </c>
      <c r="IF34">
        <v>418.03282641700002</v>
      </c>
      <c r="IG34">
        <v>314.05057031199999</v>
      </c>
      <c r="IH34">
        <v>127.890185325</v>
      </c>
      <c r="II34">
        <v>0</v>
      </c>
      <c r="IJ34">
        <v>178.2</v>
      </c>
      <c r="IK34">
        <v>176.454430234</v>
      </c>
      <c r="IL34">
        <v>111.95367420300001</v>
      </c>
      <c r="IM34">
        <v>0</v>
      </c>
      <c r="IN34">
        <v>0</v>
      </c>
      <c r="IO34">
        <v>0</v>
      </c>
      <c r="IP34">
        <v>48.098549263999999</v>
      </c>
      <c r="IQ34">
        <v>83.056943663799998</v>
      </c>
      <c r="IR34">
        <v>418.03282641700002</v>
      </c>
      <c r="IS34">
        <v>345.422863323</v>
      </c>
      <c r="IT34">
        <v>214.37307132000001</v>
      </c>
      <c r="IU34" s="1">
        <v>1.3905631226499999E-12</v>
      </c>
      <c r="IV34">
        <v>57.6</v>
      </c>
      <c r="IW34">
        <v>57.6</v>
      </c>
      <c r="IX34">
        <v>57.6</v>
      </c>
      <c r="IY34">
        <v>43.858745250399998</v>
      </c>
      <c r="IZ34">
        <v>104.49167697599999</v>
      </c>
      <c r="JA34">
        <v>213.16141721299999</v>
      </c>
      <c r="JB34">
        <v>329.61273401800003</v>
      </c>
      <c r="JC34">
        <v>444.91481813299998</v>
      </c>
      <c r="JD34">
        <v>93.436677203000002</v>
      </c>
      <c r="JE34">
        <v>77.156778491099999</v>
      </c>
      <c r="JF34">
        <v>213.887841323</v>
      </c>
      <c r="JG34">
        <v>143.10865869599999</v>
      </c>
      <c r="JH34">
        <v>0</v>
      </c>
      <c r="JI34">
        <v>0</v>
      </c>
      <c r="JJ34">
        <v>0</v>
      </c>
      <c r="JK34">
        <v>13.741254749699999</v>
      </c>
      <c r="JL34">
        <v>0</v>
      </c>
      <c r="JM34">
        <v>0</v>
      </c>
      <c r="JN34" s="1">
        <v>4.6102771524299996E-16</v>
      </c>
      <c r="JO34">
        <v>8.2309316265899994</v>
      </c>
      <c r="JP34">
        <v>0</v>
      </c>
      <c r="JQ34">
        <v>0</v>
      </c>
      <c r="JR34" s="1">
        <v>0</v>
      </c>
      <c r="JS34">
        <v>4.7570894636099998</v>
      </c>
      <c r="JT34">
        <v>851.76118059500004</v>
      </c>
      <c r="JU34">
        <v>869.79548926099994</v>
      </c>
      <c r="JV34">
        <v>927.42732086399997</v>
      </c>
      <c r="JW34">
        <v>927.42127865299994</v>
      </c>
      <c r="JX34">
        <v>10</v>
      </c>
      <c r="JY34">
        <v>10</v>
      </c>
      <c r="JZ34">
        <v>10</v>
      </c>
      <c r="KA34">
        <v>9.9784474885800005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848.41415800799996</v>
      </c>
      <c r="KK34">
        <v>830.97048355799996</v>
      </c>
      <c r="KL34">
        <v>840.91808061799998</v>
      </c>
      <c r="KM34">
        <v>803.27880414799995</v>
      </c>
      <c r="KN34">
        <v>0</v>
      </c>
      <c r="KO34">
        <v>0</v>
      </c>
      <c r="KP34">
        <v>0</v>
      </c>
      <c r="KQ34">
        <v>0</v>
      </c>
      <c r="KR34" s="1">
        <v>8.5965937564800005E-15</v>
      </c>
      <c r="KS34" s="1">
        <v>8.6547349702999999E-15</v>
      </c>
      <c r="KT34" s="1">
        <v>4.5682382280799999E-15</v>
      </c>
      <c r="KU34" s="1">
        <v>1.0797653993700001E-14</v>
      </c>
      <c r="KV34">
        <v>13.3470225873</v>
      </c>
      <c r="KW34">
        <v>48.825005703899997</v>
      </c>
      <c r="KX34">
        <v>96.509240246399997</v>
      </c>
      <c r="KY34">
        <v>131.987223363</v>
      </c>
      <c r="KZ34">
        <v>0</v>
      </c>
      <c r="LA34">
        <v>0</v>
      </c>
      <c r="LB34">
        <v>0</v>
      </c>
      <c r="LC34">
        <v>1.07762557078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 s="3">
        <f t="shared" si="1"/>
        <v>0.21533205269939043</v>
      </c>
      <c r="LQ34" s="3">
        <f t="shared" si="39"/>
        <v>0.11761646872360043</v>
      </c>
      <c r="LR34" s="3">
        <f t="shared" si="0"/>
        <v>1.0358431810230229</v>
      </c>
      <c r="LS34">
        <f t="shared" si="40"/>
        <v>9.7715583975789999E-2</v>
      </c>
      <c r="LT34">
        <f t="shared" si="41"/>
        <v>0.82051112832363238</v>
      </c>
      <c r="LU34">
        <f t="shared" si="42"/>
        <v>0.6</v>
      </c>
      <c r="LV34">
        <f t="shared" si="43"/>
        <v>0.6</v>
      </c>
      <c r="LW34">
        <f t="shared" si="44"/>
        <v>0.6</v>
      </c>
      <c r="LX34">
        <f t="shared" si="2"/>
        <v>0.21059784038216883</v>
      </c>
      <c r="LY34">
        <f t="shared" si="3"/>
        <v>-7.3647039907096346E-17</v>
      </c>
      <c r="LZ34">
        <f t="shared" si="4"/>
        <v>0.27054817904882189</v>
      </c>
      <c r="MA34">
        <f t="shared" si="5"/>
        <v>0.21059784038216892</v>
      </c>
      <c r="MB34">
        <f t="shared" si="6"/>
        <v>5.9950338666653058E-2</v>
      </c>
      <c r="MD34">
        <v>0.21533205269939043</v>
      </c>
    </row>
    <row r="35" spans="1:342">
      <c r="A35">
        <f t="shared" si="38"/>
        <v>49</v>
      </c>
      <c r="B35" t="s">
        <v>326</v>
      </c>
      <c r="C35" t="s">
        <v>372</v>
      </c>
      <c r="D35">
        <v>0.14684957031000001</v>
      </c>
      <c r="E35">
        <v>0.14233294669400001</v>
      </c>
      <c r="F35">
        <v>0.13762331573700001</v>
      </c>
      <c r="G35">
        <v>0.16249337450000001</v>
      </c>
      <c r="H35">
        <v>0.50108761075300001</v>
      </c>
      <c r="I35">
        <v>0.45281112911799998</v>
      </c>
      <c r="J35">
        <v>0.7</v>
      </c>
      <c r="K35">
        <v>1</v>
      </c>
      <c r="L35">
        <v>0</v>
      </c>
      <c r="M35">
        <v>0</v>
      </c>
      <c r="N35">
        <v>0</v>
      </c>
      <c r="O35" s="1">
        <v>0</v>
      </c>
      <c r="P35">
        <v>0</v>
      </c>
      <c r="Q35">
        <v>0</v>
      </c>
      <c r="R35">
        <v>2.7222150569999999E-2</v>
      </c>
      <c r="S35">
        <v>2.6746740566599998</v>
      </c>
      <c r="T35">
        <v>0</v>
      </c>
      <c r="U35">
        <v>0.79190064057999998</v>
      </c>
      <c r="V35">
        <v>1.72230727631</v>
      </c>
      <c r="W35" s="1">
        <v>9.5280760896699994E-17</v>
      </c>
      <c r="X35">
        <v>24.552596401700001</v>
      </c>
      <c r="Y35">
        <v>60.764241176799999</v>
      </c>
      <c r="Z35">
        <v>30.0610708504</v>
      </c>
      <c r="AA35">
        <v>0</v>
      </c>
      <c r="AB35">
        <v>168.79298602599999</v>
      </c>
      <c r="AC35">
        <v>168.09777584400001</v>
      </c>
      <c r="AD35">
        <v>93.503234258000006</v>
      </c>
      <c r="AE35" s="1">
        <v>0</v>
      </c>
      <c r="AF35">
        <v>0</v>
      </c>
      <c r="AG35">
        <v>0</v>
      </c>
      <c r="AH35">
        <v>2.4060670561199999E-2</v>
      </c>
      <c r="AI35">
        <v>73.3116487562</v>
      </c>
      <c r="AJ35">
        <v>236.59774714299999</v>
      </c>
      <c r="AK35">
        <v>251.76038271499999</v>
      </c>
      <c r="AL35">
        <v>154.29938607</v>
      </c>
      <c r="AM35" s="1">
        <v>-2.08387365E-14</v>
      </c>
      <c r="AN35">
        <v>57.6</v>
      </c>
      <c r="AO35">
        <v>57.6</v>
      </c>
      <c r="AP35">
        <v>57.6</v>
      </c>
      <c r="AQ35">
        <v>46.097287139400002</v>
      </c>
      <c r="AR35">
        <v>278.45249029899998</v>
      </c>
      <c r="AS35">
        <v>261.82189955699999</v>
      </c>
      <c r="AT35">
        <v>444.69072253100001</v>
      </c>
      <c r="AU35">
        <v>675.864222036</v>
      </c>
      <c r="AV35">
        <v>95.765360725700006</v>
      </c>
      <c r="AW35">
        <v>78.959289328899999</v>
      </c>
      <c r="AX35">
        <v>150.025324375</v>
      </c>
      <c r="AY35">
        <v>222.624630537</v>
      </c>
      <c r="AZ35">
        <v>0</v>
      </c>
      <c r="BA35">
        <v>0</v>
      </c>
      <c r="BB35" s="1">
        <v>-3.5734473063999997E-11</v>
      </c>
      <c r="BC35">
        <v>11.502712860600001</v>
      </c>
      <c r="BD35">
        <v>0</v>
      </c>
      <c r="BE35">
        <v>0</v>
      </c>
      <c r="BF35">
        <v>0</v>
      </c>
      <c r="BG35">
        <v>29.822142328799998</v>
      </c>
      <c r="BH35">
        <v>0</v>
      </c>
      <c r="BI35">
        <v>0</v>
      </c>
      <c r="BJ35" s="1">
        <v>1.6169222860699999E-15</v>
      </c>
      <c r="BK35">
        <v>1.18064801172</v>
      </c>
      <c r="BL35">
        <v>861.76118059500004</v>
      </c>
      <c r="BM35">
        <v>879.79548926099994</v>
      </c>
      <c r="BN35">
        <v>931.95332818199995</v>
      </c>
      <c r="BO35">
        <v>1020.57246252</v>
      </c>
      <c r="BP35">
        <v>0</v>
      </c>
      <c r="BQ35">
        <v>0</v>
      </c>
      <c r="BR35">
        <v>21.339398893799999</v>
      </c>
      <c r="BS35">
        <v>39.879318371499998</v>
      </c>
      <c r="BT35">
        <v>0</v>
      </c>
      <c r="BU35">
        <v>0</v>
      </c>
      <c r="BV35">
        <v>0.292167499208</v>
      </c>
      <c r="BW35">
        <v>34.714289343099999</v>
      </c>
      <c r="BX35">
        <v>0</v>
      </c>
      <c r="BY35" s="1">
        <v>3.4379087408099999E-17</v>
      </c>
      <c r="BZ35">
        <v>0</v>
      </c>
      <c r="CA35">
        <v>0</v>
      </c>
      <c r="CB35">
        <v>848.41415800799996</v>
      </c>
      <c r="CC35">
        <v>830.97048355799996</v>
      </c>
      <c r="CD35">
        <v>840.91808061799998</v>
      </c>
      <c r="CE35">
        <v>803.27880414799995</v>
      </c>
      <c r="CF35">
        <v>0</v>
      </c>
      <c r="CG35">
        <v>0</v>
      </c>
      <c r="CH35">
        <v>0</v>
      </c>
      <c r="CI35">
        <v>0</v>
      </c>
      <c r="CJ35" s="1">
        <v>-6.2338526713799996E-17</v>
      </c>
      <c r="CK35" s="1">
        <v>-9.4883230873700002E-16</v>
      </c>
      <c r="CL35" s="1">
        <v>-6.7086015937099997E-16</v>
      </c>
      <c r="CM35" s="1">
        <v>7.3617141298000004E-15</v>
      </c>
      <c r="CN35">
        <v>13.3470225873</v>
      </c>
      <c r="CO35">
        <v>48.825005703899997</v>
      </c>
      <c r="CP35">
        <v>96.509240246399997</v>
      </c>
      <c r="CQ35">
        <v>131.987223363</v>
      </c>
      <c r="CR35">
        <v>0</v>
      </c>
      <c r="CS35">
        <v>0</v>
      </c>
      <c r="CT35">
        <v>15.112755221</v>
      </c>
      <c r="CU35">
        <v>38.808087494900001</v>
      </c>
      <c r="CV35">
        <v>0</v>
      </c>
      <c r="CW35">
        <v>0</v>
      </c>
      <c r="CX35">
        <v>0.89643285799200001</v>
      </c>
      <c r="CY35">
        <v>106.510921623</v>
      </c>
      <c r="CZ35">
        <v>0</v>
      </c>
      <c r="DA35">
        <v>0</v>
      </c>
      <c r="DB35">
        <v>0.14838563135300001</v>
      </c>
      <c r="DC35">
        <v>14.5810336107</v>
      </c>
      <c r="DD35">
        <v>0</v>
      </c>
      <c r="DE35" s="1">
        <v>4.5838783210900001E-17</v>
      </c>
      <c r="DF35">
        <v>0</v>
      </c>
      <c r="DG35">
        <v>0</v>
      </c>
      <c r="DH35">
        <v>0.135681963786</v>
      </c>
      <c r="DI35">
        <v>0.115544156447</v>
      </c>
      <c r="DJ35">
        <v>0.114970743266</v>
      </c>
      <c r="DK35">
        <v>0.160676114969</v>
      </c>
      <c r="DL35">
        <v>0.50108761075300001</v>
      </c>
      <c r="DM35">
        <v>0.45281112911799998</v>
      </c>
      <c r="DN35">
        <v>0.7</v>
      </c>
      <c r="DO35">
        <v>1</v>
      </c>
      <c r="DP35">
        <v>0</v>
      </c>
      <c r="DQ35">
        <v>0</v>
      </c>
      <c r="DR35">
        <v>0</v>
      </c>
      <c r="DS35" s="1">
        <v>0</v>
      </c>
      <c r="DT35">
        <v>0</v>
      </c>
      <c r="DU35">
        <v>0</v>
      </c>
      <c r="DV35">
        <v>0</v>
      </c>
      <c r="DW35" s="1">
        <v>3.7360484596799998E-2</v>
      </c>
      <c r="DX35">
        <v>0</v>
      </c>
      <c r="DY35">
        <v>0</v>
      </c>
      <c r="DZ35">
        <v>0</v>
      </c>
      <c r="EA35" s="1">
        <v>-4.0861325815599999E-14</v>
      </c>
      <c r="EB35">
        <v>0</v>
      </c>
      <c r="EC35">
        <v>0</v>
      </c>
      <c r="ED35">
        <v>0</v>
      </c>
      <c r="EE35">
        <v>0</v>
      </c>
      <c r="EF35">
        <v>168.79298602599999</v>
      </c>
      <c r="EG35">
        <v>168.09777584400001</v>
      </c>
      <c r="EH35">
        <v>93.424472963900001</v>
      </c>
      <c r="EI35" s="1">
        <v>0</v>
      </c>
      <c r="EJ35">
        <v>0</v>
      </c>
      <c r="EK35">
        <v>0</v>
      </c>
      <c r="EL35">
        <v>0</v>
      </c>
      <c r="EM35">
        <v>47.345357116000002</v>
      </c>
      <c r="EN35">
        <v>0</v>
      </c>
      <c r="EO35">
        <v>0</v>
      </c>
      <c r="EP35">
        <v>0</v>
      </c>
      <c r="EQ35" s="1">
        <v>-5.02491524364E-14</v>
      </c>
      <c r="ER35">
        <v>57.6</v>
      </c>
      <c r="ES35">
        <v>57.6</v>
      </c>
      <c r="ET35">
        <v>57.6</v>
      </c>
      <c r="EU35">
        <v>44.422002433000003</v>
      </c>
      <c r="EV35">
        <v>278.45249029899998</v>
      </c>
      <c r="EW35">
        <v>261.82189955699999</v>
      </c>
      <c r="EX35">
        <v>444.69072253100001</v>
      </c>
      <c r="EY35">
        <v>672.566949228</v>
      </c>
      <c r="EZ35">
        <v>95.765360725700006</v>
      </c>
      <c r="FA35">
        <v>78.959289328899999</v>
      </c>
      <c r="FB35">
        <v>150.025324375</v>
      </c>
      <c r="FC35">
        <v>221.20610132799999</v>
      </c>
      <c r="FD35">
        <v>0</v>
      </c>
      <c r="FE35">
        <v>0</v>
      </c>
      <c r="FF35" s="1">
        <v>-9.46988371677E-11</v>
      </c>
      <c r="FG35">
        <v>11.3299275239</v>
      </c>
      <c r="FH35">
        <v>0</v>
      </c>
      <c r="FI35">
        <v>0</v>
      </c>
      <c r="FJ35">
        <v>0</v>
      </c>
      <c r="FK35">
        <v>28.163697885600001</v>
      </c>
      <c r="FL35">
        <v>0</v>
      </c>
      <c r="FM35">
        <v>0</v>
      </c>
      <c r="FN35" s="1">
        <v>1.6169222860699999E-15</v>
      </c>
      <c r="FO35">
        <v>0.33780657026700001</v>
      </c>
      <c r="FP35">
        <v>861.76118059500004</v>
      </c>
      <c r="FQ35">
        <v>879.79548926099994</v>
      </c>
      <c r="FR35">
        <v>931.88006700899996</v>
      </c>
      <c r="FS35">
        <v>1014.64129124</v>
      </c>
      <c r="FT35">
        <v>0</v>
      </c>
      <c r="FU35">
        <v>0</v>
      </c>
      <c r="FV35">
        <v>20.9095320317</v>
      </c>
      <c r="FW35">
        <v>39.588695932</v>
      </c>
      <c r="FX35">
        <v>0</v>
      </c>
      <c r="FY35">
        <v>0</v>
      </c>
      <c r="FZ35">
        <v>0.262606707612</v>
      </c>
      <c r="GA35">
        <v>31.415556197099999</v>
      </c>
      <c r="GB35">
        <v>0</v>
      </c>
      <c r="GC35">
        <v>0</v>
      </c>
      <c r="GD35">
        <v>0</v>
      </c>
      <c r="GE35">
        <v>0</v>
      </c>
      <c r="GF35">
        <v>848.41415800799996</v>
      </c>
      <c r="GG35">
        <v>830.97048355799996</v>
      </c>
      <c r="GH35">
        <v>840.91808061799998</v>
      </c>
      <c r="GI35">
        <v>803.27880414799995</v>
      </c>
      <c r="GJ35">
        <v>0</v>
      </c>
      <c r="GK35">
        <v>0</v>
      </c>
      <c r="GL35">
        <v>0</v>
      </c>
      <c r="GM35">
        <v>0</v>
      </c>
      <c r="GN35" s="1">
        <v>-7.4150812329499994E-15</v>
      </c>
      <c r="GO35" s="1">
        <v>-8.2394405859199999E-15</v>
      </c>
      <c r="GP35" s="1">
        <v>-1.2043537146800001E-14</v>
      </c>
      <c r="GQ35" s="1">
        <v>-2.2259779002299998E-15</v>
      </c>
      <c r="GR35">
        <v>13.3470225873</v>
      </c>
      <c r="GS35">
        <v>48.825005703899997</v>
      </c>
      <c r="GT35">
        <v>96.509240246399997</v>
      </c>
      <c r="GU35">
        <v>131.987223363</v>
      </c>
      <c r="GV35">
        <v>0</v>
      </c>
      <c r="GW35">
        <v>0</v>
      </c>
      <c r="GX35">
        <v>14.670765274000001</v>
      </c>
      <c r="GY35">
        <v>38.426877833799999</v>
      </c>
      <c r="GZ35">
        <v>0</v>
      </c>
      <c r="HA35">
        <v>0</v>
      </c>
      <c r="HB35">
        <v>0.80573397818299997</v>
      </c>
      <c r="HC35">
        <v>96.389697360100001</v>
      </c>
      <c r="HD35">
        <v>0</v>
      </c>
      <c r="HE35">
        <v>0</v>
      </c>
      <c r="HF35">
        <v>0.14838563135300001</v>
      </c>
      <c r="HG35">
        <v>14.5810336107</v>
      </c>
      <c r="HH35">
        <v>0</v>
      </c>
      <c r="HI35">
        <v>0</v>
      </c>
      <c r="HJ35">
        <v>0</v>
      </c>
      <c r="HK35">
        <v>0</v>
      </c>
      <c r="HL35">
        <v>0.19412138005099999</v>
      </c>
      <c r="HM35">
        <v>0.43760083759599999</v>
      </c>
      <c r="HN35">
        <v>0.37299949103699997</v>
      </c>
      <c r="HO35">
        <v>0.164812485565</v>
      </c>
      <c r="HP35">
        <v>0.50108761075300001</v>
      </c>
      <c r="HQ35">
        <v>0.45281112911799998</v>
      </c>
      <c r="HR35">
        <v>0.7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0.18519644660199999</v>
      </c>
      <c r="IA35">
        <v>28.731325235</v>
      </c>
      <c r="IB35">
        <v>0</v>
      </c>
      <c r="IC35">
        <v>4.2114715885400003</v>
      </c>
      <c r="ID35">
        <v>10.150812549699999</v>
      </c>
      <c r="IE35" s="1">
        <v>3.7806146311799997E-14</v>
      </c>
      <c r="IF35">
        <v>261.150343545</v>
      </c>
      <c r="IG35">
        <v>309.10505294299998</v>
      </c>
      <c r="IH35">
        <v>175.98873458899999</v>
      </c>
      <c r="II35">
        <v>0</v>
      </c>
      <c r="IJ35">
        <v>168.79298602599999</v>
      </c>
      <c r="IK35">
        <v>168.09777584400001</v>
      </c>
      <c r="IL35">
        <v>93.794823826200002</v>
      </c>
      <c r="IM35" s="1">
        <v>0</v>
      </c>
      <c r="IN35">
        <v>0</v>
      </c>
      <c r="IO35">
        <v>0</v>
      </c>
      <c r="IP35">
        <v>0.18519644660199999</v>
      </c>
      <c r="IQ35">
        <v>75.980026751599993</v>
      </c>
      <c r="IR35">
        <v>261.150343545</v>
      </c>
      <c r="IS35">
        <v>313.31652453200002</v>
      </c>
      <c r="IT35">
        <v>186.139547139</v>
      </c>
      <c r="IU35" s="1">
        <v>4.54248092924E-14</v>
      </c>
      <c r="IV35">
        <v>57.6</v>
      </c>
      <c r="IW35">
        <v>57.6</v>
      </c>
      <c r="IX35">
        <v>57.600000000100003</v>
      </c>
      <c r="IY35">
        <v>46.270072476099998</v>
      </c>
      <c r="IZ35">
        <v>278.45249029899998</v>
      </c>
      <c r="JA35">
        <v>261.82189955699999</v>
      </c>
      <c r="JB35">
        <v>444.69072253100001</v>
      </c>
      <c r="JC35">
        <v>677.52266647900001</v>
      </c>
      <c r="JD35">
        <v>95.765360725700006</v>
      </c>
      <c r="JE35">
        <v>78.959289328899999</v>
      </c>
      <c r="JF35">
        <v>150.025324375</v>
      </c>
      <c r="JG35">
        <v>223.46747197799999</v>
      </c>
      <c r="JH35">
        <v>0</v>
      </c>
      <c r="JI35">
        <v>0</v>
      </c>
      <c r="JJ35" s="1">
        <v>1.6598249106900001E-12</v>
      </c>
      <c r="JK35">
        <v>13.177997567</v>
      </c>
      <c r="JL35">
        <v>0</v>
      </c>
      <c r="JM35">
        <v>0</v>
      </c>
      <c r="JN35">
        <v>0</v>
      </c>
      <c r="JO35">
        <v>33.119415136199997</v>
      </c>
      <c r="JP35">
        <v>0</v>
      </c>
      <c r="JQ35">
        <v>0</v>
      </c>
      <c r="JR35" s="1">
        <v>1.6169222860699999E-15</v>
      </c>
      <c r="JS35">
        <v>2.5991772203900001</v>
      </c>
      <c r="JT35">
        <v>861.76118059500004</v>
      </c>
      <c r="JU35">
        <v>879.79548926099994</v>
      </c>
      <c r="JV35">
        <v>932.14463336100005</v>
      </c>
      <c r="JW35">
        <v>1021.45572544</v>
      </c>
      <c r="JX35">
        <v>0</v>
      </c>
      <c r="JY35">
        <v>0</v>
      </c>
      <c r="JZ35">
        <v>22.7452222171</v>
      </c>
      <c r="KA35">
        <v>42.875949976100003</v>
      </c>
      <c r="KB35">
        <v>0</v>
      </c>
      <c r="KC35">
        <v>0</v>
      </c>
      <c r="KD35">
        <v>0.368391217544</v>
      </c>
      <c r="KE35">
        <v>35.050208312899997</v>
      </c>
      <c r="KF35">
        <v>0</v>
      </c>
      <c r="KG35">
        <v>0</v>
      </c>
      <c r="KH35">
        <v>0</v>
      </c>
      <c r="KI35">
        <v>0</v>
      </c>
      <c r="KJ35">
        <v>848.41415800799996</v>
      </c>
      <c r="KK35">
        <v>830.97048355799996</v>
      </c>
      <c r="KL35">
        <v>840.91808061799998</v>
      </c>
      <c r="KM35">
        <v>803.27880414799995</v>
      </c>
      <c r="KN35">
        <v>0</v>
      </c>
      <c r="KO35">
        <v>0</v>
      </c>
      <c r="KP35">
        <v>0</v>
      </c>
      <c r="KQ35">
        <v>0</v>
      </c>
      <c r="KR35" s="1">
        <v>8.3889465643000001E-15</v>
      </c>
      <c r="KS35" s="1">
        <v>5.5732506382600003E-15</v>
      </c>
      <c r="KT35" s="1">
        <v>9.5517708405399998E-15</v>
      </c>
      <c r="KU35" s="1">
        <v>2.02331424066E-14</v>
      </c>
      <c r="KV35">
        <v>13.3470225873</v>
      </c>
      <c r="KW35">
        <v>48.825005703899997</v>
      </c>
      <c r="KX35">
        <v>96.509240246399997</v>
      </c>
      <c r="KY35">
        <v>131.987223363</v>
      </c>
      <c r="KZ35">
        <v>0</v>
      </c>
      <c r="LA35">
        <v>0</v>
      </c>
      <c r="LB35">
        <v>16.552236645600001</v>
      </c>
      <c r="LC35">
        <v>42.696038930100002</v>
      </c>
      <c r="LD35">
        <v>0</v>
      </c>
      <c r="LE35">
        <v>0</v>
      </c>
      <c r="LF35">
        <v>1.13030365423</v>
      </c>
      <c r="LG35">
        <v>107.54159342200001</v>
      </c>
      <c r="LH35">
        <v>0</v>
      </c>
      <c r="LI35">
        <v>0</v>
      </c>
      <c r="LJ35">
        <v>0.14838563135300001</v>
      </c>
      <c r="LK35">
        <v>14.5810336107</v>
      </c>
      <c r="LL35">
        <v>0</v>
      </c>
      <c r="LM35">
        <v>0</v>
      </c>
      <c r="LN35">
        <v>0</v>
      </c>
      <c r="LO35">
        <v>0</v>
      </c>
      <c r="LP35" s="3">
        <f t="shared" si="1"/>
        <v>0.14633849461861945</v>
      </c>
      <c r="LQ35" s="3">
        <f t="shared" si="39"/>
        <v>0.12999837057910554</v>
      </c>
      <c r="LR35" s="3">
        <f t="shared" si="0"/>
        <v>0.29371058169655612</v>
      </c>
      <c r="LS35">
        <f t="shared" si="40"/>
        <v>1.6340124039513904E-2</v>
      </c>
      <c r="LT35">
        <f t="shared" si="41"/>
        <v>0.14737208707793667</v>
      </c>
      <c r="LU35">
        <f t="shared" si="42"/>
        <v>0.66347468496774997</v>
      </c>
      <c r="LV35">
        <f t="shared" si="43"/>
        <v>0.66347468496774997</v>
      </c>
      <c r="LW35">
        <f t="shared" si="44"/>
        <v>0.66347468496774997</v>
      </c>
      <c r="LX35">
        <f t="shared" si="2"/>
        <v>0.17781213604095519</v>
      </c>
      <c r="LY35">
        <f t="shared" si="3"/>
        <v>-1.3903064863501689E-17</v>
      </c>
      <c r="LZ35">
        <f t="shared" si="4"/>
        <v>0.21044654115764333</v>
      </c>
      <c r="MA35">
        <f t="shared" si="5"/>
        <v>0.17781213604095522</v>
      </c>
      <c r="MB35">
        <f t="shared" si="6"/>
        <v>3.2634405116688137E-2</v>
      </c>
      <c r="MD35">
        <v>0.14633849461861945</v>
      </c>
    </row>
    <row r="36" spans="1:342">
      <c r="A36">
        <f t="shared" si="38"/>
        <v>40</v>
      </c>
      <c r="B36" t="s">
        <v>326</v>
      </c>
      <c r="C36" t="s">
        <v>361</v>
      </c>
      <c r="D36">
        <v>0.14879801638699999</v>
      </c>
      <c r="E36">
        <v>0.14617144904500001</v>
      </c>
      <c r="F36">
        <v>0.13689913125100001</v>
      </c>
      <c r="G36">
        <v>0.162311986554</v>
      </c>
      <c r="H36">
        <v>0.35522504219000001</v>
      </c>
      <c r="I36">
        <v>0.4</v>
      </c>
      <c r="J36">
        <v>0.7</v>
      </c>
      <c r="K36">
        <v>1</v>
      </c>
      <c r="L36" s="1">
        <v>0</v>
      </c>
      <c r="M36">
        <v>0</v>
      </c>
      <c r="N36">
        <v>0</v>
      </c>
      <c r="O36" s="1">
        <v>0</v>
      </c>
      <c r="P36">
        <v>0</v>
      </c>
      <c r="Q36">
        <v>0</v>
      </c>
      <c r="R36">
        <v>3.1315096615800002E-2</v>
      </c>
      <c r="S36">
        <v>2.7004307699300001</v>
      </c>
      <c r="T36">
        <v>0</v>
      </c>
      <c r="U36">
        <v>3.1686892551499999</v>
      </c>
      <c r="V36">
        <v>1.5644574304200001</v>
      </c>
      <c r="W36" s="1">
        <v>1.5530049420299999E-15</v>
      </c>
      <c r="X36">
        <v>35.486002713300003</v>
      </c>
      <c r="Y36">
        <v>65.598423570899996</v>
      </c>
      <c r="Z36">
        <v>30.0576918772</v>
      </c>
      <c r="AA36" s="1">
        <v>3.5192731120400001E-21</v>
      </c>
      <c r="AB36">
        <v>178.2</v>
      </c>
      <c r="AC36">
        <v>177.329299373</v>
      </c>
      <c r="AD36">
        <v>94.362892357500002</v>
      </c>
      <c r="AE36">
        <v>0</v>
      </c>
      <c r="AF36">
        <v>0</v>
      </c>
      <c r="AG36">
        <v>0</v>
      </c>
      <c r="AH36">
        <v>2.7678276972299999E-2</v>
      </c>
      <c r="AI36">
        <v>73.893968943199994</v>
      </c>
      <c r="AJ36">
        <v>341.95602614699999</v>
      </c>
      <c r="AK36">
        <v>281.78088135799999</v>
      </c>
      <c r="AL36">
        <v>153.53997964800001</v>
      </c>
      <c r="AM36" s="1">
        <v>1.2740943347199999E-15</v>
      </c>
      <c r="AN36">
        <v>57.6</v>
      </c>
      <c r="AO36">
        <v>57.6</v>
      </c>
      <c r="AP36">
        <v>57.6</v>
      </c>
      <c r="AQ36">
        <v>47.809475665299999</v>
      </c>
      <c r="AR36">
        <v>155.08247453199999</v>
      </c>
      <c r="AS36">
        <v>217.16141721299999</v>
      </c>
      <c r="AT36">
        <v>442.08532226300002</v>
      </c>
      <c r="AU36">
        <v>672.73829196999998</v>
      </c>
      <c r="AV36">
        <v>93.436677203000002</v>
      </c>
      <c r="AW36">
        <v>77.156778491099999</v>
      </c>
      <c r="AX36">
        <v>152.48073409400001</v>
      </c>
      <c r="AY36">
        <v>223.96060828399999</v>
      </c>
      <c r="AZ36">
        <v>0</v>
      </c>
      <c r="BA36">
        <v>0</v>
      </c>
      <c r="BB36" s="1">
        <v>-2.5835704270699999E-11</v>
      </c>
      <c r="BC36">
        <v>9.7905243347099997</v>
      </c>
      <c r="BD36">
        <v>0</v>
      </c>
      <c r="BE36">
        <v>0</v>
      </c>
      <c r="BF36" s="1">
        <v>3.1192862853800001E-16</v>
      </c>
      <c r="BG36">
        <v>27.4950833975</v>
      </c>
      <c r="BH36">
        <v>0</v>
      </c>
      <c r="BI36">
        <v>0</v>
      </c>
      <c r="BJ36">
        <v>0</v>
      </c>
      <c r="BK36">
        <v>2.0859330163899998</v>
      </c>
      <c r="BL36">
        <v>861.76118059500004</v>
      </c>
      <c r="BM36">
        <v>879.79548926099994</v>
      </c>
      <c r="BN36">
        <v>931.75007104400004</v>
      </c>
      <c r="BO36">
        <v>1021.10277563</v>
      </c>
      <c r="BP36">
        <v>0</v>
      </c>
      <c r="BQ36">
        <v>0</v>
      </c>
      <c r="BR36">
        <v>20.570771112999999</v>
      </c>
      <c r="BS36">
        <v>39.502715178999999</v>
      </c>
      <c r="BT36">
        <v>0</v>
      </c>
      <c r="BU36">
        <v>0</v>
      </c>
      <c r="BV36">
        <v>0.32694165084299998</v>
      </c>
      <c r="BW36">
        <v>35.025650400300002</v>
      </c>
      <c r="BX36">
        <v>0</v>
      </c>
      <c r="BY36">
        <v>0</v>
      </c>
      <c r="BZ36">
        <v>0</v>
      </c>
      <c r="CA36">
        <v>0</v>
      </c>
      <c r="CB36">
        <v>848.41415800799996</v>
      </c>
      <c r="CC36">
        <v>830.97048355799996</v>
      </c>
      <c r="CD36">
        <v>840.91808061799998</v>
      </c>
      <c r="CE36">
        <v>803.27880414799995</v>
      </c>
      <c r="CF36">
        <v>0</v>
      </c>
      <c r="CG36">
        <v>0</v>
      </c>
      <c r="CH36">
        <v>0</v>
      </c>
      <c r="CI36">
        <v>0</v>
      </c>
      <c r="CJ36" s="1">
        <v>-5.39084056635E-17</v>
      </c>
      <c r="CK36" s="1">
        <v>8.3546936513999999E-16</v>
      </c>
      <c r="CL36" s="1">
        <v>1.47305273089E-15</v>
      </c>
      <c r="CM36" s="1">
        <v>7.1771388478500005E-15</v>
      </c>
      <c r="CN36">
        <v>13.3470225873</v>
      </c>
      <c r="CO36">
        <v>48.825005703899997</v>
      </c>
      <c r="CP36">
        <v>96.509240246399997</v>
      </c>
      <c r="CQ36">
        <v>131.987223363</v>
      </c>
      <c r="CR36">
        <v>0</v>
      </c>
      <c r="CS36">
        <v>0</v>
      </c>
      <c r="CT36">
        <v>14.051812164499999</v>
      </c>
      <c r="CU36">
        <v>38.319571305099998</v>
      </c>
      <c r="CV36">
        <v>0</v>
      </c>
      <c r="CW36">
        <v>0</v>
      </c>
      <c r="CX36">
        <v>1.00312745003</v>
      </c>
      <c r="CY36">
        <v>107.46624445400001</v>
      </c>
      <c r="CZ36">
        <v>0</v>
      </c>
      <c r="DA36">
        <v>0</v>
      </c>
      <c r="DB36">
        <v>0.16552332869700001</v>
      </c>
      <c r="DC36">
        <v>14.5792979413</v>
      </c>
      <c r="DD36">
        <v>0</v>
      </c>
      <c r="DE36">
        <v>0</v>
      </c>
      <c r="DF36">
        <v>0</v>
      </c>
      <c r="DG36">
        <v>0</v>
      </c>
      <c r="DH36">
        <v>0.12969859412599999</v>
      </c>
      <c r="DI36">
        <v>0.113419960335</v>
      </c>
      <c r="DJ36">
        <v>0.11464789968</v>
      </c>
      <c r="DK36">
        <v>0.16048504343200001</v>
      </c>
      <c r="DL36">
        <v>0.35522504219000001</v>
      </c>
      <c r="DM36">
        <v>0.4</v>
      </c>
      <c r="DN36">
        <v>0.7</v>
      </c>
      <c r="DO36">
        <v>1</v>
      </c>
      <c r="DP36">
        <v>0</v>
      </c>
      <c r="DQ36">
        <v>0</v>
      </c>
      <c r="DR36">
        <v>0</v>
      </c>
      <c r="DS36" s="1">
        <v>0</v>
      </c>
      <c r="DT36">
        <v>0</v>
      </c>
      <c r="DU36">
        <v>0</v>
      </c>
      <c r="DV36">
        <v>0</v>
      </c>
      <c r="DW36">
        <v>3.72263661302E-2</v>
      </c>
      <c r="DX36">
        <v>0</v>
      </c>
      <c r="DY36">
        <v>0</v>
      </c>
      <c r="DZ36">
        <v>0</v>
      </c>
      <c r="EA36" s="1">
        <v>-1.2342006612300001E-14</v>
      </c>
      <c r="EB36">
        <v>0</v>
      </c>
      <c r="EC36">
        <v>0</v>
      </c>
      <c r="ED36">
        <v>0</v>
      </c>
      <c r="EE36">
        <v>0</v>
      </c>
      <c r="EF36">
        <v>178.2</v>
      </c>
      <c r="EG36">
        <v>177.329299373</v>
      </c>
      <c r="EH36">
        <v>94.272289025800006</v>
      </c>
      <c r="EI36">
        <v>0</v>
      </c>
      <c r="EJ36">
        <v>0</v>
      </c>
      <c r="EK36">
        <v>0</v>
      </c>
      <c r="EL36">
        <v>0</v>
      </c>
      <c r="EM36">
        <v>47.974366224400001</v>
      </c>
      <c r="EN36">
        <v>0</v>
      </c>
      <c r="EO36">
        <v>0</v>
      </c>
      <c r="EP36">
        <v>0</v>
      </c>
      <c r="EQ36" s="1">
        <v>-5.7991110627099994E-14</v>
      </c>
      <c r="ER36">
        <v>57.6</v>
      </c>
      <c r="ES36">
        <v>57.6</v>
      </c>
      <c r="ET36">
        <v>57.6</v>
      </c>
      <c r="EU36">
        <v>46.0824424511</v>
      </c>
      <c r="EV36">
        <v>155.08247453199999</v>
      </c>
      <c r="EW36">
        <v>217.16141721299999</v>
      </c>
      <c r="EX36">
        <v>442.08532226300002</v>
      </c>
      <c r="EY36">
        <v>668.36430358899997</v>
      </c>
      <c r="EZ36">
        <v>93.436677203000002</v>
      </c>
      <c r="FA36">
        <v>77.156778491099999</v>
      </c>
      <c r="FB36">
        <v>152.48073409400001</v>
      </c>
      <c r="FC36">
        <v>223.73961249999999</v>
      </c>
      <c r="FD36">
        <v>0</v>
      </c>
      <c r="FE36">
        <v>0</v>
      </c>
      <c r="FF36" s="1">
        <v>-9.3648060744000001E-11</v>
      </c>
      <c r="FG36">
        <v>9.6130638700500004</v>
      </c>
      <c r="FH36">
        <v>0</v>
      </c>
      <c r="FI36">
        <v>0</v>
      </c>
      <c r="FJ36" s="1">
        <v>3.1192862853800001E-16</v>
      </c>
      <c r="FK36">
        <v>26.665667730599999</v>
      </c>
      <c r="FL36">
        <v>0</v>
      </c>
      <c r="FM36">
        <v>0</v>
      </c>
      <c r="FN36">
        <v>0</v>
      </c>
      <c r="FO36">
        <v>0.72517963166300003</v>
      </c>
      <c r="FP36">
        <v>861.76118059500004</v>
      </c>
      <c r="FQ36">
        <v>879.79548926099994</v>
      </c>
      <c r="FR36">
        <v>931.665794796</v>
      </c>
      <c r="FS36">
        <v>1014.97853486</v>
      </c>
      <c r="FT36">
        <v>0</v>
      </c>
      <c r="FU36">
        <v>0</v>
      </c>
      <c r="FV36">
        <v>19.831694991399999</v>
      </c>
      <c r="FW36">
        <v>37.605227005899998</v>
      </c>
      <c r="FX36">
        <v>0</v>
      </c>
      <c r="FY36">
        <v>0</v>
      </c>
      <c r="FZ36">
        <v>0.29293629027599999</v>
      </c>
      <c r="GA36">
        <v>31.6687046841</v>
      </c>
      <c r="GB36">
        <v>0</v>
      </c>
      <c r="GC36">
        <v>0</v>
      </c>
      <c r="GD36">
        <v>0</v>
      </c>
      <c r="GE36">
        <v>0</v>
      </c>
      <c r="GF36">
        <v>848.41415800799996</v>
      </c>
      <c r="GG36">
        <v>830.97048355799996</v>
      </c>
      <c r="GH36">
        <v>840.91808061799998</v>
      </c>
      <c r="GI36">
        <v>803.27880414799995</v>
      </c>
      <c r="GJ36">
        <v>0</v>
      </c>
      <c r="GK36">
        <v>0</v>
      </c>
      <c r="GL36">
        <v>0</v>
      </c>
      <c r="GM36">
        <v>0</v>
      </c>
      <c r="GN36" s="1">
        <v>-6.5450394976900003E-15</v>
      </c>
      <c r="GO36" s="1">
        <v>-6.4038394070000003E-15</v>
      </c>
      <c r="GP36" s="1">
        <v>-1.03823596093E-14</v>
      </c>
      <c r="GQ36" s="1">
        <v>-7.2095105126800001E-15</v>
      </c>
      <c r="GR36">
        <v>13.3470225873</v>
      </c>
      <c r="GS36">
        <v>48.825005703899997</v>
      </c>
      <c r="GT36">
        <v>96.509240246399997</v>
      </c>
      <c r="GU36">
        <v>131.987223363</v>
      </c>
      <c r="GV36">
        <v>0</v>
      </c>
      <c r="GW36">
        <v>0</v>
      </c>
      <c r="GX36">
        <v>13.2987902095</v>
      </c>
      <c r="GY36">
        <v>35.850944163599998</v>
      </c>
      <c r="GZ36">
        <v>0</v>
      </c>
      <c r="HA36">
        <v>0</v>
      </c>
      <c r="HB36">
        <v>0.89879167468400001</v>
      </c>
      <c r="HC36">
        <v>97.166411479000004</v>
      </c>
      <c r="HD36">
        <v>0</v>
      </c>
      <c r="HE36">
        <v>0</v>
      </c>
      <c r="HF36">
        <v>0.16552332869700001</v>
      </c>
      <c r="HG36">
        <v>14.5792979413</v>
      </c>
      <c r="HH36">
        <v>0</v>
      </c>
      <c r="HI36">
        <v>0</v>
      </c>
      <c r="HJ36">
        <v>0</v>
      </c>
      <c r="HK36">
        <v>0</v>
      </c>
      <c r="HL36">
        <v>0.229644727213</v>
      </c>
      <c r="HM36">
        <v>0.50779524914899998</v>
      </c>
      <c r="HN36">
        <v>0.36794529750799998</v>
      </c>
      <c r="HO36">
        <v>0.16462471823800001</v>
      </c>
      <c r="HP36">
        <v>0.35522504219000001</v>
      </c>
      <c r="HQ36">
        <v>0.4</v>
      </c>
      <c r="HR36">
        <v>0.7</v>
      </c>
      <c r="HS36">
        <v>1</v>
      </c>
      <c r="HT36" s="1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0.213041383458</v>
      </c>
      <c r="IA36">
        <v>28.5945959411</v>
      </c>
      <c r="IB36">
        <v>0</v>
      </c>
      <c r="IC36">
        <v>16.851665584199999</v>
      </c>
      <c r="ID36">
        <v>9.2387148238099996</v>
      </c>
      <c r="IE36" s="1">
        <v>4.2482000106800002E-14</v>
      </c>
      <c r="IF36">
        <v>377.44202885999999</v>
      </c>
      <c r="IG36">
        <v>333.69632860000002</v>
      </c>
      <c r="IH36">
        <v>175.98873458899999</v>
      </c>
      <c r="II36">
        <v>0</v>
      </c>
      <c r="IJ36">
        <v>178.2</v>
      </c>
      <c r="IK36">
        <v>177.329299373</v>
      </c>
      <c r="IL36">
        <v>94.698323442399996</v>
      </c>
      <c r="IM36">
        <v>0</v>
      </c>
      <c r="IN36">
        <v>0</v>
      </c>
      <c r="IO36">
        <v>0</v>
      </c>
      <c r="IP36">
        <v>0.21304138346900001</v>
      </c>
      <c r="IQ36">
        <v>76.600313557800007</v>
      </c>
      <c r="IR36">
        <v>377.44202885999999</v>
      </c>
      <c r="IS36">
        <v>350.547994184</v>
      </c>
      <c r="IT36">
        <v>185.22744941299999</v>
      </c>
      <c r="IU36" s="1">
        <v>4.6018320774499997E-14</v>
      </c>
      <c r="IV36">
        <v>57.6</v>
      </c>
      <c r="IW36">
        <v>57.6</v>
      </c>
      <c r="IX36">
        <v>57.600000000100003</v>
      </c>
      <c r="IY36">
        <v>47.986936129999997</v>
      </c>
      <c r="IZ36">
        <v>155.08247453199999</v>
      </c>
      <c r="JA36">
        <v>217.16141721299999</v>
      </c>
      <c r="JB36">
        <v>442.08532226300002</v>
      </c>
      <c r="JC36">
        <v>673.56770763600002</v>
      </c>
      <c r="JD36">
        <v>93.436677203000002</v>
      </c>
      <c r="JE36">
        <v>77.156778491099999</v>
      </c>
      <c r="JF36">
        <v>152.48073409400001</v>
      </c>
      <c r="JG36">
        <v>225.321361669</v>
      </c>
      <c r="JH36">
        <v>0</v>
      </c>
      <c r="JI36">
        <v>0</v>
      </c>
      <c r="JJ36">
        <v>0</v>
      </c>
      <c r="JK36">
        <v>11.517557548899999</v>
      </c>
      <c r="JL36">
        <v>0</v>
      </c>
      <c r="JM36">
        <v>0</v>
      </c>
      <c r="JN36" s="1">
        <v>3.1192862853800001E-16</v>
      </c>
      <c r="JO36">
        <v>31.869071778799999</v>
      </c>
      <c r="JP36">
        <v>0</v>
      </c>
      <c r="JQ36">
        <v>0</v>
      </c>
      <c r="JR36">
        <v>0</v>
      </c>
      <c r="JS36">
        <v>2.3069288006900002</v>
      </c>
      <c r="JT36">
        <v>861.76118059500004</v>
      </c>
      <c r="JU36">
        <v>879.79548926099994</v>
      </c>
      <c r="JV36">
        <v>931.97013962899996</v>
      </c>
      <c r="JW36">
        <v>1021.93179619</v>
      </c>
      <c r="JX36">
        <v>0</v>
      </c>
      <c r="JY36">
        <v>0</v>
      </c>
      <c r="JZ36">
        <v>21.783543566599999</v>
      </c>
      <c r="KA36">
        <v>43.2853204257</v>
      </c>
      <c r="KB36">
        <v>0</v>
      </c>
      <c r="KC36">
        <v>0</v>
      </c>
      <c r="KD36">
        <v>0.41462587321799999</v>
      </c>
      <c r="KE36">
        <v>35.374217538099998</v>
      </c>
      <c r="KF36">
        <v>0</v>
      </c>
      <c r="KG36">
        <v>0</v>
      </c>
      <c r="KH36">
        <v>0</v>
      </c>
      <c r="KI36">
        <v>0</v>
      </c>
      <c r="KJ36">
        <v>848.41415800799996</v>
      </c>
      <c r="KK36">
        <v>830.97048355799996</v>
      </c>
      <c r="KL36">
        <v>840.91808061799998</v>
      </c>
      <c r="KM36">
        <v>803.27880414799995</v>
      </c>
      <c r="KN36">
        <v>0</v>
      </c>
      <c r="KO36">
        <v>0</v>
      </c>
      <c r="KP36">
        <v>0</v>
      </c>
      <c r="KQ36">
        <v>0</v>
      </c>
      <c r="KR36" s="1">
        <v>6.1961922148199999E-15</v>
      </c>
      <c r="KS36" s="1">
        <v>6.44536884544E-15</v>
      </c>
      <c r="KT36" s="1">
        <v>1.23425491035E-14</v>
      </c>
      <c r="KU36" s="1">
        <v>1.41200090686E-14</v>
      </c>
      <c r="KV36">
        <v>13.3470225873</v>
      </c>
      <c r="KW36">
        <v>48.825005703899997</v>
      </c>
      <c r="KX36">
        <v>96.509240246399997</v>
      </c>
      <c r="KY36">
        <v>131.987223363</v>
      </c>
      <c r="KZ36">
        <v>0</v>
      </c>
      <c r="LA36">
        <v>0</v>
      </c>
      <c r="LB36">
        <v>15.303303333200001</v>
      </c>
      <c r="LC36">
        <v>43.227688864500003</v>
      </c>
      <c r="LD36">
        <v>0</v>
      </c>
      <c r="LE36">
        <v>0</v>
      </c>
      <c r="LF36">
        <v>1.2721615427199999</v>
      </c>
      <c r="LG36">
        <v>108.535723559</v>
      </c>
      <c r="LH36">
        <v>0</v>
      </c>
      <c r="LI36">
        <v>0</v>
      </c>
      <c r="LJ36">
        <v>0.16552332869700001</v>
      </c>
      <c r="LK36">
        <v>14.5792979413</v>
      </c>
      <c r="LL36">
        <v>0</v>
      </c>
      <c r="LM36">
        <v>0</v>
      </c>
      <c r="LN36">
        <v>0</v>
      </c>
      <c r="LO36">
        <v>0</v>
      </c>
      <c r="LP36" s="3">
        <f t="shared" si="1"/>
        <v>0.14781453382298704</v>
      </c>
      <c r="LQ36" s="3">
        <f t="shared" si="39"/>
        <v>0.12725938537416542</v>
      </c>
      <c r="LR36" s="3">
        <f t="shared" si="0"/>
        <v>0.32390276253458322</v>
      </c>
      <c r="LS36">
        <f t="shared" si="40"/>
        <v>2.0555148448821614E-2</v>
      </c>
      <c r="LT36">
        <f t="shared" si="41"/>
        <v>0.17608822871159618</v>
      </c>
      <c r="LU36">
        <f t="shared" si="42"/>
        <v>0.61380626054749998</v>
      </c>
      <c r="LV36">
        <f t="shared" si="43"/>
        <v>0.61380626054749998</v>
      </c>
      <c r="LW36">
        <f t="shared" si="44"/>
        <v>0.61380626054749998</v>
      </c>
      <c r="LX36">
        <f t="shared" si="2"/>
        <v>0.21505897025161949</v>
      </c>
      <c r="LY36">
        <f t="shared" si="3"/>
        <v>-1.6045129787523152E-17</v>
      </c>
      <c r="LZ36">
        <f t="shared" si="4"/>
        <v>0.25267136137515228</v>
      </c>
      <c r="MA36">
        <f t="shared" si="5"/>
        <v>0.21505897025161952</v>
      </c>
      <c r="MB36">
        <f t="shared" si="6"/>
        <v>3.761239112353279E-2</v>
      </c>
      <c r="MD36">
        <v>0.14781453382298704</v>
      </c>
    </row>
    <row r="37" spans="1:342">
      <c r="A37">
        <f t="shared" si="38"/>
        <v>41</v>
      </c>
      <c r="B37" t="s">
        <v>326</v>
      </c>
      <c r="C37" t="s">
        <v>362</v>
      </c>
      <c r="D37">
        <v>0.150091259468</v>
      </c>
      <c r="E37">
        <v>0.14299525287299999</v>
      </c>
      <c r="F37">
        <v>0.136771381981</v>
      </c>
      <c r="G37">
        <v>0.16229747263700001</v>
      </c>
      <c r="H37">
        <v>0.3</v>
      </c>
      <c r="I37">
        <v>0.43731453193100001</v>
      </c>
      <c r="J37">
        <v>0.7</v>
      </c>
      <c r="K37">
        <v>1</v>
      </c>
      <c r="L37">
        <v>0</v>
      </c>
      <c r="M37">
        <v>0</v>
      </c>
      <c r="N37">
        <v>0</v>
      </c>
      <c r="O37" s="1">
        <v>-3.7458684067299998E-16</v>
      </c>
      <c r="P37">
        <v>0</v>
      </c>
      <c r="Q37">
        <v>0</v>
      </c>
      <c r="R37">
        <v>3.2344321594199997E-2</v>
      </c>
      <c r="S37">
        <v>2.66358893018</v>
      </c>
      <c r="T37" s="1">
        <v>0</v>
      </c>
      <c r="U37">
        <v>0.88316477762800005</v>
      </c>
      <c r="V37">
        <v>1.5516826472</v>
      </c>
      <c r="W37" s="1">
        <v>2.5285131922799998E-16</v>
      </c>
      <c r="X37">
        <v>39.960351201599998</v>
      </c>
      <c r="Y37">
        <v>62.776221200499997</v>
      </c>
      <c r="Z37">
        <v>30.056842190000001</v>
      </c>
      <c r="AA37">
        <v>0</v>
      </c>
      <c r="AB37">
        <v>178.2</v>
      </c>
      <c r="AC37">
        <v>171.01139797100001</v>
      </c>
      <c r="AD37">
        <v>94.370752947300005</v>
      </c>
      <c r="AE37">
        <v>0</v>
      </c>
      <c r="AF37">
        <v>0</v>
      </c>
      <c r="AG37">
        <v>0</v>
      </c>
      <c r="AH37">
        <v>2.85879715613E-2</v>
      </c>
      <c r="AI37">
        <v>73.3272835896</v>
      </c>
      <c r="AJ37">
        <v>385.072475215</v>
      </c>
      <c r="AK37">
        <v>260.37735273099997</v>
      </c>
      <c r="AL37">
        <v>153.479572303</v>
      </c>
      <c r="AM37" s="1">
        <v>3.8716860786099998E-15</v>
      </c>
      <c r="AN37">
        <v>57.6</v>
      </c>
      <c r="AO37">
        <v>57.6</v>
      </c>
      <c r="AP37">
        <v>57.6</v>
      </c>
      <c r="AQ37">
        <v>48.049796936900002</v>
      </c>
      <c r="AR37">
        <v>107.49167697599999</v>
      </c>
      <c r="AS37">
        <v>249.99057409</v>
      </c>
      <c r="AT37">
        <v>438.98217252799998</v>
      </c>
      <c r="AU37">
        <v>669.28082957799995</v>
      </c>
      <c r="AV37">
        <v>93.436677203000002</v>
      </c>
      <c r="AW37">
        <v>77.156778491099999</v>
      </c>
      <c r="AX37">
        <v>155.42754538299999</v>
      </c>
      <c r="AY37">
        <v>228.47067661899999</v>
      </c>
      <c r="AZ37">
        <v>0</v>
      </c>
      <c r="BA37">
        <v>0</v>
      </c>
      <c r="BB37" s="1">
        <v>1.84578841589E-11</v>
      </c>
      <c r="BC37">
        <v>9.5502030630700006</v>
      </c>
      <c r="BD37">
        <v>0</v>
      </c>
      <c r="BE37" s="1">
        <v>-7.3721787173100001E-17</v>
      </c>
      <c r="BF37" s="1">
        <v>-5.1107171513600004E-16</v>
      </c>
      <c r="BG37">
        <v>26.297873304399999</v>
      </c>
      <c r="BH37">
        <v>0</v>
      </c>
      <c r="BI37">
        <v>0</v>
      </c>
      <c r="BJ37">
        <v>0</v>
      </c>
      <c r="BK37">
        <v>2.5992663062300001</v>
      </c>
      <c r="BL37">
        <v>861.76118059500004</v>
      </c>
      <c r="BM37">
        <v>879.79548926099994</v>
      </c>
      <c r="BN37">
        <v>931.52950029099998</v>
      </c>
      <c r="BO37">
        <v>1021.79217565</v>
      </c>
      <c r="BP37">
        <v>0</v>
      </c>
      <c r="BQ37">
        <v>0</v>
      </c>
      <c r="BR37">
        <v>19.802731124000001</v>
      </c>
      <c r="BS37">
        <v>37.681598479900003</v>
      </c>
      <c r="BT37">
        <v>0</v>
      </c>
      <c r="BU37">
        <v>0</v>
      </c>
      <c r="BV37">
        <v>0.34714228516099999</v>
      </c>
      <c r="BW37">
        <v>35.246727245000002</v>
      </c>
      <c r="BX37">
        <v>0</v>
      </c>
      <c r="BY37" s="1">
        <v>-5.0344710642899998E-14</v>
      </c>
      <c r="BZ37">
        <v>0</v>
      </c>
      <c r="CA37">
        <v>0</v>
      </c>
      <c r="CB37">
        <v>848.41415800799996</v>
      </c>
      <c r="CC37">
        <v>830.97048355799996</v>
      </c>
      <c r="CD37">
        <v>840.91808061799998</v>
      </c>
      <c r="CE37">
        <v>803.27880414799995</v>
      </c>
      <c r="CF37">
        <v>0</v>
      </c>
      <c r="CG37">
        <v>0</v>
      </c>
      <c r="CH37">
        <v>0</v>
      </c>
      <c r="CI37">
        <v>0</v>
      </c>
      <c r="CJ37" s="1">
        <v>-5.8966478293699998E-16</v>
      </c>
      <c r="CK37" s="1">
        <v>9.9048376208399991E-16</v>
      </c>
      <c r="CL37" s="1">
        <v>1.8776985413000002E-15</v>
      </c>
      <c r="CM37" s="1">
        <v>6.6092149034199998E-15</v>
      </c>
      <c r="CN37">
        <v>13.3470225873</v>
      </c>
      <c r="CO37">
        <v>48.825005703899997</v>
      </c>
      <c r="CP37">
        <v>96.509240246399997</v>
      </c>
      <c r="CQ37">
        <v>131.987223363</v>
      </c>
      <c r="CR37">
        <v>0</v>
      </c>
      <c r="CS37">
        <v>0</v>
      </c>
      <c r="CT37">
        <v>13.0106393349</v>
      </c>
      <c r="CU37">
        <v>36.549829090899998</v>
      </c>
      <c r="CV37">
        <v>0</v>
      </c>
      <c r="CW37">
        <v>0</v>
      </c>
      <c r="CX37">
        <v>1.0651073499299999</v>
      </c>
      <c r="CY37">
        <v>108.144555862</v>
      </c>
      <c r="CZ37">
        <v>0</v>
      </c>
      <c r="DA37">
        <v>0</v>
      </c>
      <c r="DB37">
        <v>0.17630615072200001</v>
      </c>
      <c r="DC37">
        <v>14.760088915400001</v>
      </c>
      <c r="DD37">
        <v>0</v>
      </c>
      <c r="DE37">
        <v>0</v>
      </c>
      <c r="DF37">
        <v>0</v>
      </c>
      <c r="DG37">
        <v>0</v>
      </c>
      <c r="DH37">
        <v>0.127730333557</v>
      </c>
      <c r="DI37">
        <v>0.11484667600700001</v>
      </c>
      <c r="DJ37">
        <v>0.114554587729</v>
      </c>
      <c r="DK37">
        <v>0.160490649549</v>
      </c>
      <c r="DL37">
        <v>0.3</v>
      </c>
      <c r="DM37">
        <v>0.43731453193100001</v>
      </c>
      <c r="DN37">
        <v>0.7</v>
      </c>
      <c r="DO37">
        <v>1</v>
      </c>
      <c r="DP37">
        <v>0</v>
      </c>
      <c r="DQ37">
        <v>0</v>
      </c>
      <c r="DR37">
        <v>0</v>
      </c>
      <c r="DS37" s="1">
        <v>-1.82024007453E-15</v>
      </c>
      <c r="DT37">
        <v>0</v>
      </c>
      <c r="DU37">
        <v>0</v>
      </c>
      <c r="DV37">
        <v>0</v>
      </c>
      <c r="DW37">
        <v>3.69053884949E-2</v>
      </c>
      <c r="DX37">
        <v>0</v>
      </c>
      <c r="DY37">
        <v>0</v>
      </c>
      <c r="DZ37">
        <v>0</v>
      </c>
      <c r="EA37" s="1">
        <v>-2.3913027986199999E-14</v>
      </c>
      <c r="EB37">
        <v>0</v>
      </c>
      <c r="EC37">
        <v>0</v>
      </c>
      <c r="ED37">
        <v>0</v>
      </c>
      <c r="EE37">
        <v>0</v>
      </c>
      <c r="EF37">
        <v>178.2</v>
      </c>
      <c r="EG37">
        <v>171.01139797100001</v>
      </c>
      <c r="EH37">
        <v>94.277171780000003</v>
      </c>
      <c r="EI37">
        <v>0</v>
      </c>
      <c r="EJ37">
        <v>0</v>
      </c>
      <c r="EK37">
        <v>0</v>
      </c>
      <c r="EL37">
        <v>0</v>
      </c>
      <c r="EM37">
        <v>47.469450512800002</v>
      </c>
      <c r="EN37">
        <v>0</v>
      </c>
      <c r="EO37">
        <v>0</v>
      </c>
      <c r="EP37">
        <v>0</v>
      </c>
      <c r="EQ37" s="1">
        <v>-4.8761360505499998E-14</v>
      </c>
      <c r="ER37">
        <v>57.6</v>
      </c>
      <c r="ES37">
        <v>57.6</v>
      </c>
      <c r="ET37">
        <v>57.599999999700003</v>
      </c>
      <c r="EU37">
        <v>46.329798898299998</v>
      </c>
      <c r="EV37">
        <v>107.49167697599999</v>
      </c>
      <c r="EW37">
        <v>249.99057409</v>
      </c>
      <c r="EX37">
        <v>438.98217252799998</v>
      </c>
      <c r="EY37">
        <v>664.92061693999995</v>
      </c>
      <c r="EZ37">
        <v>93.436677203000002</v>
      </c>
      <c r="FA37">
        <v>77.156778491099999</v>
      </c>
      <c r="FB37">
        <v>155.42754538299999</v>
      </c>
      <c r="FC37">
        <v>227.61316833199999</v>
      </c>
      <c r="FD37">
        <v>0</v>
      </c>
      <c r="FE37">
        <v>0</v>
      </c>
      <c r="FF37" s="1">
        <v>0</v>
      </c>
      <c r="FG37">
        <v>9.3764383561599995</v>
      </c>
      <c r="FH37">
        <v>0</v>
      </c>
      <c r="FI37" s="1">
        <v>-7.3721787173100001E-17</v>
      </c>
      <c r="FJ37" s="1">
        <v>-5.1107171513600004E-16</v>
      </c>
      <c r="FK37">
        <v>24.794470587300001</v>
      </c>
      <c r="FL37">
        <v>0</v>
      </c>
      <c r="FM37">
        <v>0</v>
      </c>
      <c r="FN37">
        <v>0</v>
      </c>
      <c r="FO37">
        <v>2.52874177731</v>
      </c>
      <c r="FP37">
        <v>861.76118059500004</v>
      </c>
      <c r="FQ37">
        <v>879.79548926099994</v>
      </c>
      <c r="FR37">
        <v>931.44245415700004</v>
      </c>
      <c r="FS37">
        <v>1015.54228173</v>
      </c>
      <c r="FT37">
        <v>0</v>
      </c>
      <c r="FU37">
        <v>0</v>
      </c>
      <c r="FV37">
        <v>19.435503416700001</v>
      </c>
      <c r="FW37">
        <v>37.032559296000002</v>
      </c>
      <c r="FX37">
        <v>0</v>
      </c>
      <c r="FY37">
        <v>0</v>
      </c>
      <c r="FZ37">
        <v>0.31201927945699998</v>
      </c>
      <c r="GA37">
        <v>31.9204475403</v>
      </c>
      <c r="GB37">
        <v>0</v>
      </c>
      <c r="GC37" s="1">
        <v>-2.3583529852499999E-13</v>
      </c>
      <c r="GD37">
        <v>0</v>
      </c>
      <c r="GE37">
        <v>0</v>
      </c>
      <c r="GF37">
        <v>848.41415800799996</v>
      </c>
      <c r="GG37">
        <v>830.97048355799996</v>
      </c>
      <c r="GH37">
        <v>840.91808061799998</v>
      </c>
      <c r="GI37">
        <v>803.27880414799995</v>
      </c>
      <c r="GJ37">
        <v>0</v>
      </c>
      <c r="GK37">
        <v>0</v>
      </c>
      <c r="GL37">
        <v>0</v>
      </c>
      <c r="GM37">
        <v>0</v>
      </c>
      <c r="GN37" s="1">
        <v>-8.0400992814300005E-15</v>
      </c>
      <c r="GO37" s="1">
        <v>-4.3107557097799999E-15</v>
      </c>
      <c r="GP37" s="1">
        <v>-1.3438926278200001E-14</v>
      </c>
      <c r="GQ37" s="1">
        <v>-3.6213670317199996E-15</v>
      </c>
      <c r="GR37">
        <v>13.3470225873</v>
      </c>
      <c r="GS37">
        <v>48.825005703899997</v>
      </c>
      <c r="GT37">
        <v>96.509240246399997</v>
      </c>
      <c r="GU37">
        <v>131.987223363</v>
      </c>
      <c r="GV37">
        <v>0</v>
      </c>
      <c r="GW37">
        <v>0</v>
      </c>
      <c r="GX37">
        <v>12.629007440000001</v>
      </c>
      <c r="GY37">
        <v>35.5715650514</v>
      </c>
      <c r="GZ37">
        <v>0</v>
      </c>
      <c r="HA37">
        <v>0</v>
      </c>
      <c r="HB37">
        <v>0.95734239842000002</v>
      </c>
      <c r="HC37">
        <v>97.938812819700004</v>
      </c>
      <c r="HD37">
        <v>0</v>
      </c>
      <c r="HE37">
        <v>0</v>
      </c>
      <c r="HF37">
        <v>0.17630615072200001</v>
      </c>
      <c r="HG37">
        <v>14.760088915400001</v>
      </c>
      <c r="HH37">
        <v>0</v>
      </c>
      <c r="HI37">
        <v>0</v>
      </c>
      <c r="HJ37">
        <v>0</v>
      </c>
      <c r="HK37">
        <v>0</v>
      </c>
      <c r="HL37">
        <v>0.24474371995499999</v>
      </c>
      <c r="HM37">
        <v>0.45326553064199998</v>
      </c>
      <c r="HN37">
        <v>0.36744393349100002</v>
      </c>
      <c r="HO37">
        <v>0.16458898760400001</v>
      </c>
      <c r="HP37">
        <v>0.3</v>
      </c>
      <c r="HQ37">
        <v>0.43731453193100001</v>
      </c>
      <c r="HR37">
        <v>0.7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0.22004335813500001</v>
      </c>
      <c r="IA37">
        <v>28.622655654399999</v>
      </c>
      <c r="IB37">
        <v>0</v>
      </c>
      <c r="IC37">
        <v>4.6968308628399997</v>
      </c>
      <c r="ID37">
        <v>9.1668298782599997</v>
      </c>
      <c r="IE37" s="1">
        <v>2.9855277430400001E-14</v>
      </c>
      <c r="IF37">
        <v>425.03282641700002</v>
      </c>
      <c r="IG37">
        <v>319.33990784600002</v>
      </c>
      <c r="IH37">
        <v>175.98873458899999</v>
      </c>
      <c r="II37">
        <v>0</v>
      </c>
      <c r="IJ37">
        <v>178.2</v>
      </c>
      <c r="IK37">
        <v>171.01139797100001</v>
      </c>
      <c r="IL37">
        <v>94.717208556800003</v>
      </c>
      <c r="IM37">
        <v>0</v>
      </c>
      <c r="IN37">
        <v>0</v>
      </c>
      <c r="IO37">
        <v>0</v>
      </c>
      <c r="IP37">
        <v>0.220043358125</v>
      </c>
      <c r="IQ37">
        <v>75.980560242500005</v>
      </c>
      <c r="IR37">
        <v>425.03282641700002</v>
      </c>
      <c r="IS37">
        <v>324.03673870900002</v>
      </c>
      <c r="IT37">
        <v>185.155564467</v>
      </c>
      <c r="IU37" s="1">
        <v>4.68419238604E-14</v>
      </c>
      <c r="IV37">
        <v>57.6</v>
      </c>
      <c r="IW37">
        <v>57.6</v>
      </c>
      <c r="IX37">
        <v>57.6</v>
      </c>
      <c r="IY37">
        <v>48.223561643799997</v>
      </c>
      <c r="IZ37">
        <v>107.49167697599999</v>
      </c>
      <c r="JA37">
        <v>249.99057409</v>
      </c>
      <c r="JB37">
        <v>438.98217252799998</v>
      </c>
      <c r="JC37">
        <v>670.78423229500004</v>
      </c>
      <c r="JD37">
        <v>93.436677203000002</v>
      </c>
      <c r="JE37">
        <v>77.156778491099999</v>
      </c>
      <c r="JF37">
        <v>155.42754538299999</v>
      </c>
      <c r="JG37">
        <v>228.541201148</v>
      </c>
      <c r="JH37">
        <v>0</v>
      </c>
      <c r="JI37">
        <v>0</v>
      </c>
      <c r="JJ37" s="1">
        <v>2.2903148461800001E-10</v>
      </c>
      <c r="JK37">
        <v>11.2702011017</v>
      </c>
      <c r="JL37">
        <v>0</v>
      </c>
      <c r="JM37" s="1">
        <v>-7.3721787173100001E-17</v>
      </c>
      <c r="JN37" s="1">
        <v>-5.1107171513600004E-16</v>
      </c>
      <c r="JO37">
        <v>30.658085942500001</v>
      </c>
      <c r="JP37">
        <v>0</v>
      </c>
      <c r="JQ37">
        <v>0</v>
      </c>
      <c r="JR37">
        <v>0</v>
      </c>
      <c r="JS37">
        <v>3.45677459325</v>
      </c>
      <c r="JT37">
        <v>861.76118059500004</v>
      </c>
      <c r="JU37">
        <v>879.79548926099994</v>
      </c>
      <c r="JV37">
        <v>931.75680181200005</v>
      </c>
      <c r="JW37">
        <v>1022.6384279</v>
      </c>
      <c r="JX37">
        <v>0</v>
      </c>
      <c r="JY37">
        <v>0</v>
      </c>
      <c r="JZ37">
        <v>20.873402620099998</v>
      </c>
      <c r="KA37">
        <v>40.7426851548</v>
      </c>
      <c r="KB37">
        <v>0</v>
      </c>
      <c r="KC37">
        <v>0</v>
      </c>
      <c r="KD37">
        <v>0.437708401636</v>
      </c>
      <c r="KE37">
        <v>35.586801338500003</v>
      </c>
      <c r="KF37">
        <v>0</v>
      </c>
      <c r="KG37">
        <v>0</v>
      </c>
      <c r="KH37">
        <v>0</v>
      </c>
      <c r="KI37">
        <v>0</v>
      </c>
      <c r="KJ37">
        <v>848.41415800799996</v>
      </c>
      <c r="KK37">
        <v>830.97048355799996</v>
      </c>
      <c r="KL37">
        <v>840.91808061799998</v>
      </c>
      <c r="KM37">
        <v>803.27880414799995</v>
      </c>
      <c r="KN37">
        <v>0</v>
      </c>
      <c r="KO37">
        <v>0</v>
      </c>
      <c r="KP37">
        <v>0</v>
      </c>
      <c r="KQ37">
        <v>0</v>
      </c>
      <c r="KR37" s="1">
        <v>7.5832754586199995E-15</v>
      </c>
      <c r="KS37" s="1">
        <v>5.5732506382600003E-15</v>
      </c>
      <c r="KT37" s="1">
        <v>1.30900789954E-14</v>
      </c>
      <c r="KU37" s="1">
        <v>1.5515398200100001E-14</v>
      </c>
      <c r="KV37">
        <v>13.3470225873</v>
      </c>
      <c r="KW37">
        <v>48.825005703899997</v>
      </c>
      <c r="KX37">
        <v>96.509240246399997</v>
      </c>
      <c r="KY37">
        <v>131.987223363</v>
      </c>
      <c r="KZ37">
        <v>0</v>
      </c>
      <c r="LA37">
        <v>0</v>
      </c>
      <c r="LB37">
        <v>14.121302104</v>
      </c>
      <c r="LC37">
        <v>41.202681605000002</v>
      </c>
      <c r="LD37">
        <v>0</v>
      </c>
      <c r="LE37">
        <v>0</v>
      </c>
      <c r="LF37">
        <v>1.3429837148499999</v>
      </c>
      <c r="LG37">
        <v>109.187976476</v>
      </c>
      <c r="LH37">
        <v>0</v>
      </c>
      <c r="LI37">
        <v>0</v>
      </c>
      <c r="LJ37">
        <v>0.17630615072299999</v>
      </c>
      <c r="LK37">
        <v>14.760088915400001</v>
      </c>
      <c r="LL37">
        <v>0</v>
      </c>
      <c r="LM37">
        <v>0</v>
      </c>
      <c r="LN37">
        <v>0</v>
      </c>
      <c r="LO37">
        <v>0</v>
      </c>
      <c r="LP37" s="3">
        <f t="shared" si="1"/>
        <v>0.14736356393414191</v>
      </c>
      <c r="LQ37" s="3">
        <f t="shared" si="39"/>
        <v>0.1269504213301636</v>
      </c>
      <c r="LR37" s="3">
        <f t="shared" si="0"/>
        <v>0.31416711622811538</v>
      </c>
      <c r="LS37">
        <f t="shared" si="40"/>
        <v>2.0413142603978307E-2</v>
      </c>
      <c r="LT37">
        <f t="shared" si="41"/>
        <v>0.16680355229397348</v>
      </c>
      <c r="LU37">
        <f t="shared" si="42"/>
        <v>0.60932863298274997</v>
      </c>
      <c r="LV37">
        <f t="shared" si="43"/>
        <v>0.60932863298274997</v>
      </c>
      <c r="LW37">
        <f t="shared" si="44"/>
        <v>0.60932863298274997</v>
      </c>
      <c r="LX37">
        <f t="shared" si="2"/>
        <v>0.22104984331982747</v>
      </c>
      <c r="LY37">
        <f t="shared" si="3"/>
        <v>-1.3491418761711656E-17</v>
      </c>
      <c r="LZ37">
        <f t="shared" si="4"/>
        <v>0.25848381403615356</v>
      </c>
      <c r="MA37">
        <f t="shared" si="5"/>
        <v>0.22104984331982747</v>
      </c>
      <c r="MB37">
        <f t="shared" si="6"/>
        <v>3.7433970716326093E-2</v>
      </c>
      <c r="MD37">
        <v>0.14736356393414191</v>
      </c>
    </row>
    <row r="38" spans="1:342">
      <c r="A38">
        <f t="shared" si="38"/>
        <v>42</v>
      </c>
      <c r="B38" t="s">
        <v>326</v>
      </c>
      <c r="C38" t="s">
        <v>363</v>
      </c>
      <c r="D38">
        <v>0.150105910609</v>
      </c>
      <c r="E38">
        <v>0.14613850993899999</v>
      </c>
      <c r="F38">
        <v>0.13651032445700001</v>
      </c>
      <c r="G38">
        <v>0.16311682689500001</v>
      </c>
      <c r="H38">
        <v>0.3</v>
      </c>
      <c r="I38">
        <v>0.4</v>
      </c>
      <c r="J38">
        <v>0.7</v>
      </c>
      <c r="K38">
        <v>1</v>
      </c>
      <c r="L38">
        <v>0</v>
      </c>
      <c r="M38">
        <v>0</v>
      </c>
      <c r="N38">
        <v>0</v>
      </c>
      <c r="O38" s="1">
        <v>-1.14706015482E-15</v>
      </c>
      <c r="P38">
        <v>0</v>
      </c>
      <c r="Q38">
        <v>0</v>
      </c>
      <c r="R38">
        <v>4.3513475946499996E-3</v>
      </c>
      <c r="S38">
        <v>2.6757134343</v>
      </c>
      <c r="T38">
        <v>0</v>
      </c>
      <c r="U38">
        <v>3.0405309030800001</v>
      </c>
      <c r="V38">
        <v>1.39631542973</v>
      </c>
      <c r="W38" s="1">
        <v>3.8614841868799998E-16</v>
      </c>
      <c r="X38">
        <v>39.960351201599998</v>
      </c>
      <c r="Y38">
        <v>65.748455778899995</v>
      </c>
      <c r="Z38">
        <v>30.0799589035</v>
      </c>
      <c r="AA38">
        <v>0</v>
      </c>
      <c r="AB38">
        <v>178.2</v>
      </c>
      <c r="AC38">
        <v>177.24766147099999</v>
      </c>
      <c r="AD38">
        <v>95.543754985800007</v>
      </c>
      <c r="AE38" s="1">
        <v>-3.30775832053E-15</v>
      </c>
      <c r="AF38">
        <v>0</v>
      </c>
      <c r="AG38">
        <v>0</v>
      </c>
      <c r="AH38">
        <v>3.08012648484E-3</v>
      </c>
      <c r="AI38">
        <v>71.704364195899998</v>
      </c>
      <c r="AJ38">
        <v>385.072475215</v>
      </c>
      <c r="AK38">
        <v>281.840645403</v>
      </c>
      <c r="AL38">
        <v>152.68269582100001</v>
      </c>
      <c r="AM38" s="1">
        <v>-1.73904375252E-14</v>
      </c>
      <c r="AN38">
        <v>57.6</v>
      </c>
      <c r="AO38">
        <v>57.6</v>
      </c>
      <c r="AP38">
        <v>57.6</v>
      </c>
      <c r="AQ38">
        <v>48.049457002499999</v>
      </c>
      <c r="AR38">
        <v>108.21489296</v>
      </c>
      <c r="AS38">
        <v>217.78654055600001</v>
      </c>
      <c r="AT38">
        <v>445.449472249</v>
      </c>
      <c r="AU38">
        <v>657.366123507</v>
      </c>
      <c r="AV38">
        <v>92.713461218399999</v>
      </c>
      <c r="AW38">
        <v>76.531655148799999</v>
      </c>
      <c r="AX38">
        <v>149.58278827000001</v>
      </c>
      <c r="AY38">
        <v>245.25933152600001</v>
      </c>
      <c r="AZ38">
        <v>0</v>
      </c>
      <c r="BA38">
        <v>0</v>
      </c>
      <c r="BB38" s="1">
        <v>3.9763806278500003E-11</v>
      </c>
      <c r="BC38">
        <v>9.5505429974399991</v>
      </c>
      <c r="BD38">
        <v>0</v>
      </c>
      <c r="BE38" s="1">
        <v>0</v>
      </c>
      <c r="BF38" s="1">
        <v>1.8290797592899999E-16</v>
      </c>
      <c r="BG38">
        <v>24.922954445599999</v>
      </c>
      <c r="BH38">
        <v>0</v>
      </c>
      <c r="BI38">
        <v>0</v>
      </c>
      <c r="BJ38" s="1">
        <v>3.5484030097800002E-15</v>
      </c>
      <c r="BK38">
        <v>1.37801605453</v>
      </c>
      <c r="BL38">
        <v>861.76118059500004</v>
      </c>
      <c r="BM38">
        <v>879.79548926099994</v>
      </c>
      <c r="BN38">
        <v>932.34241713300003</v>
      </c>
      <c r="BO38">
        <v>1025.0549896699999</v>
      </c>
      <c r="BP38">
        <v>0</v>
      </c>
      <c r="BQ38">
        <v>0</v>
      </c>
      <c r="BR38">
        <v>21.818858283200001</v>
      </c>
      <c r="BS38">
        <v>38.719314644999997</v>
      </c>
      <c r="BT38">
        <v>0</v>
      </c>
      <c r="BU38">
        <v>0</v>
      </c>
      <c r="BV38">
        <v>0.29423730056399999</v>
      </c>
      <c r="BW38">
        <v>35.9808128966</v>
      </c>
      <c r="BX38">
        <v>0</v>
      </c>
      <c r="BY38">
        <v>0</v>
      </c>
      <c r="BZ38">
        <v>0</v>
      </c>
      <c r="CA38">
        <v>0</v>
      </c>
      <c r="CB38">
        <v>848.41415800799996</v>
      </c>
      <c r="CC38">
        <v>830.97048355799996</v>
      </c>
      <c r="CD38">
        <v>840.91808061799998</v>
      </c>
      <c r="CE38">
        <v>803.27880414799995</v>
      </c>
      <c r="CF38">
        <v>0</v>
      </c>
      <c r="CG38">
        <v>0</v>
      </c>
      <c r="CH38">
        <v>0</v>
      </c>
      <c r="CI38">
        <v>0</v>
      </c>
      <c r="CJ38" s="1">
        <v>-6.4556979621800005E-16</v>
      </c>
      <c r="CK38" s="1">
        <v>4.7064478442499999E-16</v>
      </c>
      <c r="CL38" s="1">
        <v>-8.8383163853299995E-16</v>
      </c>
      <c r="CM38" s="1">
        <v>4.8912449714899998E-15</v>
      </c>
      <c r="CN38">
        <v>13.3470225873</v>
      </c>
      <c r="CO38">
        <v>48.825005703899997</v>
      </c>
      <c r="CP38">
        <v>96.509240246399997</v>
      </c>
      <c r="CQ38">
        <v>131.987223363</v>
      </c>
      <c r="CR38">
        <v>0</v>
      </c>
      <c r="CS38">
        <v>0</v>
      </c>
      <c r="CT38">
        <v>15.961054842999999</v>
      </c>
      <c r="CU38">
        <v>38.313470286399998</v>
      </c>
      <c r="CV38">
        <v>0</v>
      </c>
      <c r="CW38">
        <v>0</v>
      </c>
      <c r="CX38">
        <v>0.90278345465200005</v>
      </c>
      <c r="CY38">
        <v>110.39688885699999</v>
      </c>
      <c r="CZ38">
        <v>0</v>
      </c>
      <c r="DA38">
        <v>0</v>
      </c>
      <c r="DB38">
        <v>0.16435355439499999</v>
      </c>
      <c r="DC38">
        <v>15.778730552300001</v>
      </c>
      <c r="DD38">
        <v>0</v>
      </c>
      <c r="DE38">
        <v>0</v>
      </c>
      <c r="DF38">
        <v>0</v>
      </c>
      <c r="DG38">
        <v>0</v>
      </c>
      <c r="DH38">
        <v>0.12774506966800001</v>
      </c>
      <c r="DI38">
        <v>0.113454137053</v>
      </c>
      <c r="DJ38">
        <v>0.114690436206</v>
      </c>
      <c r="DK38">
        <v>0.161513360725</v>
      </c>
      <c r="DL38">
        <v>0.3</v>
      </c>
      <c r="DM38">
        <v>0.4</v>
      </c>
      <c r="DN38">
        <v>0.7</v>
      </c>
      <c r="DO38">
        <v>1</v>
      </c>
      <c r="DP38">
        <v>0</v>
      </c>
      <c r="DQ38">
        <v>0</v>
      </c>
      <c r="DR38">
        <v>0</v>
      </c>
      <c r="DS38" s="1">
        <v>-4.4470355379800003E-14</v>
      </c>
      <c r="DT38">
        <v>0</v>
      </c>
      <c r="DU38">
        <v>0</v>
      </c>
      <c r="DV38">
        <v>0</v>
      </c>
      <c r="DW38" s="1">
        <v>-5.3842319948000003E-13</v>
      </c>
      <c r="DX38">
        <v>0</v>
      </c>
      <c r="DY38">
        <v>0</v>
      </c>
      <c r="DZ38">
        <v>0</v>
      </c>
      <c r="EA38" s="1">
        <v>0</v>
      </c>
      <c r="EB38">
        <v>0</v>
      </c>
      <c r="EC38">
        <v>0</v>
      </c>
      <c r="ED38">
        <v>0</v>
      </c>
      <c r="EE38">
        <v>0</v>
      </c>
      <c r="EF38">
        <v>178.2</v>
      </c>
      <c r="EG38">
        <v>177.24766147099999</v>
      </c>
      <c r="EH38">
        <v>95.532847492599998</v>
      </c>
      <c r="EI38" s="1">
        <v>-5.4898515579400002E-14</v>
      </c>
      <c r="EJ38">
        <v>0</v>
      </c>
      <c r="EK38">
        <v>0</v>
      </c>
      <c r="EL38">
        <v>0</v>
      </c>
      <c r="EM38">
        <v>45.589012716500001</v>
      </c>
      <c r="EN38">
        <v>0</v>
      </c>
      <c r="EO38">
        <v>0</v>
      </c>
      <c r="EP38">
        <v>0</v>
      </c>
      <c r="EQ38" s="1">
        <v>-5.9741654545699995E-14</v>
      </c>
      <c r="ER38">
        <v>57.6</v>
      </c>
      <c r="ES38">
        <v>57.6</v>
      </c>
      <c r="ET38">
        <v>57.599999999700003</v>
      </c>
      <c r="EU38">
        <v>46.346944122499998</v>
      </c>
      <c r="EV38">
        <v>108.21489296</v>
      </c>
      <c r="EW38">
        <v>217.78654055600001</v>
      </c>
      <c r="EX38">
        <v>445.449472249</v>
      </c>
      <c r="EY38">
        <v>652.88178118400003</v>
      </c>
      <c r="EZ38">
        <v>92.713461218399999</v>
      </c>
      <c r="FA38">
        <v>76.531655148799999</v>
      </c>
      <c r="FB38">
        <v>149.58278827000001</v>
      </c>
      <c r="FC38">
        <v>243.62545232400001</v>
      </c>
      <c r="FD38">
        <v>0</v>
      </c>
      <c r="FE38">
        <v>0</v>
      </c>
      <c r="FF38" s="1">
        <v>0</v>
      </c>
      <c r="FG38">
        <v>9.3764383561599995</v>
      </c>
      <c r="FH38">
        <v>0</v>
      </c>
      <c r="FI38" s="1">
        <v>0</v>
      </c>
      <c r="FJ38" s="1">
        <v>1.8290797592899999E-16</v>
      </c>
      <c r="FK38">
        <v>23.9568341162</v>
      </c>
      <c r="FL38">
        <v>0</v>
      </c>
      <c r="FM38">
        <v>0</v>
      </c>
      <c r="FN38" s="1">
        <v>3.5484030097800002E-15</v>
      </c>
      <c r="FO38">
        <v>1.1210724887500001</v>
      </c>
      <c r="FP38">
        <v>861.76118059500004</v>
      </c>
      <c r="FQ38">
        <v>879.79548926099994</v>
      </c>
      <c r="FR38">
        <v>932.33180074100005</v>
      </c>
      <c r="FS38">
        <v>1018.34992704</v>
      </c>
      <c r="FT38">
        <v>0</v>
      </c>
      <c r="FU38">
        <v>0</v>
      </c>
      <c r="FV38">
        <v>21.206035957200001</v>
      </c>
      <c r="FW38">
        <v>38.285117997599997</v>
      </c>
      <c r="FX38">
        <v>0</v>
      </c>
      <c r="FY38">
        <v>0</v>
      </c>
      <c r="FZ38">
        <v>0.29086607249800001</v>
      </c>
      <c r="GA38">
        <v>32.658280269099997</v>
      </c>
      <c r="GB38">
        <v>0</v>
      </c>
      <c r="GC38">
        <v>0</v>
      </c>
      <c r="GD38">
        <v>0</v>
      </c>
      <c r="GE38">
        <v>0</v>
      </c>
      <c r="GF38">
        <v>848.41415800799996</v>
      </c>
      <c r="GG38">
        <v>830.97048355799996</v>
      </c>
      <c r="GH38">
        <v>840.91808061799998</v>
      </c>
      <c r="GI38">
        <v>803.27880414799995</v>
      </c>
      <c r="GJ38">
        <v>0</v>
      </c>
      <c r="GK38">
        <v>0</v>
      </c>
      <c r="GL38">
        <v>0</v>
      </c>
      <c r="GM38">
        <v>0</v>
      </c>
      <c r="GN38" s="1">
        <v>-7.8905933030500002E-15</v>
      </c>
      <c r="GO38" s="1">
        <v>-6.44536884544E-15</v>
      </c>
      <c r="GP38" s="1">
        <v>-1.3704714684200001E-14</v>
      </c>
      <c r="GQ38" s="1">
        <v>-5.8141213811999999E-15</v>
      </c>
      <c r="GR38">
        <v>13.3470225873</v>
      </c>
      <c r="GS38">
        <v>48.825005703899997</v>
      </c>
      <c r="GT38">
        <v>96.509240246399997</v>
      </c>
      <c r="GU38">
        <v>131.987223363</v>
      </c>
      <c r="GV38">
        <v>0</v>
      </c>
      <c r="GW38">
        <v>0</v>
      </c>
      <c r="GX38">
        <v>15.344588551499999</v>
      </c>
      <c r="GY38">
        <v>37.817827745199999</v>
      </c>
      <c r="GZ38">
        <v>0</v>
      </c>
      <c r="HA38">
        <v>0</v>
      </c>
      <c r="HB38">
        <v>0.89243980035100001</v>
      </c>
      <c r="HC38">
        <v>100.20264265599999</v>
      </c>
      <c r="HD38">
        <v>0</v>
      </c>
      <c r="HE38">
        <v>0</v>
      </c>
      <c r="HF38">
        <v>0.16435355439499999</v>
      </c>
      <c r="HG38">
        <v>15.778730552300001</v>
      </c>
      <c r="HH38">
        <v>0</v>
      </c>
      <c r="HI38">
        <v>0</v>
      </c>
      <c r="HJ38">
        <v>0</v>
      </c>
      <c r="HK38">
        <v>0</v>
      </c>
      <c r="HL38">
        <v>0.244758011424</v>
      </c>
      <c r="HM38">
        <v>0.50698618978599996</v>
      </c>
      <c r="HN38">
        <v>0.36299969665300003</v>
      </c>
      <c r="HO38">
        <v>0.16321090503300001</v>
      </c>
      <c r="HP38">
        <v>0.3</v>
      </c>
      <c r="HQ38">
        <v>0.4</v>
      </c>
      <c r="HR38">
        <v>0.7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2.9964290712600001E-2</v>
      </c>
      <c r="IA38">
        <v>28.840648223199999</v>
      </c>
      <c r="IB38">
        <v>0</v>
      </c>
      <c r="IC38">
        <v>16.1700961664</v>
      </c>
      <c r="ID38">
        <v>8.1779581407300004</v>
      </c>
      <c r="IE38" s="1">
        <v>0</v>
      </c>
      <c r="IF38">
        <v>425.03282641700002</v>
      </c>
      <c r="IG38">
        <v>334.45953591900002</v>
      </c>
      <c r="IH38">
        <v>175.98873458899999</v>
      </c>
      <c r="II38">
        <v>0</v>
      </c>
      <c r="IJ38">
        <v>178.2</v>
      </c>
      <c r="IK38">
        <v>177.24766147099999</v>
      </c>
      <c r="IL38">
        <v>95.589243446300003</v>
      </c>
      <c r="IM38" s="1">
        <v>5.22913445802E-15</v>
      </c>
      <c r="IN38">
        <v>0</v>
      </c>
      <c r="IO38">
        <v>0</v>
      </c>
      <c r="IP38">
        <v>2.99642907105E-2</v>
      </c>
      <c r="IQ38">
        <v>74.416445705900003</v>
      </c>
      <c r="IR38">
        <v>425.03282641700002</v>
      </c>
      <c r="IS38">
        <v>350.62963208500003</v>
      </c>
      <c r="IT38">
        <v>184.16669272999999</v>
      </c>
      <c r="IU38" s="1">
        <v>2.7407566457799999E-14</v>
      </c>
      <c r="IV38">
        <v>57.6</v>
      </c>
      <c r="IW38">
        <v>57.6</v>
      </c>
      <c r="IX38">
        <v>57.6</v>
      </c>
      <c r="IY38">
        <v>48.223561643799997</v>
      </c>
      <c r="IZ38">
        <v>108.21489296</v>
      </c>
      <c r="JA38">
        <v>217.78654055600001</v>
      </c>
      <c r="JB38">
        <v>445.449472249</v>
      </c>
      <c r="JC38">
        <v>658.33224383599998</v>
      </c>
      <c r="JD38">
        <v>92.713461218399999</v>
      </c>
      <c r="JE38">
        <v>76.531655148799999</v>
      </c>
      <c r="JF38">
        <v>149.58278827000001</v>
      </c>
      <c r="JG38">
        <v>245.516275092</v>
      </c>
      <c r="JH38">
        <v>0</v>
      </c>
      <c r="JI38">
        <v>0</v>
      </c>
      <c r="JJ38" s="1">
        <v>3.13282216988E-10</v>
      </c>
      <c r="JK38">
        <v>11.2530558775</v>
      </c>
      <c r="JL38">
        <v>0</v>
      </c>
      <c r="JM38" s="1">
        <v>0</v>
      </c>
      <c r="JN38" s="1">
        <v>1.8290797592899999E-16</v>
      </c>
      <c r="JO38">
        <v>29.4072967687</v>
      </c>
      <c r="JP38">
        <v>0</v>
      </c>
      <c r="JQ38">
        <v>0</v>
      </c>
      <c r="JR38" s="1">
        <v>3.5484030097800002E-15</v>
      </c>
      <c r="JS38">
        <v>3.0118952570899999</v>
      </c>
      <c r="JT38">
        <v>861.76118059500004</v>
      </c>
      <c r="JU38">
        <v>879.79548926099994</v>
      </c>
      <c r="JV38">
        <v>932.37460687099997</v>
      </c>
      <c r="JW38">
        <v>1025.86572615</v>
      </c>
      <c r="JX38">
        <v>0</v>
      </c>
      <c r="JY38">
        <v>0</v>
      </c>
      <c r="JZ38">
        <v>23.896491732499999</v>
      </c>
      <c r="KA38">
        <v>42.5242732253</v>
      </c>
      <c r="KB38">
        <v>0</v>
      </c>
      <c r="KC38">
        <v>0</v>
      </c>
      <c r="KD38">
        <v>0.30445589653799998</v>
      </c>
      <c r="KE38">
        <v>36.325315345299998</v>
      </c>
      <c r="KF38">
        <v>0</v>
      </c>
      <c r="KG38">
        <v>0</v>
      </c>
      <c r="KH38">
        <v>0</v>
      </c>
      <c r="KI38">
        <v>0</v>
      </c>
      <c r="KJ38">
        <v>848.41415800799996</v>
      </c>
      <c r="KK38">
        <v>830.97048355799996</v>
      </c>
      <c r="KL38">
        <v>840.91808061799998</v>
      </c>
      <c r="KM38">
        <v>803.27880414799995</v>
      </c>
      <c r="KN38">
        <v>0</v>
      </c>
      <c r="KO38">
        <v>0</v>
      </c>
      <c r="KP38">
        <v>0</v>
      </c>
      <c r="KQ38">
        <v>0</v>
      </c>
      <c r="KR38" s="1">
        <v>7.0475457027800002E-15</v>
      </c>
      <c r="KS38" s="1">
        <v>6.2294157655700003E-15</v>
      </c>
      <c r="KT38" s="1">
        <v>1.23425491035E-14</v>
      </c>
      <c r="KU38" s="1">
        <v>2.1096954725999999E-14</v>
      </c>
      <c r="KV38">
        <v>13.3470225873</v>
      </c>
      <c r="KW38">
        <v>48.825005703899997</v>
      </c>
      <c r="KX38">
        <v>96.509240246399997</v>
      </c>
      <c r="KY38">
        <v>131.987223363</v>
      </c>
      <c r="KZ38">
        <v>0</v>
      </c>
      <c r="LA38">
        <v>0</v>
      </c>
      <c r="LB38">
        <v>18.047391860499999</v>
      </c>
      <c r="LC38">
        <v>42.438289529999999</v>
      </c>
      <c r="LD38">
        <v>0</v>
      </c>
      <c r="LE38">
        <v>0</v>
      </c>
      <c r="LF38">
        <v>0.93413630950000004</v>
      </c>
      <c r="LG38">
        <v>111.45389661999999</v>
      </c>
      <c r="LH38">
        <v>0</v>
      </c>
      <c r="LI38">
        <v>0</v>
      </c>
      <c r="LJ38">
        <v>0.16435355439499999</v>
      </c>
      <c r="LK38">
        <v>15.778730552300001</v>
      </c>
      <c r="LL38">
        <v>0</v>
      </c>
      <c r="LM38">
        <v>0</v>
      </c>
      <c r="LN38">
        <v>0</v>
      </c>
      <c r="LO38">
        <v>0</v>
      </c>
      <c r="LP38" s="3">
        <f t="shared" si="1"/>
        <v>0.14829419645358916</v>
      </c>
      <c r="LQ38" s="3">
        <f t="shared" si="39"/>
        <v>0.12677938228942043</v>
      </c>
      <c r="LR38" s="3">
        <f t="shared" si="0"/>
        <v>0.3275857136178415</v>
      </c>
      <c r="LS38">
        <f t="shared" si="40"/>
        <v>2.1514814164168727E-2</v>
      </c>
      <c r="LT38">
        <f t="shared" si="41"/>
        <v>0.17929151716425235</v>
      </c>
      <c r="LU38">
        <f t="shared" si="42"/>
        <v>0.6</v>
      </c>
      <c r="LV38">
        <f t="shared" si="43"/>
        <v>0.6</v>
      </c>
      <c r="LW38">
        <f t="shared" si="44"/>
        <v>0.6</v>
      </c>
      <c r="LX38">
        <f t="shared" si="2"/>
        <v>0.22676788055735822</v>
      </c>
      <c r="LY38">
        <f t="shared" si="3"/>
        <v>-1.652947478573001E-17</v>
      </c>
      <c r="LZ38">
        <f t="shared" si="4"/>
        <v>0.26556800066127273</v>
      </c>
      <c r="MA38">
        <f t="shared" si="5"/>
        <v>0.22676788055735825</v>
      </c>
      <c r="MB38">
        <f t="shared" si="6"/>
        <v>3.8800120103914509E-2</v>
      </c>
      <c r="MD38">
        <v>0.14829419645358916</v>
      </c>
    </row>
    <row r="39" spans="1:342">
      <c r="A39">
        <f t="shared" si="38"/>
        <v>43</v>
      </c>
      <c r="B39" t="s">
        <v>326</v>
      </c>
      <c r="C39" t="s">
        <v>364</v>
      </c>
      <c r="D39">
        <v>0.150091226139</v>
      </c>
      <c r="E39">
        <v>0.14614887015399999</v>
      </c>
      <c r="F39">
        <v>0.13683453190799999</v>
      </c>
      <c r="G39">
        <v>0.162274988919</v>
      </c>
      <c r="H39">
        <v>0.3</v>
      </c>
      <c r="I39">
        <v>0.4</v>
      </c>
      <c r="J39">
        <v>0.7</v>
      </c>
      <c r="K39">
        <v>1</v>
      </c>
      <c r="L39">
        <v>0</v>
      </c>
      <c r="M39">
        <v>0</v>
      </c>
      <c r="N39">
        <v>0</v>
      </c>
      <c r="O39" s="1">
        <v>-1.19696626649E-15</v>
      </c>
      <c r="P39">
        <v>0</v>
      </c>
      <c r="Q39">
        <v>0</v>
      </c>
      <c r="R39">
        <v>3.3234537592500002E-2</v>
      </c>
      <c r="S39">
        <v>2.6591866628299998</v>
      </c>
      <c r="T39">
        <v>0</v>
      </c>
      <c r="U39">
        <v>3.0602206485600001</v>
      </c>
      <c r="V39">
        <v>1.57518096035</v>
      </c>
      <c r="W39" s="1">
        <v>4.4326991987800002E-16</v>
      </c>
      <c r="X39">
        <v>39.960351201599998</v>
      </c>
      <c r="Y39">
        <v>65.745836951000001</v>
      </c>
      <c r="Z39">
        <v>30.056107263200001</v>
      </c>
      <c r="AA39">
        <v>0</v>
      </c>
      <c r="AB39">
        <v>178.2</v>
      </c>
      <c r="AC39">
        <v>177.156269689</v>
      </c>
      <c r="AD39">
        <v>94.194590077599997</v>
      </c>
      <c r="AE39">
        <v>0</v>
      </c>
      <c r="AF39">
        <v>0</v>
      </c>
      <c r="AG39">
        <v>0</v>
      </c>
      <c r="AH39">
        <v>2.9374801162699998E-2</v>
      </c>
      <c r="AI39">
        <v>73.196272489899997</v>
      </c>
      <c r="AJ39">
        <v>385.072475215</v>
      </c>
      <c r="AK39">
        <v>281.914966268</v>
      </c>
      <c r="AL39">
        <v>153.59488008100001</v>
      </c>
      <c r="AM39" s="1">
        <v>-5.0582650344399996E-15</v>
      </c>
      <c r="AN39">
        <v>57.6</v>
      </c>
      <c r="AO39">
        <v>57.6</v>
      </c>
      <c r="AP39">
        <v>57.6</v>
      </c>
      <c r="AQ39">
        <v>48.050309670899999</v>
      </c>
      <c r="AR39">
        <v>107.49167697599999</v>
      </c>
      <c r="AS39">
        <v>217.16141721299999</v>
      </c>
      <c r="AT39">
        <v>437.91544366599999</v>
      </c>
      <c r="AU39">
        <v>667.358084921</v>
      </c>
      <c r="AV39">
        <v>93.436677203000002</v>
      </c>
      <c r="AW39">
        <v>77.156778491099999</v>
      </c>
      <c r="AX39">
        <v>156.40371655499999</v>
      </c>
      <c r="AY39">
        <v>229.937363428</v>
      </c>
      <c r="AZ39">
        <v>0</v>
      </c>
      <c r="BA39">
        <v>0</v>
      </c>
      <c r="BB39" s="1">
        <v>-3.26033825166E-12</v>
      </c>
      <c r="BC39">
        <v>9.5496903291099997</v>
      </c>
      <c r="BD39">
        <v>0</v>
      </c>
      <c r="BE39" s="1">
        <v>4.4783886613099998E-17</v>
      </c>
      <c r="BF39" s="1">
        <v>-1.42752691961E-16</v>
      </c>
      <c r="BG39">
        <v>27.8743833266</v>
      </c>
      <c r="BH39">
        <v>0</v>
      </c>
      <c r="BI39">
        <v>0</v>
      </c>
      <c r="BJ39" s="1">
        <v>0</v>
      </c>
      <c r="BK39">
        <v>1.4925205301</v>
      </c>
      <c r="BL39">
        <v>861.76118059500004</v>
      </c>
      <c r="BM39">
        <v>879.79548926099994</v>
      </c>
      <c r="BN39">
        <v>931.40252794200001</v>
      </c>
      <c r="BO39">
        <v>1021.2012171699999</v>
      </c>
      <c r="BP39">
        <v>0</v>
      </c>
      <c r="BQ39">
        <v>0</v>
      </c>
      <c r="BR39">
        <v>19.547874589300001</v>
      </c>
      <c r="BS39">
        <v>37.6006039735</v>
      </c>
      <c r="BT39">
        <v>0</v>
      </c>
      <c r="BU39">
        <v>0</v>
      </c>
      <c r="BV39">
        <v>0.34983033551300002</v>
      </c>
      <c r="BW39">
        <v>35.2035711304</v>
      </c>
      <c r="BX39">
        <v>0</v>
      </c>
      <c r="BY39" s="1">
        <v>0</v>
      </c>
      <c r="BZ39">
        <v>0</v>
      </c>
      <c r="CA39">
        <v>0</v>
      </c>
      <c r="CB39">
        <v>848.41415800799996</v>
      </c>
      <c r="CC39">
        <v>830.97048355799996</v>
      </c>
      <c r="CD39">
        <v>840.91808061799998</v>
      </c>
      <c r="CE39">
        <v>803.27880414799995</v>
      </c>
      <c r="CF39">
        <v>0</v>
      </c>
      <c r="CG39">
        <v>0</v>
      </c>
      <c r="CH39">
        <v>0</v>
      </c>
      <c r="CI39">
        <v>0</v>
      </c>
      <c r="CJ39" s="1">
        <v>1.7614516089300001E-16</v>
      </c>
      <c r="CK39" s="1">
        <v>2.8141075137500002E-16</v>
      </c>
      <c r="CL39" s="1">
        <v>6.77959208673E-16</v>
      </c>
      <c r="CM39" s="1">
        <v>3.1022845465E-15</v>
      </c>
      <c r="CN39">
        <v>13.3470225873</v>
      </c>
      <c r="CO39">
        <v>48.825005703899997</v>
      </c>
      <c r="CP39">
        <v>96.509240246399997</v>
      </c>
      <c r="CQ39">
        <v>131.987223363</v>
      </c>
      <c r="CR39">
        <v>0</v>
      </c>
      <c r="CS39">
        <v>0</v>
      </c>
      <c r="CT39">
        <v>12.622278333100001</v>
      </c>
      <c r="CU39">
        <v>35.957612043600001</v>
      </c>
      <c r="CV39">
        <v>0</v>
      </c>
      <c r="CW39">
        <v>0</v>
      </c>
      <c r="CX39">
        <v>1.07335486776</v>
      </c>
      <c r="CY39">
        <v>108.01214360100001</v>
      </c>
      <c r="CZ39">
        <v>0</v>
      </c>
      <c r="DA39">
        <v>0</v>
      </c>
      <c r="DB39">
        <v>0.17727880124199999</v>
      </c>
      <c r="DC39">
        <v>14.7696091212</v>
      </c>
      <c r="DD39">
        <v>0</v>
      </c>
      <c r="DE39" s="1">
        <v>0</v>
      </c>
      <c r="DF39">
        <v>0</v>
      </c>
      <c r="DG39">
        <v>0</v>
      </c>
      <c r="DH39">
        <v>0.127730301735</v>
      </c>
      <c r="DI39">
        <v>0.113441482043</v>
      </c>
      <c r="DJ39">
        <v>0.114556781957</v>
      </c>
      <c r="DK39">
        <v>0.16047171330599999</v>
      </c>
      <c r="DL39">
        <v>0.3</v>
      </c>
      <c r="DM39">
        <v>0.4</v>
      </c>
      <c r="DN39">
        <v>0.7</v>
      </c>
      <c r="DO39">
        <v>1</v>
      </c>
      <c r="DP39">
        <v>0</v>
      </c>
      <c r="DQ39">
        <v>0</v>
      </c>
      <c r="DR39">
        <v>0</v>
      </c>
      <c r="DS39" s="1">
        <v>-4.7381455430900003E-14</v>
      </c>
      <c r="DT39">
        <v>0</v>
      </c>
      <c r="DU39">
        <v>0</v>
      </c>
      <c r="DV39">
        <v>0</v>
      </c>
      <c r="DW39">
        <v>3.6885885604899998E-2</v>
      </c>
      <c r="DX39">
        <v>0</v>
      </c>
      <c r="DY39">
        <v>0</v>
      </c>
      <c r="DZ39">
        <v>0</v>
      </c>
      <c r="EA39" s="1">
        <v>-3.1513408494299998E-14</v>
      </c>
      <c r="EB39">
        <v>0</v>
      </c>
      <c r="EC39">
        <v>0</v>
      </c>
      <c r="ED39">
        <v>0</v>
      </c>
      <c r="EE39">
        <v>0</v>
      </c>
      <c r="EF39">
        <v>178.2</v>
      </c>
      <c r="EG39">
        <v>177.156269689</v>
      </c>
      <c r="EH39">
        <v>94.098433266499995</v>
      </c>
      <c r="EI39">
        <v>0</v>
      </c>
      <c r="EJ39">
        <v>0</v>
      </c>
      <c r="EK39">
        <v>0</v>
      </c>
      <c r="EL39">
        <v>0</v>
      </c>
      <c r="EM39">
        <v>47.3466743794</v>
      </c>
      <c r="EN39">
        <v>0</v>
      </c>
      <c r="EO39">
        <v>0</v>
      </c>
      <c r="EP39">
        <v>0</v>
      </c>
      <c r="EQ39" s="1">
        <v>-4.8922335445400003E-14</v>
      </c>
      <c r="ER39">
        <v>57.6</v>
      </c>
      <c r="ES39">
        <v>57.6</v>
      </c>
      <c r="ET39">
        <v>57.6</v>
      </c>
      <c r="EU39">
        <v>46.331224875300002</v>
      </c>
      <c r="EV39">
        <v>107.49167697599999</v>
      </c>
      <c r="EW39">
        <v>217.16141721299999</v>
      </c>
      <c r="EX39">
        <v>437.91544366599999</v>
      </c>
      <c r="EY39">
        <v>663.11879243299995</v>
      </c>
      <c r="EZ39">
        <v>93.436677203000002</v>
      </c>
      <c r="FA39">
        <v>77.156778491099999</v>
      </c>
      <c r="FB39">
        <v>156.40371655499999</v>
      </c>
      <c r="FC39">
        <v>229.65428519100001</v>
      </c>
      <c r="FD39">
        <v>0</v>
      </c>
      <c r="FE39">
        <v>0</v>
      </c>
      <c r="FF39" s="1">
        <v>-4.8868948291400002E-11</v>
      </c>
      <c r="FG39">
        <v>9.3764383561399995</v>
      </c>
      <c r="FH39">
        <v>0</v>
      </c>
      <c r="FI39" s="1">
        <v>4.4783886613099998E-17</v>
      </c>
      <c r="FJ39" s="1">
        <v>-1.42752691961E-16</v>
      </c>
      <c r="FK39">
        <v>26.767296628</v>
      </c>
      <c r="FL39">
        <v>0</v>
      </c>
      <c r="FM39">
        <v>0</v>
      </c>
      <c r="FN39" s="1">
        <v>0</v>
      </c>
      <c r="FO39">
        <v>1.41149051945</v>
      </c>
      <c r="FP39">
        <v>861.76118059500004</v>
      </c>
      <c r="FQ39">
        <v>879.79548926099994</v>
      </c>
      <c r="FR39">
        <v>931.31308602900003</v>
      </c>
      <c r="FS39">
        <v>1015.22298847</v>
      </c>
      <c r="FT39">
        <v>0</v>
      </c>
      <c r="FU39">
        <v>0</v>
      </c>
      <c r="FV39">
        <v>19.205889527299998</v>
      </c>
      <c r="FW39">
        <v>37.196254157699997</v>
      </c>
      <c r="FX39">
        <v>0</v>
      </c>
      <c r="FY39">
        <v>0</v>
      </c>
      <c r="FZ39">
        <v>0.31374063580900002</v>
      </c>
      <c r="GA39">
        <v>31.8848328204</v>
      </c>
      <c r="GB39">
        <v>0</v>
      </c>
      <c r="GC39">
        <v>0</v>
      </c>
      <c r="GD39">
        <v>0</v>
      </c>
      <c r="GE39">
        <v>0</v>
      </c>
      <c r="GF39">
        <v>848.41415800799996</v>
      </c>
      <c r="GG39">
        <v>830.97048355799996</v>
      </c>
      <c r="GH39">
        <v>840.91808061799998</v>
      </c>
      <c r="GI39">
        <v>803.27880414799995</v>
      </c>
      <c r="GJ39">
        <v>0</v>
      </c>
      <c r="GK39">
        <v>0</v>
      </c>
      <c r="GL39">
        <v>0</v>
      </c>
      <c r="GM39">
        <v>0</v>
      </c>
      <c r="GN39" s="1">
        <v>-6.7859102406200003E-15</v>
      </c>
      <c r="GO39" s="1">
        <v>-4.9170855109500004E-15</v>
      </c>
      <c r="GP39" s="1">
        <v>-8.7211820718000006E-15</v>
      </c>
      <c r="GQ39" s="1">
        <v>-1.5249609794100001E-14</v>
      </c>
      <c r="GR39">
        <v>13.3470225873</v>
      </c>
      <c r="GS39">
        <v>48.825005703899997</v>
      </c>
      <c r="GT39">
        <v>96.509240246399997</v>
      </c>
      <c r="GU39">
        <v>131.987223363</v>
      </c>
      <c r="GV39">
        <v>0</v>
      </c>
      <c r="GW39">
        <v>0</v>
      </c>
      <c r="GX39">
        <v>12.265492635899999</v>
      </c>
      <c r="GY39">
        <v>35.319810594400003</v>
      </c>
      <c r="GZ39">
        <v>0</v>
      </c>
      <c r="HA39">
        <v>0</v>
      </c>
      <c r="HB39">
        <v>0.96262389070700005</v>
      </c>
      <c r="HC39">
        <v>97.829539182900007</v>
      </c>
      <c r="HD39">
        <v>0</v>
      </c>
      <c r="HE39">
        <v>0</v>
      </c>
      <c r="HF39">
        <v>0.17727880124199999</v>
      </c>
      <c r="HG39">
        <v>14.7696091212</v>
      </c>
      <c r="HH39">
        <v>0</v>
      </c>
      <c r="HI39">
        <v>0</v>
      </c>
      <c r="HJ39">
        <v>0</v>
      </c>
      <c r="HK39">
        <v>0</v>
      </c>
      <c r="HL39">
        <v>0.244743680247</v>
      </c>
      <c r="HM39">
        <v>0.50725571629800004</v>
      </c>
      <c r="HN39">
        <v>0.36816009777999997</v>
      </c>
      <c r="HO39">
        <v>0.16456491470099999</v>
      </c>
      <c r="HP39">
        <v>0.3</v>
      </c>
      <c r="HQ39">
        <v>0.4</v>
      </c>
      <c r="HR39">
        <v>0.7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0.226099633478</v>
      </c>
      <c r="IA39">
        <v>28.637796263199998</v>
      </c>
      <c r="IB39">
        <v>0</v>
      </c>
      <c r="IC39">
        <v>16.274809812800001</v>
      </c>
      <c r="ID39">
        <v>9.3067579531500009</v>
      </c>
      <c r="IE39" s="1">
        <v>4.3757091078299999E-14</v>
      </c>
      <c r="IF39">
        <v>425.03282641700002</v>
      </c>
      <c r="IG39">
        <v>334.44621405499998</v>
      </c>
      <c r="IH39">
        <v>175.98873458899999</v>
      </c>
      <c r="II39">
        <v>0</v>
      </c>
      <c r="IJ39">
        <v>178.2</v>
      </c>
      <c r="IK39">
        <v>177.156269689</v>
      </c>
      <c r="IL39">
        <v>94.550581219400001</v>
      </c>
      <c r="IM39">
        <v>0</v>
      </c>
      <c r="IN39">
        <v>0</v>
      </c>
      <c r="IO39">
        <v>0</v>
      </c>
      <c r="IP39">
        <v>0.22609963347100001</v>
      </c>
      <c r="IQ39">
        <v>75.842043152499997</v>
      </c>
      <c r="IR39">
        <v>425.03282641700002</v>
      </c>
      <c r="IS39">
        <v>350.72102386799997</v>
      </c>
      <c r="IT39">
        <v>185.29549254200001</v>
      </c>
      <c r="IU39" s="1">
        <v>4.68405861186E-14</v>
      </c>
      <c r="IV39">
        <v>57.6</v>
      </c>
      <c r="IW39">
        <v>57.6</v>
      </c>
      <c r="IX39">
        <v>57.6</v>
      </c>
      <c r="IY39">
        <v>48.223561643899998</v>
      </c>
      <c r="IZ39">
        <v>107.49167697599999</v>
      </c>
      <c r="JA39">
        <v>217.16141721299999</v>
      </c>
      <c r="JB39">
        <v>437.91544366599999</v>
      </c>
      <c r="JC39">
        <v>668.46517161999998</v>
      </c>
      <c r="JD39">
        <v>93.436677203000002</v>
      </c>
      <c r="JE39">
        <v>77.156778491099999</v>
      </c>
      <c r="JF39">
        <v>156.40371655499999</v>
      </c>
      <c r="JG39">
        <v>230.018393438</v>
      </c>
      <c r="JH39">
        <v>0</v>
      </c>
      <c r="JI39">
        <v>0</v>
      </c>
      <c r="JJ39" s="1">
        <v>0</v>
      </c>
      <c r="JK39">
        <v>11.268775124699999</v>
      </c>
      <c r="JL39">
        <v>0</v>
      </c>
      <c r="JM39" s="1">
        <v>4.4783886613099998E-17</v>
      </c>
      <c r="JN39" s="1">
        <v>-1.42752691961E-16</v>
      </c>
      <c r="JO39">
        <v>32.113675815299999</v>
      </c>
      <c r="JP39">
        <v>0</v>
      </c>
      <c r="JQ39">
        <v>0</v>
      </c>
      <c r="JR39" s="1">
        <v>0</v>
      </c>
      <c r="JS39">
        <v>1.7755987663199999</v>
      </c>
      <c r="JT39">
        <v>861.76118059500004</v>
      </c>
      <c r="JU39">
        <v>879.79548926099994</v>
      </c>
      <c r="JV39">
        <v>931.63608550599997</v>
      </c>
      <c r="JW39">
        <v>1022.56710487</v>
      </c>
      <c r="JX39">
        <v>0</v>
      </c>
      <c r="JY39">
        <v>0</v>
      </c>
      <c r="JZ39">
        <v>20.430137780199999</v>
      </c>
      <c r="KA39">
        <v>41.765575275899998</v>
      </c>
      <c r="KB39">
        <v>0</v>
      </c>
      <c r="KC39">
        <v>0</v>
      </c>
      <c r="KD39">
        <v>0.44288911226</v>
      </c>
      <c r="KE39">
        <v>35.542005542399998</v>
      </c>
      <c r="KF39">
        <v>0</v>
      </c>
      <c r="KG39">
        <v>0</v>
      </c>
      <c r="KH39">
        <v>0</v>
      </c>
      <c r="KI39">
        <v>0</v>
      </c>
      <c r="KJ39">
        <v>848.41415800799996</v>
      </c>
      <c r="KK39">
        <v>830.97048355799996</v>
      </c>
      <c r="KL39">
        <v>840.91808061799998</v>
      </c>
      <c r="KM39">
        <v>803.27880414799995</v>
      </c>
      <c r="KN39">
        <v>0</v>
      </c>
      <c r="KO39">
        <v>0</v>
      </c>
      <c r="KP39">
        <v>0</v>
      </c>
      <c r="KQ39">
        <v>0</v>
      </c>
      <c r="KR39" s="1">
        <v>7.0911516131399999E-15</v>
      </c>
      <c r="KS39" s="1">
        <v>6.9333397470700002E-15</v>
      </c>
      <c r="KT39" s="1">
        <v>1.28741259155E-14</v>
      </c>
      <c r="KU39" s="1">
        <v>1.41200090686E-14</v>
      </c>
      <c r="KV39">
        <v>13.3470225873</v>
      </c>
      <c r="KW39">
        <v>48.825005703899997</v>
      </c>
      <c r="KX39">
        <v>96.509240246399997</v>
      </c>
      <c r="KY39">
        <v>131.987223363</v>
      </c>
      <c r="KZ39">
        <v>0</v>
      </c>
      <c r="LA39">
        <v>0</v>
      </c>
      <c r="LB39">
        <v>13.545633480699999</v>
      </c>
      <c r="LC39">
        <v>41.253993864800002</v>
      </c>
      <c r="LD39">
        <v>0</v>
      </c>
      <c r="LE39">
        <v>0</v>
      </c>
      <c r="LF39">
        <v>1.3588792516399999</v>
      </c>
      <c r="LG39">
        <v>109.050533319</v>
      </c>
      <c r="LH39">
        <v>0</v>
      </c>
      <c r="LI39">
        <v>0</v>
      </c>
      <c r="LJ39">
        <v>0.17727880124199999</v>
      </c>
      <c r="LK39">
        <v>14.7696091212</v>
      </c>
      <c r="LL39">
        <v>0</v>
      </c>
      <c r="LM39">
        <v>0</v>
      </c>
      <c r="LN39">
        <v>0</v>
      </c>
      <c r="LO39">
        <v>0</v>
      </c>
      <c r="LP39" s="3">
        <f t="shared" si="1"/>
        <v>0.14821598739097633</v>
      </c>
      <c r="LQ39" s="3">
        <f t="shared" si="39"/>
        <v>0.12656575990559404</v>
      </c>
      <c r="LR39" s="3">
        <f t="shared" si="0"/>
        <v>0.32899053235751058</v>
      </c>
      <c r="LS39">
        <f t="shared" si="40"/>
        <v>2.1650227485382284E-2</v>
      </c>
      <c r="LT39">
        <f t="shared" si="41"/>
        <v>0.18077454496653425</v>
      </c>
      <c r="LU39">
        <f t="shared" si="42"/>
        <v>0.6</v>
      </c>
      <c r="LV39">
        <f t="shared" si="43"/>
        <v>0.6</v>
      </c>
      <c r="LW39">
        <f t="shared" si="44"/>
        <v>0.6</v>
      </c>
      <c r="LX39">
        <f t="shared" si="2"/>
        <v>0.2270408293351194</v>
      </c>
      <c r="LY39">
        <f t="shared" si="3"/>
        <v>-1.3535957722516234E-17</v>
      </c>
      <c r="LZ39">
        <f t="shared" si="4"/>
        <v>0.26590560641318378</v>
      </c>
      <c r="MA39">
        <f t="shared" si="5"/>
        <v>0.2270408293351194</v>
      </c>
      <c r="MB39">
        <f t="shared" si="6"/>
        <v>3.8864777078064378E-2</v>
      </c>
      <c r="MD39">
        <v>0.14821598739097633</v>
      </c>
    </row>
    <row r="40" spans="1:342">
      <c r="A40">
        <f t="shared" si="38"/>
        <v>44</v>
      </c>
      <c r="B40" t="s">
        <v>326</v>
      </c>
      <c r="C40" t="s">
        <v>365</v>
      </c>
      <c r="D40">
        <v>0.15099060708299999</v>
      </c>
      <c r="E40">
        <v>0.14502490060699999</v>
      </c>
      <c r="F40">
        <v>0.13253211804500001</v>
      </c>
      <c r="G40">
        <v>0.16307227209700001</v>
      </c>
      <c r="H40">
        <v>0.54477758996600001</v>
      </c>
      <c r="I40">
        <v>0.7128809935</v>
      </c>
      <c r="J40">
        <v>0.87406974020899997</v>
      </c>
      <c r="K40">
        <v>1</v>
      </c>
      <c r="L40">
        <v>0</v>
      </c>
      <c r="M40">
        <v>0</v>
      </c>
      <c r="N40">
        <v>0</v>
      </c>
      <c r="O40">
        <v>0</v>
      </c>
      <c r="P40" s="1">
        <v>0</v>
      </c>
      <c r="Q40">
        <v>0</v>
      </c>
      <c r="R40">
        <v>0</v>
      </c>
      <c r="S40">
        <v>2.7544004329799998</v>
      </c>
      <c r="T40">
        <v>0</v>
      </c>
      <c r="U40">
        <v>8.7600752460200004E-3</v>
      </c>
      <c r="V40">
        <v>0.56783215948200005</v>
      </c>
      <c r="W40" s="1">
        <v>2.5001671659099998E-15</v>
      </c>
      <c r="X40">
        <v>92.785456136500002</v>
      </c>
      <c r="Y40">
        <v>46.045249309500001</v>
      </c>
      <c r="Z40">
        <v>3.0399531803099999</v>
      </c>
      <c r="AA40" s="1">
        <v>-1.79454175067E-16</v>
      </c>
      <c r="AB40">
        <v>156.295210897</v>
      </c>
      <c r="AC40">
        <v>125.30280019</v>
      </c>
      <c r="AD40">
        <v>118.07931393600001</v>
      </c>
      <c r="AE40">
        <v>0</v>
      </c>
      <c r="AF40">
        <v>0</v>
      </c>
      <c r="AG40">
        <v>0</v>
      </c>
      <c r="AH40">
        <v>0</v>
      </c>
      <c r="AI40">
        <v>72.806267452</v>
      </c>
      <c r="AJ40">
        <v>143.21233447200001</v>
      </c>
      <c r="AK40">
        <v>80.539761244299996</v>
      </c>
      <c r="AL40">
        <v>2.2133435882899999</v>
      </c>
      <c r="AM40" s="1">
        <v>-3.2852091751100001E-15</v>
      </c>
      <c r="AN40">
        <v>57.6</v>
      </c>
      <c r="AO40">
        <v>51.535996336099998</v>
      </c>
      <c r="AP40">
        <v>57.057480372500002</v>
      </c>
      <c r="AQ40">
        <v>45.607762878199999</v>
      </c>
      <c r="AR40">
        <v>300.188837406</v>
      </c>
      <c r="AS40">
        <v>483.84744893700002</v>
      </c>
      <c r="AT40">
        <v>586.31916287800004</v>
      </c>
      <c r="AU40">
        <v>683.796216125</v>
      </c>
      <c r="AV40">
        <v>111.679341685</v>
      </c>
      <c r="AW40">
        <v>90.043868378599996</v>
      </c>
      <c r="AX40">
        <v>216.54671959800001</v>
      </c>
      <c r="AY40">
        <v>213.44223998000001</v>
      </c>
      <c r="AZ40">
        <v>0</v>
      </c>
      <c r="BA40">
        <v>6.0640036639200003</v>
      </c>
      <c r="BB40">
        <v>0.54251962746100002</v>
      </c>
      <c r="BC40">
        <v>11.992237121800001</v>
      </c>
      <c r="BD40">
        <v>0</v>
      </c>
      <c r="BE40">
        <v>11.9418356791</v>
      </c>
      <c r="BF40">
        <v>9.1427690680300003E-3</v>
      </c>
      <c r="BG40">
        <v>27.913178224399999</v>
      </c>
      <c r="BH40">
        <v>0</v>
      </c>
      <c r="BI40">
        <v>1.23359251524</v>
      </c>
      <c r="BJ40" s="1">
        <v>-2.9683257374099999E-15</v>
      </c>
      <c r="BK40">
        <v>3.2496816454699999</v>
      </c>
      <c r="BL40">
        <v>861.76118059500004</v>
      </c>
      <c r="BM40">
        <v>877.32388447000005</v>
      </c>
      <c r="BN40">
        <v>983.82380571199997</v>
      </c>
      <c r="BO40">
        <v>1018.40688687</v>
      </c>
      <c r="BP40">
        <v>0</v>
      </c>
      <c r="BQ40">
        <v>35.1528010245</v>
      </c>
      <c r="BR40">
        <v>41.494688892500001</v>
      </c>
      <c r="BS40">
        <v>44.363543383900002</v>
      </c>
      <c r="BT40">
        <v>0</v>
      </c>
      <c r="BU40">
        <v>0</v>
      </c>
      <c r="BV40">
        <v>18.904243466699999</v>
      </c>
      <c r="BW40">
        <v>33.223387413300003</v>
      </c>
      <c r="BX40" s="1">
        <v>0</v>
      </c>
      <c r="BY40">
        <v>0</v>
      </c>
      <c r="BZ40" s="1">
        <v>0</v>
      </c>
      <c r="CA40">
        <v>0</v>
      </c>
      <c r="CB40">
        <v>848.41415800799996</v>
      </c>
      <c r="CC40">
        <v>830.97048355799996</v>
      </c>
      <c r="CD40">
        <v>840.91808061799998</v>
      </c>
      <c r="CE40">
        <v>803.27880414799995</v>
      </c>
      <c r="CF40">
        <v>0</v>
      </c>
      <c r="CG40">
        <v>0</v>
      </c>
      <c r="CH40">
        <v>0</v>
      </c>
      <c r="CI40">
        <v>0</v>
      </c>
      <c r="CJ40" s="1">
        <v>2.60734770273E-15</v>
      </c>
      <c r="CK40" s="1">
        <v>-2.7775030407800001E-15</v>
      </c>
      <c r="CL40" s="1">
        <v>-3.1590769409600002E-16</v>
      </c>
      <c r="CM40" s="1">
        <v>7.6456761020199998E-15</v>
      </c>
      <c r="CN40">
        <v>13.3470225873</v>
      </c>
      <c r="CO40">
        <v>48.825005703899997</v>
      </c>
      <c r="CP40">
        <v>96.509240246399997</v>
      </c>
      <c r="CQ40">
        <v>131.987223363</v>
      </c>
      <c r="CR40">
        <v>0</v>
      </c>
      <c r="CS40">
        <v>32.681196233599998</v>
      </c>
      <c r="CT40">
        <v>40.902193367000002</v>
      </c>
      <c r="CU40">
        <v>44.690590217500002</v>
      </c>
      <c r="CV40">
        <v>0</v>
      </c>
      <c r="CW40">
        <v>0</v>
      </c>
      <c r="CX40">
        <v>58.002293358999999</v>
      </c>
      <c r="CY40">
        <v>101.936513171</v>
      </c>
      <c r="CZ40">
        <v>0</v>
      </c>
      <c r="DA40">
        <v>0</v>
      </c>
      <c r="DB40">
        <v>7.8909304810799998</v>
      </c>
      <c r="DC40">
        <v>14.100686766400001</v>
      </c>
      <c r="DD40" s="1">
        <v>0</v>
      </c>
      <c r="DE40">
        <v>0</v>
      </c>
      <c r="DF40">
        <v>0</v>
      </c>
      <c r="DG40">
        <v>0</v>
      </c>
      <c r="DH40">
        <v>0.13430144944</v>
      </c>
      <c r="DI40">
        <v>0.130630207167</v>
      </c>
      <c r="DJ40">
        <v>0.12985030098399999</v>
      </c>
      <c r="DK40">
        <v>0.16121891180299999</v>
      </c>
      <c r="DL40">
        <v>0.54477758996600001</v>
      </c>
      <c r="DM40">
        <v>0.70183639549800003</v>
      </c>
      <c r="DN40">
        <v>0.87354618108000004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3.8118185123399997E-2</v>
      </c>
      <c r="DX40">
        <v>0</v>
      </c>
      <c r="DY40">
        <v>0</v>
      </c>
      <c r="DZ40">
        <v>0</v>
      </c>
      <c r="EA40" s="1">
        <v>-2.1775985328099998E-14</v>
      </c>
      <c r="EB40">
        <v>0</v>
      </c>
      <c r="EC40">
        <v>0</v>
      </c>
      <c r="ED40" s="1">
        <v>-6.6740426518699999E-11</v>
      </c>
      <c r="EE40">
        <v>0</v>
      </c>
      <c r="EF40">
        <v>156.295210897</v>
      </c>
      <c r="EG40">
        <v>109.62772683199999</v>
      </c>
      <c r="EH40">
        <v>62.416236381200001</v>
      </c>
      <c r="EI40">
        <v>0</v>
      </c>
      <c r="EJ40">
        <v>0</v>
      </c>
      <c r="EK40">
        <v>0</v>
      </c>
      <c r="EL40">
        <v>0</v>
      </c>
      <c r="EM40">
        <v>46.513556203500002</v>
      </c>
      <c r="EN40" s="1">
        <v>-7.0333932942899998E-13</v>
      </c>
      <c r="EO40">
        <v>0</v>
      </c>
      <c r="EP40">
        <v>0</v>
      </c>
      <c r="EQ40" s="1">
        <v>-3.8842004443199999E-14</v>
      </c>
      <c r="ER40">
        <v>57.6</v>
      </c>
      <c r="ES40">
        <v>44.314386523099998</v>
      </c>
      <c r="ET40">
        <v>48.047733828799998</v>
      </c>
      <c r="EU40">
        <v>44.386835477799998</v>
      </c>
      <c r="EV40">
        <v>300.188837406</v>
      </c>
      <c r="EW40">
        <v>481.49535368099998</v>
      </c>
      <c r="EX40">
        <v>586.32830564699998</v>
      </c>
      <c r="EY40">
        <v>679.35409475200004</v>
      </c>
      <c r="EZ40">
        <v>111.679341685</v>
      </c>
      <c r="FA40">
        <v>89.868240882799995</v>
      </c>
      <c r="FB40">
        <v>216.54671959800001</v>
      </c>
      <c r="FC40">
        <v>212.92657680600001</v>
      </c>
      <c r="FD40">
        <v>0</v>
      </c>
      <c r="FE40">
        <v>5.1629756790399997</v>
      </c>
      <c r="FF40">
        <v>6.2539130968500001E-2</v>
      </c>
      <c r="FG40">
        <v>11.8493698003</v>
      </c>
      <c r="FH40">
        <v>0</v>
      </c>
      <c r="FI40">
        <v>11.602277502</v>
      </c>
      <c r="FJ40" s="1">
        <v>-4.47037447648E-16</v>
      </c>
      <c r="FK40">
        <v>27.445038977199999</v>
      </c>
      <c r="FL40">
        <v>0</v>
      </c>
      <c r="FM40">
        <v>1.0771305097299999</v>
      </c>
      <c r="FN40" s="1">
        <v>-2.9683257374099999E-15</v>
      </c>
      <c r="FO40">
        <v>3.2324362899499999</v>
      </c>
      <c r="FP40">
        <v>861.76118059500004</v>
      </c>
      <c r="FQ40">
        <v>877.21422831999996</v>
      </c>
      <c r="FR40">
        <v>967.24407880199999</v>
      </c>
      <c r="FS40">
        <v>1012.73510141</v>
      </c>
      <c r="FT40">
        <v>0</v>
      </c>
      <c r="FU40">
        <v>34.836648150000002</v>
      </c>
      <c r="FV40">
        <v>40.293723743199998</v>
      </c>
      <c r="FW40">
        <v>43.790191621699996</v>
      </c>
      <c r="FX40">
        <v>0</v>
      </c>
      <c r="FY40">
        <v>0</v>
      </c>
      <c r="FZ40">
        <v>11.9559720992</v>
      </c>
      <c r="GA40">
        <v>29.926716340999999</v>
      </c>
      <c r="GB40">
        <v>0</v>
      </c>
      <c r="GC40">
        <v>0</v>
      </c>
      <c r="GD40">
        <v>0</v>
      </c>
      <c r="GE40">
        <v>0</v>
      </c>
      <c r="GF40">
        <v>848.41415800799996</v>
      </c>
      <c r="GG40">
        <v>830.97048355799996</v>
      </c>
      <c r="GH40">
        <v>840.91808061799998</v>
      </c>
      <c r="GI40">
        <v>803.27880414799995</v>
      </c>
      <c r="GJ40">
        <v>0</v>
      </c>
      <c r="GK40">
        <v>0</v>
      </c>
      <c r="GL40">
        <v>0</v>
      </c>
      <c r="GM40">
        <v>0</v>
      </c>
      <c r="GN40" s="1">
        <v>-4.9835326124500003E-15</v>
      </c>
      <c r="GO40" s="1">
        <v>-1.0797653993700001E-14</v>
      </c>
      <c r="GP40" s="1">
        <v>-1.4568527003699999E-14</v>
      </c>
      <c r="GQ40" s="1">
        <v>-5.6480036274500004E-16</v>
      </c>
      <c r="GR40">
        <v>13.3470225873</v>
      </c>
      <c r="GS40">
        <v>48.825005703899997</v>
      </c>
      <c r="GT40">
        <v>96.509240246399997</v>
      </c>
      <c r="GU40">
        <v>131.987223363</v>
      </c>
      <c r="GV40">
        <v>0</v>
      </c>
      <c r="GW40">
        <v>32.2553872079</v>
      </c>
      <c r="GX40">
        <v>39.342498367799998</v>
      </c>
      <c r="GY40">
        <v>44.128172718800002</v>
      </c>
      <c r="GZ40">
        <v>0</v>
      </c>
      <c r="HA40">
        <v>0</v>
      </c>
      <c r="HB40">
        <v>36.683499253100003</v>
      </c>
      <c r="HC40">
        <v>91.821615794400003</v>
      </c>
      <c r="HD40">
        <v>0</v>
      </c>
      <c r="HE40">
        <v>0</v>
      </c>
      <c r="HF40">
        <v>5.8392245091700001</v>
      </c>
      <c r="HG40">
        <v>14.100686766400001</v>
      </c>
      <c r="HH40">
        <v>0</v>
      </c>
      <c r="HI40">
        <v>0</v>
      </c>
      <c r="HJ40">
        <v>0</v>
      </c>
      <c r="HK40">
        <v>0</v>
      </c>
      <c r="HL40">
        <v>0.17772537705999999</v>
      </c>
      <c r="HM40">
        <v>0.23312339657100001</v>
      </c>
      <c r="HN40">
        <v>0.14555320721000001</v>
      </c>
      <c r="HO40">
        <v>0.165440190263</v>
      </c>
      <c r="HP40">
        <v>0.54477758996600001</v>
      </c>
      <c r="HQ40">
        <v>0.71430335013299995</v>
      </c>
      <c r="HR40">
        <v>0.88285167208600002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29.0211296413</v>
      </c>
      <c r="IB40">
        <v>0</v>
      </c>
      <c r="IC40">
        <v>3.3460126468700002E-2</v>
      </c>
      <c r="ID40">
        <v>2.8774435844999999</v>
      </c>
      <c r="IE40" s="1">
        <v>6.4357535726700002E-14</v>
      </c>
      <c r="IF40">
        <v>235.997790608</v>
      </c>
      <c r="IG40">
        <v>151.92104642300001</v>
      </c>
      <c r="IH40">
        <v>53.836480026099998</v>
      </c>
      <c r="II40">
        <v>0</v>
      </c>
      <c r="IJ40">
        <v>156.295210897</v>
      </c>
      <c r="IK40">
        <v>127.41876516000001</v>
      </c>
      <c r="IL40">
        <v>121.675152571</v>
      </c>
      <c r="IM40">
        <v>0</v>
      </c>
      <c r="IN40">
        <v>0</v>
      </c>
      <c r="IO40">
        <v>0</v>
      </c>
      <c r="IP40">
        <v>0</v>
      </c>
      <c r="IQ40">
        <v>75.581523264699996</v>
      </c>
      <c r="IR40">
        <v>235.997790608</v>
      </c>
      <c r="IS40">
        <v>124.45775325</v>
      </c>
      <c r="IT40">
        <v>2.8774435844999999</v>
      </c>
      <c r="IU40" s="1">
        <v>9.5808181830699996E-14</v>
      </c>
      <c r="IV40">
        <v>57.6</v>
      </c>
      <c r="IW40">
        <v>52.437024321000003</v>
      </c>
      <c r="IX40">
        <v>57.537460869</v>
      </c>
      <c r="IY40">
        <v>45.750630199699998</v>
      </c>
      <c r="IZ40">
        <v>300.188837406</v>
      </c>
      <c r="JA40">
        <v>484.18700711399998</v>
      </c>
      <c r="JB40">
        <v>586.32830564699998</v>
      </c>
      <c r="JC40">
        <v>684.26435537199995</v>
      </c>
      <c r="JD40">
        <v>111.679341685</v>
      </c>
      <c r="JE40">
        <v>90.200330384099999</v>
      </c>
      <c r="JF40">
        <v>216.54671959800001</v>
      </c>
      <c r="JG40">
        <v>213.459485336</v>
      </c>
      <c r="JH40">
        <v>0</v>
      </c>
      <c r="JI40">
        <v>13.2856134769</v>
      </c>
      <c r="JJ40">
        <v>9.5522661712300003</v>
      </c>
      <c r="JK40">
        <v>13.2131645222</v>
      </c>
      <c r="JL40">
        <v>0</v>
      </c>
      <c r="JM40">
        <v>14.293930935000001</v>
      </c>
      <c r="JN40" s="1">
        <v>-4.47037447648E-16</v>
      </c>
      <c r="JO40">
        <v>32.355299596999998</v>
      </c>
      <c r="JP40">
        <v>0</v>
      </c>
      <c r="JQ40">
        <v>1.4092200110299999</v>
      </c>
      <c r="JR40" s="1">
        <v>-2.9683257374099999E-15</v>
      </c>
      <c r="JS40">
        <v>3.7653448197500001</v>
      </c>
      <c r="JT40">
        <v>861.76118059500004</v>
      </c>
      <c r="JU40">
        <v>877.32732699099995</v>
      </c>
      <c r="JV40">
        <v>984.96508226900005</v>
      </c>
      <c r="JW40">
        <v>1019.0941123600001</v>
      </c>
      <c r="JX40">
        <v>0</v>
      </c>
      <c r="JY40">
        <v>35.215282833400003</v>
      </c>
      <c r="JZ40">
        <v>41.5956511511</v>
      </c>
      <c r="KA40">
        <v>46.881728089699997</v>
      </c>
      <c r="KB40">
        <v>0</v>
      </c>
      <c r="KC40">
        <v>0</v>
      </c>
      <c r="KD40">
        <v>19.371000129399999</v>
      </c>
      <c r="KE40">
        <v>33.569360901800003</v>
      </c>
      <c r="KF40">
        <v>0</v>
      </c>
      <c r="KG40">
        <v>0</v>
      </c>
      <c r="KH40">
        <v>0</v>
      </c>
      <c r="KI40">
        <v>0</v>
      </c>
      <c r="KJ40">
        <v>848.41415800799996</v>
      </c>
      <c r="KK40">
        <v>830.97048355799996</v>
      </c>
      <c r="KL40">
        <v>840.91808061799998</v>
      </c>
      <c r="KM40">
        <v>803.27880414799995</v>
      </c>
      <c r="KN40">
        <v>0</v>
      </c>
      <c r="KO40">
        <v>0</v>
      </c>
      <c r="KP40">
        <v>0</v>
      </c>
      <c r="KQ40">
        <v>0</v>
      </c>
      <c r="KR40" s="1">
        <v>9.0035822531699995E-15</v>
      </c>
      <c r="KS40" s="1">
        <v>7.7743108754199996E-15</v>
      </c>
      <c r="KT40" s="1">
        <v>9.5517708405399998E-15</v>
      </c>
      <c r="KU40" s="1">
        <v>2.30239206695E-14</v>
      </c>
      <c r="KV40">
        <v>13.3470225873</v>
      </c>
      <c r="KW40">
        <v>48.825005703899997</v>
      </c>
      <c r="KX40">
        <v>96.509240246399997</v>
      </c>
      <c r="KY40">
        <v>131.987223363</v>
      </c>
      <c r="KZ40">
        <v>0</v>
      </c>
      <c r="LA40">
        <v>32.747120562900001</v>
      </c>
      <c r="LB40">
        <v>41.033313183300002</v>
      </c>
      <c r="LC40">
        <v>48.355215769799997</v>
      </c>
      <c r="LD40">
        <v>0</v>
      </c>
      <c r="LE40">
        <v>0</v>
      </c>
      <c r="LF40">
        <v>59.434403399399997</v>
      </c>
      <c r="LG40">
        <v>102.998034401</v>
      </c>
      <c r="LH40">
        <v>0</v>
      </c>
      <c r="LI40">
        <v>0</v>
      </c>
      <c r="LJ40">
        <v>8.0378835079699993</v>
      </c>
      <c r="LK40">
        <v>14.100686766400001</v>
      </c>
      <c r="LL40">
        <v>0</v>
      </c>
      <c r="LM40">
        <v>0</v>
      </c>
      <c r="LN40">
        <v>0</v>
      </c>
      <c r="LO40">
        <v>0</v>
      </c>
      <c r="LP40" s="3">
        <f t="shared" si="1"/>
        <v>0.14738842844442748</v>
      </c>
      <c r="LQ40" s="3">
        <f t="shared" si="39"/>
        <v>0.13690763325649399</v>
      </c>
      <c r="LR40" s="3">
        <f t="shared" ref="LR40:LR62" si="45">SUMPRODUCT($LL$1:$LO$1, HL40:HO40)/SUM($LL$1:$LO$1)</f>
        <v>0.18379854542776902</v>
      </c>
      <c r="LS40">
        <f t="shared" si="40"/>
        <v>1.0480795187933489E-2</v>
      </c>
      <c r="LT40">
        <f t="shared" si="41"/>
        <v>3.6410116983341539E-2</v>
      </c>
      <c r="LU40">
        <f t="shared" si="42"/>
        <v>0.78293208091875</v>
      </c>
      <c r="LV40">
        <f t="shared" si="43"/>
        <v>0.78004004163600005</v>
      </c>
      <c r="LW40">
        <f t="shared" si="44"/>
        <v>0.78548315304625005</v>
      </c>
      <c r="LX40">
        <f t="shared" si="2"/>
        <v>6.2520699499114638E-2</v>
      </c>
      <c r="LY40">
        <f t="shared" si="3"/>
        <v>-2.0534864221571839E-16</v>
      </c>
      <c r="LZ40">
        <f t="shared" si="4"/>
        <v>0.1005279063732766</v>
      </c>
      <c r="MA40">
        <f t="shared" si="5"/>
        <v>6.2520699499114846E-2</v>
      </c>
      <c r="MB40">
        <f t="shared" si="6"/>
        <v>3.8007206874161967E-2</v>
      </c>
      <c r="MD40">
        <v>0.14738842844442748</v>
      </c>
    </row>
    <row r="41" spans="1:342">
      <c r="A41">
        <f t="shared" si="38"/>
        <v>45</v>
      </c>
      <c r="B41" t="s">
        <v>326</v>
      </c>
      <c r="C41" t="s">
        <v>366</v>
      </c>
      <c r="D41">
        <v>0.15009140698199999</v>
      </c>
      <c r="E41">
        <v>0.14615388520100001</v>
      </c>
      <c r="F41">
        <v>0.13685979620899999</v>
      </c>
      <c r="G41">
        <v>0.162327381667</v>
      </c>
      <c r="H41">
        <v>0.3</v>
      </c>
      <c r="I41">
        <v>0.4</v>
      </c>
      <c r="J41">
        <v>0.7</v>
      </c>
      <c r="K41">
        <v>1</v>
      </c>
      <c r="L41">
        <v>0</v>
      </c>
      <c r="M41">
        <v>0</v>
      </c>
      <c r="N41">
        <v>0</v>
      </c>
      <c r="O41" s="1">
        <v>-5.8726088123100003E-16</v>
      </c>
      <c r="P41">
        <v>0</v>
      </c>
      <c r="Q41">
        <v>0</v>
      </c>
      <c r="R41">
        <v>3.4900675170599998E-2</v>
      </c>
      <c r="S41">
        <v>2.6529445677300001</v>
      </c>
      <c r="T41">
        <v>0</v>
      </c>
      <c r="U41">
        <v>3.05854919158</v>
      </c>
      <c r="V41">
        <v>1.6045779466700001</v>
      </c>
      <c r="W41" s="1">
        <v>-6.6000983072500003E-16</v>
      </c>
      <c r="X41">
        <v>39.960351201599998</v>
      </c>
      <c r="Y41">
        <v>65.7521264696</v>
      </c>
      <c r="Z41">
        <v>30.0547317662</v>
      </c>
      <c r="AA41">
        <v>0</v>
      </c>
      <c r="AB41">
        <v>178.2</v>
      </c>
      <c r="AC41">
        <v>177.13316429299999</v>
      </c>
      <c r="AD41">
        <v>93.943705331999993</v>
      </c>
      <c r="AE41">
        <v>0</v>
      </c>
      <c r="AF41">
        <v>0</v>
      </c>
      <c r="AG41">
        <v>0</v>
      </c>
      <c r="AH41">
        <v>3.0847439676299999E-2</v>
      </c>
      <c r="AI41">
        <v>73.152210709399995</v>
      </c>
      <c r="AJ41">
        <v>385.072475215</v>
      </c>
      <c r="AK41">
        <v>281.93345360299998</v>
      </c>
      <c r="AL41">
        <v>153.73996521999999</v>
      </c>
      <c r="AM41" s="1">
        <v>-2.58635576019E-14</v>
      </c>
      <c r="AN41">
        <v>57.6</v>
      </c>
      <c r="AO41">
        <v>57.6</v>
      </c>
      <c r="AP41">
        <v>57.6</v>
      </c>
      <c r="AQ41">
        <v>48.051089966399999</v>
      </c>
      <c r="AR41">
        <v>107.49167697599999</v>
      </c>
      <c r="AS41">
        <v>217.16141721299999</v>
      </c>
      <c r="AT41">
        <v>437.181562348</v>
      </c>
      <c r="AU41">
        <v>667.22706952199997</v>
      </c>
      <c r="AV41">
        <v>93.436677203000002</v>
      </c>
      <c r="AW41">
        <v>77.156778491099999</v>
      </c>
      <c r="AX41">
        <v>156.95297682</v>
      </c>
      <c r="AY41">
        <v>230.631955129</v>
      </c>
      <c r="AZ41">
        <v>0</v>
      </c>
      <c r="BA41">
        <v>0</v>
      </c>
      <c r="BB41" s="1">
        <v>3.0810972730100001E-11</v>
      </c>
      <c r="BC41">
        <v>9.5489100336099995</v>
      </c>
      <c r="BD41">
        <v>0</v>
      </c>
      <c r="BE41" s="1">
        <v>-9.8525956546099997E-17</v>
      </c>
      <c r="BF41" s="1">
        <v>-1.56343735523E-16</v>
      </c>
      <c r="BG41">
        <v>27.796618843200001</v>
      </c>
      <c r="BH41">
        <v>0</v>
      </c>
      <c r="BI41">
        <v>0</v>
      </c>
      <c r="BJ41">
        <v>0</v>
      </c>
      <c r="BK41">
        <v>1.22540321747</v>
      </c>
      <c r="BL41">
        <v>861.76118059500004</v>
      </c>
      <c r="BM41">
        <v>879.79548926099994</v>
      </c>
      <c r="BN41">
        <v>931.14326754800004</v>
      </c>
      <c r="BO41">
        <v>1021.7152698899999</v>
      </c>
      <c r="BP41">
        <v>0</v>
      </c>
      <c r="BQ41">
        <v>0</v>
      </c>
      <c r="BR41">
        <v>18.975779277299999</v>
      </c>
      <c r="BS41">
        <v>37.410961921000002</v>
      </c>
      <c r="BT41">
        <v>0</v>
      </c>
      <c r="BU41">
        <v>0</v>
      </c>
      <c r="BV41">
        <v>0.363356227679</v>
      </c>
      <c r="BW41">
        <v>35.437992638700003</v>
      </c>
      <c r="BX41">
        <v>0</v>
      </c>
      <c r="BY41">
        <v>0</v>
      </c>
      <c r="BZ41">
        <v>0</v>
      </c>
      <c r="CA41">
        <v>0</v>
      </c>
      <c r="CB41">
        <v>848.41415800799996</v>
      </c>
      <c r="CC41">
        <v>830.97048355799996</v>
      </c>
      <c r="CD41">
        <v>840.91808061799998</v>
      </c>
      <c r="CE41">
        <v>803.27880414799995</v>
      </c>
      <c r="CF41">
        <v>0</v>
      </c>
      <c r="CG41">
        <v>0</v>
      </c>
      <c r="CH41">
        <v>0</v>
      </c>
      <c r="CI41">
        <v>0</v>
      </c>
      <c r="CJ41" s="1">
        <v>-1.28803375837E-15</v>
      </c>
      <c r="CK41" s="1">
        <v>-1.2201490992300001E-18</v>
      </c>
      <c r="CL41" s="1">
        <v>-1.83510424547E-15</v>
      </c>
      <c r="CM41" s="1">
        <v>6.1974700436999999E-15</v>
      </c>
      <c r="CN41">
        <v>13.3470225873</v>
      </c>
      <c r="CO41">
        <v>48.825005703899997</v>
      </c>
      <c r="CP41">
        <v>96.509240246399997</v>
      </c>
      <c r="CQ41">
        <v>131.987223363</v>
      </c>
      <c r="CR41">
        <v>0</v>
      </c>
      <c r="CS41">
        <v>0</v>
      </c>
      <c r="CT41">
        <v>11.7563277055</v>
      </c>
      <c r="CU41">
        <v>35.693878085599998</v>
      </c>
      <c r="CV41">
        <v>0</v>
      </c>
      <c r="CW41">
        <v>0</v>
      </c>
      <c r="CX41">
        <v>1.1148552201399999</v>
      </c>
      <c r="CY41">
        <v>108.731399313</v>
      </c>
      <c r="CZ41">
        <v>0</v>
      </c>
      <c r="DA41">
        <v>0</v>
      </c>
      <c r="DB41">
        <v>0.18389926310599999</v>
      </c>
      <c r="DC41">
        <v>14.8729195448</v>
      </c>
      <c r="DD41">
        <v>0</v>
      </c>
      <c r="DE41">
        <v>0</v>
      </c>
      <c r="DF41">
        <v>0</v>
      </c>
      <c r="DG41">
        <v>0</v>
      </c>
      <c r="DH41">
        <v>0.12773048215300001</v>
      </c>
      <c r="DI41">
        <v>0.11344467224599999</v>
      </c>
      <c r="DJ41">
        <v>0.11450778262</v>
      </c>
      <c r="DK41">
        <v>0.16052724731699999</v>
      </c>
      <c r="DL41">
        <v>0.3</v>
      </c>
      <c r="DM41">
        <v>0.4</v>
      </c>
      <c r="DN41">
        <v>0.7</v>
      </c>
      <c r="DO41">
        <v>1</v>
      </c>
      <c r="DP41">
        <v>0</v>
      </c>
      <c r="DQ41">
        <v>0</v>
      </c>
      <c r="DR41">
        <v>0</v>
      </c>
      <c r="DS41" s="1">
        <v>-2.8521331415300003E-14</v>
      </c>
      <c r="DT41">
        <v>0</v>
      </c>
      <c r="DU41">
        <v>0</v>
      </c>
      <c r="DV41">
        <v>0</v>
      </c>
      <c r="DW41">
        <v>3.6852734169999998E-2</v>
      </c>
      <c r="DX41">
        <v>0</v>
      </c>
      <c r="DY41">
        <v>0</v>
      </c>
      <c r="DZ41">
        <v>0</v>
      </c>
      <c r="EA41" s="1">
        <v>-3.48970036303E-14</v>
      </c>
      <c r="EB41">
        <v>0</v>
      </c>
      <c r="EC41">
        <v>0</v>
      </c>
      <c r="ED41">
        <v>0</v>
      </c>
      <c r="EE41">
        <v>0</v>
      </c>
      <c r="EF41">
        <v>178.2</v>
      </c>
      <c r="EG41">
        <v>177.13316429299999</v>
      </c>
      <c r="EH41">
        <v>93.842727918999998</v>
      </c>
      <c r="EI41">
        <v>0</v>
      </c>
      <c r="EJ41">
        <v>0</v>
      </c>
      <c r="EK41">
        <v>0</v>
      </c>
      <c r="EL41">
        <v>0</v>
      </c>
      <c r="EM41">
        <v>47.321442731300003</v>
      </c>
      <c r="EN41">
        <v>0</v>
      </c>
      <c r="EO41">
        <v>0</v>
      </c>
      <c r="EP41">
        <v>0</v>
      </c>
      <c r="EQ41" s="1">
        <v>-5.4517217914E-14</v>
      </c>
      <c r="ER41">
        <v>57.6</v>
      </c>
      <c r="ES41">
        <v>57.6</v>
      </c>
      <c r="ET41">
        <v>57.5999999999</v>
      </c>
      <c r="EU41">
        <v>46.335856318300003</v>
      </c>
      <c r="EV41">
        <v>107.49167697599999</v>
      </c>
      <c r="EW41">
        <v>217.16141721299999</v>
      </c>
      <c r="EX41">
        <v>437.181562348</v>
      </c>
      <c r="EY41">
        <v>662.91810122499999</v>
      </c>
      <c r="EZ41">
        <v>93.436677203000002</v>
      </c>
      <c r="FA41">
        <v>77.156778491099999</v>
      </c>
      <c r="FB41">
        <v>156.95297682</v>
      </c>
      <c r="FC41">
        <v>230.292943557</v>
      </c>
      <c r="FD41">
        <v>0</v>
      </c>
      <c r="FE41">
        <v>0</v>
      </c>
      <c r="FF41" s="1">
        <v>0</v>
      </c>
      <c r="FG41">
        <v>9.3764383561599995</v>
      </c>
      <c r="FH41">
        <v>0</v>
      </c>
      <c r="FI41" s="1">
        <v>-9.8525956546099997E-17</v>
      </c>
      <c r="FJ41" s="1">
        <v>-1.56343735523E-16</v>
      </c>
      <c r="FK41">
        <v>26.821431968900001</v>
      </c>
      <c r="FL41">
        <v>0</v>
      </c>
      <c r="FM41">
        <v>0</v>
      </c>
      <c r="FN41">
        <v>0</v>
      </c>
      <c r="FO41">
        <v>0.71960288184499999</v>
      </c>
      <c r="FP41">
        <v>861.76118059500004</v>
      </c>
      <c r="FQ41">
        <v>879.79548926099994</v>
      </c>
      <c r="FR41">
        <v>931.04934166999999</v>
      </c>
      <c r="FS41">
        <v>1015.79094359</v>
      </c>
      <c r="FT41">
        <v>0</v>
      </c>
      <c r="FU41">
        <v>0</v>
      </c>
      <c r="FV41">
        <v>18.936526333700002</v>
      </c>
      <c r="FW41">
        <v>37.061638770000002</v>
      </c>
      <c r="FX41">
        <v>0</v>
      </c>
      <c r="FY41">
        <v>0</v>
      </c>
      <c r="FZ41">
        <v>0.32545725337199999</v>
      </c>
      <c r="GA41">
        <v>32.129573713699997</v>
      </c>
      <c r="GB41">
        <v>0</v>
      </c>
      <c r="GC41">
        <v>0</v>
      </c>
      <c r="GD41">
        <v>0</v>
      </c>
      <c r="GE41">
        <v>0</v>
      </c>
      <c r="GF41">
        <v>848.41415800799996</v>
      </c>
      <c r="GG41">
        <v>830.97048355799996</v>
      </c>
      <c r="GH41">
        <v>840.91808061799998</v>
      </c>
      <c r="GI41">
        <v>803.27880414799995</v>
      </c>
      <c r="GJ41">
        <v>0</v>
      </c>
      <c r="GK41">
        <v>0</v>
      </c>
      <c r="GL41">
        <v>0</v>
      </c>
      <c r="GM41">
        <v>0</v>
      </c>
      <c r="GN41" s="1">
        <v>-8.9641292866499997E-15</v>
      </c>
      <c r="GO41" s="1">
        <v>-6.6447101499399999E-15</v>
      </c>
      <c r="GP41" s="1">
        <v>-1.3173137872199999E-14</v>
      </c>
      <c r="GQ41" s="1">
        <v>-1.13956779071E-14</v>
      </c>
      <c r="GR41">
        <v>13.3470225873</v>
      </c>
      <c r="GS41">
        <v>48.825005703899997</v>
      </c>
      <c r="GT41">
        <v>96.509240246399997</v>
      </c>
      <c r="GU41">
        <v>131.987223363</v>
      </c>
      <c r="GV41">
        <v>0</v>
      </c>
      <c r="GW41">
        <v>0</v>
      </c>
      <c r="GX41">
        <v>11.7015321305</v>
      </c>
      <c r="GY41">
        <v>35.144985415599997</v>
      </c>
      <c r="GZ41">
        <v>0</v>
      </c>
      <c r="HA41">
        <v>0</v>
      </c>
      <c r="HB41">
        <v>0.99857299865799998</v>
      </c>
      <c r="HC41">
        <v>98.5804569923</v>
      </c>
      <c r="HD41">
        <v>0</v>
      </c>
      <c r="HE41">
        <v>0</v>
      </c>
      <c r="HF41">
        <v>0.18389926310599999</v>
      </c>
      <c r="HG41">
        <v>14.8729195448</v>
      </c>
      <c r="HH41">
        <v>0</v>
      </c>
      <c r="HI41">
        <v>0</v>
      </c>
      <c r="HJ41">
        <v>0</v>
      </c>
      <c r="HK41">
        <v>0</v>
      </c>
      <c r="HL41">
        <v>0.24474386289</v>
      </c>
      <c r="HM41">
        <v>0.50728035162399998</v>
      </c>
      <c r="HN41">
        <v>0.36897916330199998</v>
      </c>
      <c r="HO41">
        <v>0.164614976745</v>
      </c>
      <c r="HP41">
        <v>0.3</v>
      </c>
      <c r="HQ41">
        <v>0.4</v>
      </c>
      <c r="HR41">
        <v>0.7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0.2374346218</v>
      </c>
      <c r="IA41">
        <v>28.628385828700001</v>
      </c>
      <c r="IB41">
        <v>0</v>
      </c>
      <c r="IC41">
        <v>16.265920700700001</v>
      </c>
      <c r="ID41">
        <v>9.4833399928700004</v>
      </c>
      <c r="IE41" s="1">
        <v>3.8836541997199998E-14</v>
      </c>
      <c r="IF41">
        <v>425.03282641700002</v>
      </c>
      <c r="IG41">
        <v>334.47820856300001</v>
      </c>
      <c r="IH41">
        <v>175.98873458899999</v>
      </c>
      <c r="II41">
        <v>0</v>
      </c>
      <c r="IJ41">
        <v>178.2</v>
      </c>
      <c r="IK41">
        <v>177.13316429299999</v>
      </c>
      <c r="IL41">
        <v>94.317543276099997</v>
      </c>
      <c r="IM41">
        <v>0</v>
      </c>
      <c r="IN41">
        <v>0</v>
      </c>
      <c r="IO41">
        <v>0</v>
      </c>
      <c r="IP41">
        <v>0.237434621805</v>
      </c>
      <c r="IQ41">
        <v>75.789487037499995</v>
      </c>
      <c r="IR41">
        <v>425.03282641700002</v>
      </c>
      <c r="IS41">
        <v>350.74412926399998</v>
      </c>
      <c r="IT41">
        <v>185.472074582</v>
      </c>
      <c r="IU41" s="1">
        <v>1.90463230159E-14</v>
      </c>
      <c r="IV41">
        <v>57.6</v>
      </c>
      <c r="IW41">
        <v>57.6</v>
      </c>
      <c r="IX41">
        <v>57.6</v>
      </c>
      <c r="IY41">
        <v>48.223561643799997</v>
      </c>
      <c r="IZ41">
        <v>107.49167697599999</v>
      </c>
      <c r="JA41">
        <v>217.16141721299999</v>
      </c>
      <c r="JB41">
        <v>437.181562348</v>
      </c>
      <c r="JC41">
        <v>668.20225639600005</v>
      </c>
      <c r="JD41">
        <v>93.436677203000002</v>
      </c>
      <c r="JE41">
        <v>77.156778491099999</v>
      </c>
      <c r="JF41">
        <v>156.95297682</v>
      </c>
      <c r="JG41">
        <v>231.13775546400001</v>
      </c>
      <c r="JH41">
        <v>0</v>
      </c>
      <c r="JI41">
        <v>0</v>
      </c>
      <c r="JJ41" s="1">
        <v>1.4545424579400001E-10</v>
      </c>
      <c r="JK41">
        <v>11.2641436817</v>
      </c>
      <c r="JL41">
        <v>0</v>
      </c>
      <c r="JM41" s="1">
        <v>-9.8525956546099997E-17</v>
      </c>
      <c r="JN41" s="1">
        <v>-1.56343735523E-16</v>
      </c>
      <c r="JO41">
        <v>32.105587140200001</v>
      </c>
      <c r="JP41">
        <v>0</v>
      </c>
      <c r="JQ41">
        <v>0</v>
      </c>
      <c r="JR41">
        <v>0</v>
      </c>
      <c r="JS41">
        <v>1.56441478885</v>
      </c>
      <c r="JT41">
        <v>861.76118059500004</v>
      </c>
      <c r="JU41">
        <v>879.79548926099994</v>
      </c>
      <c r="JV41">
        <v>931.38853398699996</v>
      </c>
      <c r="JW41">
        <v>1023.1433343800001</v>
      </c>
      <c r="JX41">
        <v>0</v>
      </c>
      <c r="JY41">
        <v>0</v>
      </c>
      <c r="JZ41">
        <v>19.4532579822</v>
      </c>
      <c r="KA41">
        <v>40.803726988500003</v>
      </c>
      <c r="KB41">
        <v>0</v>
      </c>
      <c r="KC41">
        <v>0</v>
      </c>
      <c r="KD41">
        <v>0.461080293503</v>
      </c>
      <c r="KE41">
        <v>35.774451663199997</v>
      </c>
      <c r="KF41">
        <v>0</v>
      </c>
      <c r="KG41">
        <v>0</v>
      </c>
      <c r="KH41">
        <v>0</v>
      </c>
      <c r="KI41">
        <v>0</v>
      </c>
      <c r="KJ41">
        <v>848.41415800799996</v>
      </c>
      <c r="KK41">
        <v>830.97048355799996</v>
      </c>
      <c r="KL41">
        <v>840.91808061799998</v>
      </c>
      <c r="KM41">
        <v>803.27880414799995</v>
      </c>
      <c r="KN41">
        <v>0</v>
      </c>
      <c r="KO41">
        <v>0</v>
      </c>
      <c r="KP41">
        <v>0</v>
      </c>
      <c r="KQ41">
        <v>0</v>
      </c>
      <c r="KR41" s="1">
        <v>8.7377938471699998E-15</v>
      </c>
      <c r="KS41" s="1">
        <v>6.7942161283099997E-15</v>
      </c>
      <c r="KT41" s="1">
        <v>9.5517708405399998E-15</v>
      </c>
      <c r="KU41" s="1">
        <v>2.1362743131999999E-14</v>
      </c>
      <c r="KV41">
        <v>13.3470225873</v>
      </c>
      <c r="KW41">
        <v>48.825005703899997</v>
      </c>
      <c r="KX41">
        <v>96.509240246399997</v>
      </c>
      <c r="KY41">
        <v>131.987223363</v>
      </c>
      <c r="KZ41">
        <v>0</v>
      </c>
      <c r="LA41">
        <v>0</v>
      </c>
      <c r="LB41">
        <v>12.2769584184</v>
      </c>
      <c r="LC41">
        <v>41.0761069339</v>
      </c>
      <c r="LD41">
        <v>0</v>
      </c>
      <c r="LE41">
        <v>0</v>
      </c>
      <c r="LF41">
        <v>1.41469371641</v>
      </c>
      <c r="LG41">
        <v>109.763728116</v>
      </c>
      <c r="LH41">
        <v>0</v>
      </c>
      <c r="LI41">
        <v>0</v>
      </c>
      <c r="LJ41">
        <v>0.18389926310599999</v>
      </c>
      <c r="LK41">
        <v>14.8729195448</v>
      </c>
      <c r="LL41">
        <v>0</v>
      </c>
      <c r="LM41">
        <v>0</v>
      </c>
      <c r="LN41">
        <v>0</v>
      </c>
      <c r="LO41">
        <v>0</v>
      </c>
      <c r="LP41" s="3">
        <f t="shared" si="1"/>
        <v>0.1482323312693902</v>
      </c>
      <c r="LQ41" s="3">
        <f t="shared" si="39"/>
        <v>0.12656558193421663</v>
      </c>
      <c r="LR41" s="3">
        <f t="shared" si="45"/>
        <v>0.32918150149749126</v>
      </c>
      <c r="LS41">
        <f t="shared" si="40"/>
        <v>2.1666749335173568E-2</v>
      </c>
      <c r="LT41">
        <f t="shared" si="41"/>
        <v>0.18094917022810106</v>
      </c>
      <c r="LU41">
        <f t="shared" si="42"/>
        <v>0.6</v>
      </c>
      <c r="LV41">
        <f t="shared" si="43"/>
        <v>0.6</v>
      </c>
      <c r="LW41">
        <f t="shared" si="44"/>
        <v>0.6</v>
      </c>
      <c r="LX41">
        <f t="shared" si="2"/>
        <v>0.22708608698834615</v>
      </c>
      <c r="LY41">
        <f t="shared" si="3"/>
        <v>-1.5083964208059793E-17</v>
      </c>
      <c r="LZ41">
        <f t="shared" si="4"/>
        <v>0.26596085644707534</v>
      </c>
      <c r="MA41">
        <f t="shared" si="5"/>
        <v>0.22708608698834618</v>
      </c>
      <c r="MB41">
        <f t="shared" si="6"/>
        <v>3.8874769458729197E-2</v>
      </c>
      <c r="MD41">
        <v>0.1482323312693902</v>
      </c>
    </row>
    <row r="42" spans="1:342">
      <c r="A42">
        <f t="shared" si="38"/>
        <v>46</v>
      </c>
      <c r="B42" t="s">
        <v>326</v>
      </c>
      <c r="C42" t="s">
        <v>367</v>
      </c>
      <c r="D42">
        <v>0.15892245843</v>
      </c>
      <c r="E42">
        <v>0.15267112752600001</v>
      </c>
      <c r="F42">
        <v>0.135075319779</v>
      </c>
      <c r="G42">
        <v>0.163378598081</v>
      </c>
      <c r="H42">
        <v>0.82919263166299995</v>
      </c>
      <c r="I42">
        <v>0.82236285765799999</v>
      </c>
      <c r="J42">
        <v>0.87653916212500005</v>
      </c>
      <c r="K42">
        <v>1</v>
      </c>
      <c r="L42" s="1">
        <v>5.04344665611E-15</v>
      </c>
      <c r="M42" s="1">
        <v>-6.0389297763299997E-16</v>
      </c>
      <c r="N42">
        <v>0</v>
      </c>
      <c r="O42" s="1">
        <v>-4.5554495975100004E-19</v>
      </c>
      <c r="P42">
        <v>0</v>
      </c>
      <c r="Q42">
        <v>0</v>
      </c>
      <c r="R42">
        <v>0</v>
      </c>
      <c r="S42">
        <v>2.7599586935799998</v>
      </c>
      <c r="T42">
        <v>0</v>
      </c>
      <c r="U42">
        <v>0.10359674912899999</v>
      </c>
      <c r="V42">
        <v>2.3529466470099999E-2</v>
      </c>
      <c r="W42" s="1">
        <v>1.2705689465499999E-15</v>
      </c>
      <c r="X42">
        <v>9.9397837463199998</v>
      </c>
      <c r="Y42">
        <v>11.1342189579</v>
      </c>
      <c r="Z42">
        <v>2.67277694155</v>
      </c>
      <c r="AA42" s="1">
        <v>0</v>
      </c>
      <c r="AB42">
        <v>123.426946222</v>
      </c>
      <c r="AC42">
        <v>133.69356459900001</v>
      </c>
      <c r="AD42">
        <v>119.729373291</v>
      </c>
      <c r="AE42">
        <v>0</v>
      </c>
      <c r="AF42">
        <v>0</v>
      </c>
      <c r="AG42">
        <v>0</v>
      </c>
      <c r="AH42">
        <v>0</v>
      </c>
      <c r="AI42">
        <v>72.809988680900005</v>
      </c>
      <c r="AJ42">
        <v>14.747935673700001</v>
      </c>
      <c r="AK42">
        <v>15.0670551146</v>
      </c>
      <c r="AL42">
        <v>0.103418695873</v>
      </c>
      <c r="AM42" s="1">
        <v>-6.4483160551500001E-15</v>
      </c>
      <c r="AN42">
        <v>52.912460530399997</v>
      </c>
      <c r="AO42">
        <v>49.410608894399999</v>
      </c>
      <c r="AP42">
        <v>55.1502676299</v>
      </c>
      <c r="AQ42">
        <v>44.470142926100003</v>
      </c>
      <c r="AR42">
        <v>480.61942347899998</v>
      </c>
      <c r="AS42">
        <v>544.89345935300003</v>
      </c>
      <c r="AT42">
        <v>603.39491198200005</v>
      </c>
      <c r="AU42">
        <v>683.469766456</v>
      </c>
      <c r="AV42">
        <v>185.49644456600001</v>
      </c>
      <c r="AW42">
        <v>146.390068085</v>
      </c>
      <c r="AX42">
        <v>211.269382888</v>
      </c>
      <c r="AY42">
        <v>214.860695521</v>
      </c>
      <c r="AZ42">
        <v>4.6875394695899999</v>
      </c>
      <c r="BA42">
        <v>8.1893911055800004</v>
      </c>
      <c r="BB42">
        <v>2.44973237012</v>
      </c>
      <c r="BC42">
        <v>13.1298570739</v>
      </c>
      <c r="BD42">
        <v>0.100241361034</v>
      </c>
      <c r="BE42">
        <v>19.180461963900001</v>
      </c>
      <c r="BF42" s="1">
        <v>5.9494847389499998E-2</v>
      </c>
      <c r="BG42">
        <v>27.905001123400002</v>
      </c>
      <c r="BH42">
        <v>0.127039438778</v>
      </c>
      <c r="BI42">
        <v>2.1236452361199998</v>
      </c>
      <c r="BJ42">
        <v>0</v>
      </c>
      <c r="BK42">
        <v>3.1949632875199998</v>
      </c>
      <c r="BL42">
        <v>867.14299421700002</v>
      </c>
      <c r="BM42">
        <v>900.69257175300004</v>
      </c>
      <c r="BN42">
        <v>992.34366089499997</v>
      </c>
      <c r="BO42">
        <v>1018.37055228</v>
      </c>
      <c r="BP42">
        <v>38.708730261900001</v>
      </c>
      <c r="BQ42">
        <v>44.022766320099997</v>
      </c>
      <c r="BR42">
        <v>43.870315618600003</v>
      </c>
      <c r="BS42">
        <v>44.387257114800001</v>
      </c>
      <c r="BT42">
        <v>2.7917522670800001</v>
      </c>
      <c r="BU42">
        <v>8.2772339869000007</v>
      </c>
      <c r="BV42" s="1">
        <v>22.037470147000001</v>
      </c>
      <c r="BW42">
        <v>33.102258734700001</v>
      </c>
      <c r="BX42">
        <v>0</v>
      </c>
      <c r="BY42">
        <v>0</v>
      </c>
      <c r="BZ42">
        <v>0</v>
      </c>
      <c r="CA42">
        <v>0</v>
      </c>
      <c r="CB42">
        <v>848.41415800799996</v>
      </c>
      <c r="CC42">
        <v>830.97048355799996</v>
      </c>
      <c r="CD42">
        <v>840.91808061799998</v>
      </c>
      <c r="CE42">
        <v>803.27880414799995</v>
      </c>
      <c r="CF42">
        <v>0</v>
      </c>
      <c r="CG42">
        <v>0</v>
      </c>
      <c r="CH42">
        <v>0</v>
      </c>
      <c r="CI42">
        <v>0</v>
      </c>
      <c r="CJ42" s="1">
        <v>4.10680002323E-15</v>
      </c>
      <c r="CK42" s="1">
        <v>-3.9878909473599997E-15</v>
      </c>
      <c r="CL42" s="1">
        <v>1.7428166045E-15</v>
      </c>
      <c r="CM42" s="1">
        <v>1.7747623263700001E-16</v>
      </c>
      <c r="CN42">
        <v>13.3470225873</v>
      </c>
      <c r="CO42">
        <v>48.825005703899997</v>
      </c>
      <c r="CP42">
        <v>96.509240246399997</v>
      </c>
      <c r="CQ42">
        <v>131.987223363</v>
      </c>
      <c r="CR42">
        <v>37.284065275099998</v>
      </c>
      <c r="CS42">
        <v>44.1896227692</v>
      </c>
      <c r="CT42">
        <v>43.987422881299999</v>
      </c>
      <c r="CU42">
        <v>44.665236686599997</v>
      </c>
      <c r="CV42">
        <v>8.5656976575599995</v>
      </c>
      <c r="CW42">
        <v>25.396337851599998</v>
      </c>
      <c r="CX42" s="1">
        <v>67.615708113699995</v>
      </c>
      <c r="CY42">
        <v>101.564864278</v>
      </c>
      <c r="CZ42">
        <v>1.0325332186</v>
      </c>
      <c r="DA42">
        <v>3.61112217755</v>
      </c>
      <c r="DB42">
        <v>9.2209948007900007</v>
      </c>
      <c r="DC42">
        <v>14.363939651200001</v>
      </c>
      <c r="DD42">
        <v>0</v>
      </c>
      <c r="DE42">
        <v>0</v>
      </c>
      <c r="DF42">
        <v>0</v>
      </c>
      <c r="DG42">
        <v>0</v>
      </c>
      <c r="DH42">
        <v>0.155971018027</v>
      </c>
      <c r="DI42">
        <v>0.147398532937</v>
      </c>
      <c r="DJ42">
        <v>0.13398333274599999</v>
      </c>
      <c r="DK42">
        <v>0.16152809933599999</v>
      </c>
      <c r="DL42">
        <v>0.829063019362</v>
      </c>
      <c r="DM42">
        <v>0.82060782978900004</v>
      </c>
      <c r="DN42">
        <v>0.87580980454599999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3.7675418560300003E-2</v>
      </c>
      <c r="DX42">
        <v>0</v>
      </c>
      <c r="DY42">
        <v>0</v>
      </c>
      <c r="DZ42">
        <v>0</v>
      </c>
      <c r="EA42" s="1">
        <v>-2.5364254972200002E-14</v>
      </c>
      <c r="EB42">
        <v>0</v>
      </c>
      <c r="EC42">
        <v>0</v>
      </c>
      <c r="ED42">
        <v>0</v>
      </c>
      <c r="EE42">
        <v>0</v>
      </c>
      <c r="EF42">
        <v>112.267212429</v>
      </c>
      <c r="EG42">
        <v>90.990290902500007</v>
      </c>
      <c r="EH42">
        <v>67.889954822799993</v>
      </c>
      <c r="EI42">
        <v>0</v>
      </c>
      <c r="EJ42">
        <v>0</v>
      </c>
      <c r="EK42">
        <v>0</v>
      </c>
      <c r="EL42">
        <v>0</v>
      </c>
      <c r="EM42">
        <v>46.372036596299999</v>
      </c>
      <c r="EN42">
        <v>0</v>
      </c>
      <c r="EO42">
        <v>0</v>
      </c>
      <c r="EP42">
        <v>0</v>
      </c>
      <c r="EQ42" s="1">
        <v>-3.93338475422E-14</v>
      </c>
      <c r="ER42">
        <v>52.004022483200004</v>
      </c>
      <c r="ES42">
        <v>47.220778082099997</v>
      </c>
      <c r="ET42">
        <v>49.186824151700002</v>
      </c>
      <c r="EU42">
        <v>44.416109725200002</v>
      </c>
      <c r="EV42">
        <v>480.00869133100002</v>
      </c>
      <c r="EW42">
        <v>540.05344961200001</v>
      </c>
      <c r="EX42">
        <v>602.52382526199995</v>
      </c>
      <c r="EY42">
        <v>678.78410998699997</v>
      </c>
      <c r="EZ42">
        <v>185.13059246500001</v>
      </c>
      <c r="FA42">
        <v>144.06452177200001</v>
      </c>
      <c r="FB42">
        <v>211.269382888</v>
      </c>
      <c r="FC42">
        <v>213.47829097900001</v>
      </c>
      <c r="FD42">
        <v>4.6597668752599999</v>
      </c>
      <c r="FE42">
        <v>8.0247640253399997</v>
      </c>
      <c r="FF42">
        <v>2.0384573874499998</v>
      </c>
      <c r="FG42">
        <v>13.1243835616</v>
      </c>
      <c r="FH42">
        <v>0</v>
      </c>
      <c r="FI42">
        <v>18.857651709399999</v>
      </c>
      <c r="FJ42" s="1">
        <v>6.3361606676800004E-16</v>
      </c>
      <c r="FK42">
        <v>27.363457343299999</v>
      </c>
      <c r="FL42">
        <v>0</v>
      </c>
      <c r="FM42">
        <v>1.9372472531</v>
      </c>
      <c r="FN42">
        <v>0</v>
      </c>
      <c r="FO42">
        <v>3.0414179864099999</v>
      </c>
      <c r="FP42">
        <v>864.83359737399996</v>
      </c>
      <c r="FQ42">
        <v>889.56282100999999</v>
      </c>
      <c r="FR42">
        <v>972.07583819399997</v>
      </c>
      <c r="FS42">
        <v>1012.49001154</v>
      </c>
      <c r="FT42">
        <v>37.999149152000001</v>
      </c>
      <c r="FU42">
        <v>40.332771838200003</v>
      </c>
      <c r="FV42">
        <v>43.257592599200002</v>
      </c>
      <c r="FW42">
        <v>43.781972015599997</v>
      </c>
      <c r="FX42">
        <v>1.99365791226</v>
      </c>
      <c r="FY42">
        <v>4.0172814964699999</v>
      </c>
      <c r="FZ42">
        <v>13.4914247512</v>
      </c>
      <c r="GA42">
        <v>29.791451114899999</v>
      </c>
      <c r="GB42">
        <v>0</v>
      </c>
      <c r="GC42">
        <v>0</v>
      </c>
      <c r="GD42">
        <v>0</v>
      </c>
      <c r="GE42">
        <v>0</v>
      </c>
      <c r="GF42">
        <v>848.41415800799996</v>
      </c>
      <c r="GG42">
        <v>830.97048355799996</v>
      </c>
      <c r="GH42">
        <v>840.91808061799998</v>
      </c>
      <c r="GI42">
        <v>803.27880414799995</v>
      </c>
      <c r="GJ42">
        <v>0</v>
      </c>
      <c r="GK42">
        <v>0</v>
      </c>
      <c r="GL42">
        <v>0</v>
      </c>
      <c r="GM42">
        <v>0</v>
      </c>
      <c r="GN42" s="1">
        <v>-5.3988269968300003E-15</v>
      </c>
      <c r="GO42" s="1">
        <v>-1.1910642943800001E-14</v>
      </c>
      <c r="GP42" s="1">
        <v>-9.8507827973000003E-15</v>
      </c>
      <c r="GQ42" s="1">
        <v>-7.4752989186799998E-15</v>
      </c>
      <c r="GR42">
        <v>13.3470225873</v>
      </c>
      <c r="GS42">
        <v>48.825005703899997</v>
      </c>
      <c r="GT42">
        <v>96.509240246399997</v>
      </c>
      <c r="GU42">
        <v>131.987223363</v>
      </c>
      <c r="GV42">
        <v>36.362531366200002</v>
      </c>
      <c r="GW42">
        <v>39.393210179500002</v>
      </c>
      <c r="GX42">
        <v>43.191678700200001</v>
      </c>
      <c r="GY42">
        <v>43.928436107400003</v>
      </c>
      <c r="GZ42">
        <v>6.11697216489</v>
      </c>
      <c r="HA42">
        <v>12.325885469799999</v>
      </c>
      <c r="HB42">
        <v>41.394598922999997</v>
      </c>
      <c r="HC42">
        <v>91.406592927199995</v>
      </c>
      <c r="HD42">
        <v>0.48075963761200002</v>
      </c>
      <c r="HE42">
        <v>2.0534261300100001</v>
      </c>
      <c r="HF42">
        <v>6.5425289684100001</v>
      </c>
      <c r="HG42">
        <v>14.363939651200001</v>
      </c>
      <c r="HH42">
        <v>0</v>
      </c>
      <c r="HI42">
        <v>0</v>
      </c>
      <c r="HJ42">
        <v>0</v>
      </c>
      <c r="HK42">
        <v>0</v>
      </c>
      <c r="HL42">
        <v>0.163606401185</v>
      </c>
      <c r="HM42">
        <v>0.182246782272</v>
      </c>
      <c r="HN42">
        <v>0.135724330088</v>
      </c>
      <c r="HO42">
        <v>0.165719654667</v>
      </c>
      <c r="HP42">
        <v>0.83147078923399997</v>
      </c>
      <c r="HQ42">
        <v>0.82717951512900001</v>
      </c>
      <c r="HR42">
        <v>0.88784609981600005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29.177456793699999</v>
      </c>
      <c r="IB42">
        <v>0</v>
      </c>
      <c r="IC42">
        <v>0.42507741932799997</v>
      </c>
      <c r="ID42">
        <v>0.13444430459000001</v>
      </c>
      <c r="IE42" s="1">
        <v>5.9276680576599999E-14</v>
      </c>
      <c r="IF42">
        <v>35.703919183300002</v>
      </c>
      <c r="IG42">
        <v>68.855777787099996</v>
      </c>
      <c r="IH42">
        <v>41.150860699399999</v>
      </c>
      <c r="II42">
        <v>0</v>
      </c>
      <c r="IJ42">
        <v>123.958442361</v>
      </c>
      <c r="IK42">
        <v>137.171929694</v>
      </c>
      <c r="IL42">
        <v>123.27237868500001</v>
      </c>
      <c r="IM42">
        <v>0</v>
      </c>
      <c r="IN42">
        <v>0</v>
      </c>
      <c r="IO42">
        <v>0</v>
      </c>
      <c r="IP42">
        <v>0</v>
      </c>
      <c r="IQ42">
        <v>75.590126660999999</v>
      </c>
      <c r="IR42">
        <v>24.302936251199998</v>
      </c>
      <c r="IS42">
        <v>23.273175764000001</v>
      </c>
      <c r="IT42">
        <v>0.134444304727</v>
      </c>
      <c r="IU42" s="1">
        <v>1.18432964384E-13</v>
      </c>
      <c r="IV42">
        <v>52.940233124700001</v>
      </c>
      <c r="IW42">
        <v>49.5752359747</v>
      </c>
      <c r="IX42">
        <v>55.5615426126</v>
      </c>
      <c r="IY42">
        <v>44.475616438400003</v>
      </c>
      <c r="IZ42">
        <v>480.71966484000001</v>
      </c>
      <c r="JA42">
        <v>545.21626960699996</v>
      </c>
      <c r="JB42">
        <v>603.45440682900005</v>
      </c>
      <c r="JC42">
        <v>684.01131023599999</v>
      </c>
      <c r="JD42">
        <v>185.62348400499999</v>
      </c>
      <c r="JE42">
        <v>146.576466068</v>
      </c>
      <c r="JF42">
        <v>211.269382888</v>
      </c>
      <c r="JG42">
        <v>215.014240822</v>
      </c>
      <c r="JH42">
        <v>5.5959775167899997</v>
      </c>
      <c r="JI42">
        <v>10.379221917900001</v>
      </c>
      <c r="JJ42">
        <v>8.4131758482799999</v>
      </c>
      <c r="JK42">
        <v>13.1838902748</v>
      </c>
      <c r="JL42">
        <v>0.710973508669</v>
      </c>
      <c r="JM42">
        <v>24.020471704399998</v>
      </c>
      <c r="JN42" s="1">
        <v>0.93058156698200001</v>
      </c>
      <c r="JO42">
        <v>32.590657592399999</v>
      </c>
      <c r="JP42">
        <v>0.492891539632</v>
      </c>
      <c r="JQ42">
        <v>4.4491915494600001</v>
      </c>
      <c r="JR42">
        <v>0</v>
      </c>
      <c r="JS42">
        <v>4.57736782967</v>
      </c>
      <c r="JT42">
        <v>867.34525237599996</v>
      </c>
      <c r="JU42">
        <v>901.71912932600003</v>
      </c>
      <c r="JV42">
        <v>993.69215531999998</v>
      </c>
      <c r="JW42">
        <v>1019.02796942</v>
      </c>
      <c r="JX42">
        <v>38.963013685200004</v>
      </c>
      <c r="JY42">
        <v>44.392109689999998</v>
      </c>
      <c r="JZ42">
        <v>44.1009741799</v>
      </c>
      <c r="KA42">
        <v>48.6689188868</v>
      </c>
      <c r="KB42">
        <v>2.86182279284</v>
      </c>
      <c r="KC42">
        <v>8.6477071704299995</v>
      </c>
      <c r="KD42">
        <v>22.5988602611</v>
      </c>
      <c r="KE42">
        <v>33.448692553999997</v>
      </c>
      <c r="KF42">
        <v>0</v>
      </c>
      <c r="KG42">
        <v>0</v>
      </c>
      <c r="KH42">
        <v>0</v>
      </c>
      <c r="KI42">
        <v>0</v>
      </c>
      <c r="KJ42">
        <v>848.41415800799996</v>
      </c>
      <c r="KK42">
        <v>830.97048355799996</v>
      </c>
      <c r="KL42">
        <v>840.91808061799998</v>
      </c>
      <c r="KM42">
        <v>803.27880414799995</v>
      </c>
      <c r="KN42">
        <v>0</v>
      </c>
      <c r="KO42">
        <v>0</v>
      </c>
      <c r="KP42">
        <v>0</v>
      </c>
      <c r="KQ42">
        <v>0</v>
      </c>
      <c r="KR42" s="1">
        <v>1.26083375095E-14</v>
      </c>
      <c r="KS42" s="1">
        <v>4.5350146773300003E-15</v>
      </c>
      <c r="KT42" s="1">
        <v>1.0947159971999999E-14</v>
      </c>
      <c r="KU42" s="1">
        <v>1.57811866061E-14</v>
      </c>
      <c r="KV42">
        <v>13.3470225873</v>
      </c>
      <c r="KW42">
        <v>48.825005703899997</v>
      </c>
      <c r="KX42">
        <v>96.509240246399997</v>
      </c>
      <c r="KY42">
        <v>131.987223363</v>
      </c>
      <c r="KZ42">
        <v>37.614303487199997</v>
      </c>
      <c r="LA42">
        <v>44.665077519500002</v>
      </c>
      <c r="LB42">
        <v>44.286979454399997</v>
      </c>
      <c r="LC42">
        <v>50.2193751776</v>
      </c>
      <c r="LD42">
        <v>8.7806891327799992</v>
      </c>
      <c r="LE42">
        <v>26.533029426199999</v>
      </c>
      <c r="LF42">
        <v>69.338173979499999</v>
      </c>
      <c r="LG42">
        <v>102.627797902</v>
      </c>
      <c r="LH42">
        <v>1.0744765061399999</v>
      </c>
      <c r="LI42">
        <v>3.7653499790499998</v>
      </c>
      <c r="LJ42">
        <v>9.3988998222200006</v>
      </c>
      <c r="LK42">
        <v>14.363939651200001</v>
      </c>
      <c r="LL42">
        <v>0</v>
      </c>
      <c r="LM42">
        <v>0</v>
      </c>
      <c r="LN42">
        <v>0</v>
      </c>
      <c r="LO42">
        <v>0</v>
      </c>
      <c r="LP42" s="3">
        <f t="shared" si="1"/>
        <v>0.15268440721829318</v>
      </c>
      <c r="LQ42" s="3">
        <f t="shared" si="39"/>
        <v>0.14986483068145443</v>
      </c>
      <c r="LR42" s="3">
        <f t="shared" si="45"/>
        <v>0.16304840162139572</v>
      </c>
      <c r="LS42">
        <f t="shared" si="40"/>
        <v>2.8195765368387582E-3</v>
      </c>
      <c r="LT42">
        <f t="shared" si="41"/>
        <v>1.0363994403102539E-2</v>
      </c>
      <c r="LU42">
        <f t="shared" si="42"/>
        <v>0.88202366286149991</v>
      </c>
      <c r="LV42">
        <f t="shared" si="43"/>
        <v>0.88137016342425001</v>
      </c>
      <c r="LW42">
        <f t="shared" si="44"/>
        <v>0.88662410104474998</v>
      </c>
      <c r="LX42">
        <f t="shared" si="2"/>
        <v>8.2779025615951594E-3</v>
      </c>
      <c r="LY42">
        <f t="shared" si="3"/>
        <v>-1.0882990203714405E-17</v>
      </c>
      <c r="LZ42">
        <f t="shared" si="4"/>
        <v>1.3200679554331992E-2</v>
      </c>
      <c r="MA42">
        <f t="shared" si="5"/>
        <v>8.2779025615951699E-3</v>
      </c>
      <c r="MB42">
        <f t="shared" si="6"/>
        <v>4.9227769927368322E-3</v>
      </c>
      <c r="MD42">
        <v>0.15268440721829318</v>
      </c>
    </row>
    <row r="43" spans="1:342">
      <c r="A43">
        <f t="shared" si="38"/>
        <v>47</v>
      </c>
      <c r="B43" t="s">
        <v>326</v>
      </c>
      <c r="C43" t="s">
        <v>368</v>
      </c>
      <c r="D43">
        <v>0.15009652644400001</v>
      </c>
      <c r="E43">
        <v>0.146156324236</v>
      </c>
      <c r="F43">
        <v>0.13685699615499999</v>
      </c>
      <c r="G43">
        <v>0.16232340391</v>
      </c>
      <c r="H43">
        <v>0.3</v>
      </c>
      <c r="I43">
        <v>0.4</v>
      </c>
      <c r="J43">
        <v>0.7</v>
      </c>
      <c r="K43">
        <v>1</v>
      </c>
      <c r="L43">
        <v>0</v>
      </c>
      <c r="M43">
        <v>0</v>
      </c>
      <c r="N43">
        <v>0</v>
      </c>
      <c r="O43" s="1">
        <v>-2.9613404698900002E-16</v>
      </c>
      <c r="P43">
        <v>0</v>
      </c>
      <c r="Q43">
        <v>0</v>
      </c>
      <c r="R43">
        <v>3.5351697550300001E-2</v>
      </c>
      <c r="S43">
        <v>2.65312231408</v>
      </c>
      <c r="T43">
        <v>0</v>
      </c>
      <c r="U43">
        <v>3.04849591883</v>
      </c>
      <c r="V43">
        <v>1.6092593043700001</v>
      </c>
      <c r="W43" s="1">
        <v>2.0939852822100001E-15</v>
      </c>
      <c r="X43">
        <v>39.960351201599998</v>
      </c>
      <c r="Y43">
        <v>65.762181931300006</v>
      </c>
      <c r="Z43">
        <v>30.054359420099999</v>
      </c>
      <c r="AA43">
        <v>0</v>
      </c>
      <c r="AB43">
        <v>178.2</v>
      </c>
      <c r="AC43">
        <v>177.135477729</v>
      </c>
      <c r="AD43">
        <v>93.892565392099996</v>
      </c>
      <c r="AE43">
        <v>0</v>
      </c>
      <c r="AF43">
        <v>0</v>
      </c>
      <c r="AG43">
        <v>0</v>
      </c>
      <c r="AH43">
        <v>3.12460819822E-2</v>
      </c>
      <c r="AI43">
        <v>73.155670459800007</v>
      </c>
      <c r="AJ43">
        <v>385.072475215</v>
      </c>
      <c r="AK43">
        <v>281.93113797699999</v>
      </c>
      <c r="AL43">
        <v>153.76334919300001</v>
      </c>
      <c r="AM43" s="1">
        <v>-2.62269822441E-15</v>
      </c>
      <c r="AN43">
        <v>57.6</v>
      </c>
      <c r="AO43">
        <v>57.6</v>
      </c>
      <c r="AP43">
        <v>57.6</v>
      </c>
      <c r="AQ43">
        <v>48.0513622056</v>
      </c>
      <c r="AR43">
        <v>107.49167697599999</v>
      </c>
      <c r="AS43">
        <v>217.16141721299999</v>
      </c>
      <c r="AT43">
        <v>436.54272429399998</v>
      </c>
      <c r="AU43">
        <v>667.96067612100001</v>
      </c>
      <c r="AV43">
        <v>93.436677203000002</v>
      </c>
      <c r="AW43">
        <v>77.156778491099999</v>
      </c>
      <c r="AX43">
        <v>157.536255649</v>
      </c>
      <c r="AY43">
        <v>230.11292556500001</v>
      </c>
      <c r="AZ43">
        <v>0</v>
      </c>
      <c r="BA43">
        <v>0</v>
      </c>
      <c r="BB43" s="1">
        <v>2.0241836897899998E-11</v>
      </c>
      <c r="BC43">
        <v>9.5486377943999994</v>
      </c>
      <c r="BD43">
        <v>0</v>
      </c>
      <c r="BE43">
        <v>0</v>
      </c>
      <c r="BF43" s="1">
        <v>0</v>
      </c>
      <c r="BG43">
        <v>27.0087965815</v>
      </c>
      <c r="BH43">
        <v>0</v>
      </c>
      <c r="BI43">
        <v>0</v>
      </c>
      <c r="BJ43">
        <v>0</v>
      </c>
      <c r="BK43">
        <v>1.70400963491</v>
      </c>
      <c r="BL43">
        <v>861.76118059500004</v>
      </c>
      <c r="BM43">
        <v>879.79548926099994</v>
      </c>
      <c r="BN43">
        <v>931.06511103299999</v>
      </c>
      <c r="BO43">
        <v>1021.93375666</v>
      </c>
      <c r="BP43">
        <v>0</v>
      </c>
      <c r="BQ43">
        <v>0</v>
      </c>
      <c r="BR43">
        <v>18.860782801799999</v>
      </c>
      <c r="BS43">
        <v>38.124199757500001</v>
      </c>
      <c r="BT43">
        <v>0</v>
      </c>
      <c r="BU43">
        <v>0</v>
      </c>
      <c r="BV43">
        <v>0.36805189011</v>
      </c>
      <c r="BW43">
        <v>35.455052487499998</v>
      </c>
      <c r="BX43" s="1">
        <v>0</v>
      </c>
      <c r="BY43">
        <v>0</v>
      </c>
      <c r="BZ43">
        <v>0</v>
      </c>
      <c r="CA43">
        <v>0</v>
      </c>
      <c r="CB43">
        <v>848.41415800799996</v>
      </c>
      <c r="CC43">
        <v>830.97048355799996</v>
      </c>
      <c r="CD43">
        <v>840.91808061799998</v>
      </c>
      <c r="CE43">
        <v>803.27880414799995</v>
      </c>
      <c r="CF43">
        <v>0</v>
      </c>
      <c r="CG43">
        <v>0</v>
      </c>
      <c r="CH43">
        <v>0</v>
      </c>
      <c r="CI43">
        <v>0</v>
      </c>
      <c r="CJ43" s="1">
        <v>-2.5614257275399999E-15</v>
      </c>
      <c r="CK43" s="1">
        <v>-1.5852509867100001E-15</v>
      </c>
      <c r="CL43" s="1">
        <v>-1.32397269547E-15</v>
      </c>
      <c r="CM43" s="1">
        <v>8.0432228631299997E-15</v>
      </c>
      <c r="CN43">
        <v>13.3470225873</v>
      </c>
      <c r="CO43">
        <v>48.825005703899997</v>
      </c>
      <c r="CP43">
        <v>96.509240246399997</v>
      </c>
      <c r="CQ43">
        <v>131.987223363</v>
      </c>
      <c r="CR43">
        <v>0</v>
      </c>
      <c r="CS43">
        <v>0</v>
      </c>
      <c r="CT43">
        <v>11.5510865374</v>
      </c>
      <c r="CU43">
        <v>36.584448287999997</v>
      </c>
      <c r="CV43">
        <v>0</v>
      </c>
      <c r="CW43">
        <v>0</v>
      </c>
      <c r="CX43">
        <v>1.1292625245200001</v>
      </c>
      <c r="CY43">
        <v>108.783742606</v>
      </c>
      <c r="CZ43">
        <v>0</v>
      </c>
      <c r="DA43">
        <v>0</v>
      </c>
      <c r="DB43">
        <v>0.18627579829499999</v>
      </c>
      <c r="DC43">
        <v>14.8787905058</v>
      </c>
      <c r="DD43" s="1">
        <v>0</v>
      </c>
      <c r="DE43">
        <v>0</v>
      </c>
      <c r="DF43">
        <v>0</v>
      </c>
      <c r="DG43">
        <v>0</v>
      </c>
      <c r="DH43">
        <v>0.12773559889</v>
      </c>
      <c r="DI43">
        <v>0.11345343829399999</v>
      </c>
      <c r="DJ43">
        <v>0.114493241643</v>
      </c>
      <c r="DK43">
        <v>0.16052273768700001</v>
      </c>
      <c r="DL43">
        <v>0.3</v>
      </c>
      <c r="DM43">
        <v>0.4</v>
      </c>
      <c r="DN43">
        <v>0.7</v>
      </c>
      <c r="DO43">
        <v>1</v>
      </c>
      <c r="DP43">
        <v>0</v>
      </c>
      <c r="DQ43">
        <v>0</v>
      </c>
      <c r="DR43">
        <v>0</v>
      </c>
      <c r="DS43" s="1">
        <v>0</v>
      </c>
      <c r="DT43">
        <v>0</v>
      </c>
      <c r="DU43">
        <v>0</v>
      </c>
      <c r="DV43">
        <v>0</v>
      </c>
      <c r="DW43">
        <v>3.6875363964700002E-2</v>
      </c>
      <c r="DX43">
        <v>0</v>
      </c>
      <c r="DY43">
        <v>0</v>
      </c>
      <c r="DZ43">
        <v>0</v>
      </c>
      <c r="EA43" s="1">
        <v>-1.13540842318E-15</v>
      </c>
      <c r="EB43">
        <v>0</v>
      </c>
      <c r="EC43">
        <v>0</v>
      </c>
      <c r="ED43">
        <v>0</v>
      </c>
      <c r="EE43">
        <v>0</v>
      </c>
      <c r="EF43">
        <v>178.2</v>
      </c>
      <c r="EG43">
        <v>177.135477729</v>
      </c>
      <c r="EH43">
        <v>93.790283045199999</v>
      </c>
      <c r="EI43">
        <v>0</v>
      </c>
      <c r="EJ43">
        <v>0</v>
      </c>
      <c r="EK43">
        <v>0</v>
      </c>
      <c r="EL43">
        <v>0</v>
      </c>
      <c r="EM43">
        <v>47.320152716800003</v>
      </c>
      <c r="EN43">
        <v>0</v>
      </c>
      <c r="EO43">
        <v>0</v>
      </c>
      <c r="EP43">
        <v>0</v>
      </c>
      <c r="EQ43" s="1">
        <v>-4.8755340667E-14</v>
      </c>
      <c r="ER43">
        <v>57.6</v>
      </c>
      <c r="ES43">
        <v>57.6</v>
      </c>
      <c r="ET43">
        <v>57.599999999300003</v>
      </c>
      <c r="EU43">
        <v>46.338636425499999</v>
      </c>
      <c r="EV43">
        <v>107.49167697599999</v>
      </c>
      <c r="EW43">
        <v>217.16141721299999</v>
      </c>
      <c r="EX43">
        <v>436.54272429399998</v>
      </c>
      <c r="EY43">
        <v>663.82537892100004</v>
      </c>
      <c r="EZ43">
        <v>93.436677203000002</v>
      </c>
      <c r="FA43">
        <v>77.156778491099999</v>
      </c>
      <c r="FB43">
        <v>157.536255649</v>
      </c>
      <c r="FC43">
        <v>229.51398685500001</v>
      </c>
      <c r="FD43">
        <v>0</v>
      </c>
      <c r="FE43">
        <v>0</v>
      </c>
      <c r="FF43" s="1">
        <v>-8.8592115650600003E-11</v>
      </c>
      <c r="FG43">
        <v>9.3764383561599995</v>
      </c>
      <c r="FH43">
        <v>0</v>
      </c>
      <c r="FI43">
        <v>0</v>
      </c>
      <c r="FJ43" s="1">
        <v>0</v>
      </c>
      <c r="FK43">
        <v>25.990770553099999</v>
      </c>
      <c r="FL43">
        <v>0</v>
      </c>
      <c r="FM43">
        <v>0</v>
      </c>
      <c r="FN43">
        <v>0</v>
      </c>
      <c r="FO43">
        <v>1.55309715126</v>
      </c>
      <c r="FP43">
        <v>861.76118059500004</v>
      </c>
      <c r="FQ43">
        <v>879.79548926099994</v>
      </c>
      <c r="FR43">
        <v>930.96997134699996</v>
      </c>
      <c r="FS43">
        <v>1016.12791942</v>
      </c>
      <c r="FT43">
        <v>0</v>
      </c>
      <c r="FU43">
        <v>0</v>
      </c>
      <c r="FV43">
        <v>18.8311946032</v>
      </c>
      <c r="FW43">
        <v>37.068902911899997</v>
      </c>
      <c r="FX43">
        <v>0</v>
      </c>
      <c r="FY43">
        <v>0</v>
      </c>
      <c r="FZ43">
        <v>0.32966314630900001</v>
      </c>
      <c r="GA43">
        <v>32.147357346600003</v>
      </c>
      <c r="GB43">
        <v>0</v>
      </c>
      <c r="GC43">
        <v>0</v>
      </c>
      <c r="GD43">
        <v>0</v>
      </c>
      <c r="GE43">
        <v>0</v>
      </c>
      <c r="GF43">
        <v>848.41415800799996</v>
      </c>
      <c r="GG43">
        <v>830.97048355799996</v>
      </c>
      <c r="GH43">
        <v>840.91808061799998</v>
      </c>
      <c r="GI43">
        <v>803.27880414799995</v>
      </c>
      <c r="GJ43">
        <v>0</v>
      </c>
      <c r="GK43">
        <v>0</v>
      </c>
      <c r="GL43">
        <v>0</v>
      </c>
      <c r="GM43">
        <v>0</v>
      </c>
      <c r="GN43" s="1">
        <v>-1.0590006801499999E-14</v>
      </c>
      <c r="GO43" s="1">
        <v>-8.6879585210499994E-15</v>
      </c>
      <c r="GP43" s="1">
        <v>-1.3438926278200001E-14</v>
      </c>
      <c r="GQ43" s="1">
        <v>-1.9601894942300001E-15</v>
      </c>
      <c r="GR43">
        <v>13.3470225873</v>
      </c>
      <c r="GS43">
        <v>48.825005703899997</v>
      </c>
      <c r="GT43">
        <v>96.509240246399997</v>
      </c>
      <c r="GU43">
        <v>131.987223363</v>
      </c>
      <c r="GV43">
        <v>0</v>
      </c>
      <c r="GW43">
        <v>0</v>
      </c>
      <c r="GX43">
        <v>11.505754848900001</v>
      </c>
      <c r="GY43">
        <v>35.154419366100001</v>
      </c>
      <c r="GZ43">
        <v>0</v>
      </c>
      <c r="HA43">
        <v>0</v>
      </c>
      <c r="HB43">
        <v>1.0114775846799999</v>
      </c>
      <c r="HC43">
        <v>98.635021010900005</v>
      </c>
      <c r="HD43">
        <v>0</v>
      </c>
      <c r="HE43">
        <v>0</v>
      </c>
      <c r="HF43">
        <v>0.18627579829499999</v>
      </c>
      <c r="HG43">
        <v>14.8787905058</v>
      </c>
      <c r="HH43">
        <v>0</v>
      </c>
      <c r="HI43">
        <v>0</v>
      </c>
      <c r="HJ43">
        <v>0</v>
      </c>
      <c r="HK43">
        <v>0</v>
      </c>
      <c r="HL43">
        <v>0.244748993888</v>
      </c>
      <c r="HM43">
        <v>0.507210210065</v>
      </c>
      <c r="HN43">
        <v>0.36910128724899999</v>
      </c>
      <c r="HO43">
        <v>0.164612374614</v>
      </c>
      <c r="HP43">
        <v>0.3</v>
      </c>
      <c r="HQ43">
        <v>0.4</v>
      </c>
      <c r="HR43">
        <v>0.7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0.240502995921</v>
      </c>
      <c r="IA43">
        <v>28.631815249700001</v>
      </c>
      <c r="IB43">
        <v>0</v>
      </c>
      <c r="IC43">
        <v>16.212455568300001</v>
      </c>
      <c r="ID43">
        <v>9.51197377003</v>
      </c>
      <c r="IE43" s="1">
        <v>6.3710403090799996E-14</v>
      </c>
      <c r="IF43">
        <v>425.03282641700002</v>
      </c>
      <c r="IG43">
        <v>334.52936025899999</v>
      </c>
      <c r="IH43">
        <v>175.98873458899999</v>
      </c>
      <c r="II43">
        <v>0</v>
      </c>
      <c r="IJ43">
        <v>178.2</v>
      </c>
      <c r="IK43">
        <v>177.135477729</v>
      </c>
      <c r="IL43">
        <v>94.271234454099996</v>
      </c>
      <c r="IM43">
        <v>0</v>
      </c>
      <c r="IN43">
        <v>0</v>
      </c>
      <c r="IO43">
        <v>0</v>
      </c>
      <c r="IP43">
        <v>0.240502995917</v>
      </c>
      <c r="IQ43">
        <v>75.793231283699996</v>
      </c>
      <c r="IR43">
        <v>425.03282641700002</v>
      </c>
      <c r="IS43">
        <v>350.74181582699998</v>
      </c>
      <c r="IT43">
        <v>185.50070835899999</v>
      </c>
      <c r="IU43" s="1">
        <v>2.0817225720600001E-13</v>
      </c>
      <c r="IV43">
        <v>57.6</v>
      </c>
      <c r="IW43">
        <v>57.6</v>
      </c>
      <c r="IX43">
        <v>57.600000000100003</v>
      </c>
      <c r="IY43">
        <v>48.223561643799997</v>
      </c>
      <c r="IZ43">
        <v>107.49167697599999</v>
      </c>
      <c r="JA43">
        <v>217.16141721299999</v>
      </c>
      <c r="JB43">
        <v>436.54272429399998</v>
      </c>
      <c r="JC43">
        <v>668.97870215</v>
      </c>
      <c r="JD43">
        <v>93.436677203000002</v>
      </c>
      <c r="JE43">
        <v>77.156778491099999</v>
      </c>
      <c r="JF43">
        <v>157.536255649</v>
      </c>
      <c r="JG43">
        <v>230.26383804899999</v>
      </c>
      <c r="JH43">
        <v>0</v>
      </c>
      <c r="JI43">
        <v>0</v>
      </c>
      <c r="JJ43" s="1">
        <v>6.7015114631400002E-10</v>
      </c>
      <c r="JK43">
        <v>11.261363574500001</v>
      </c>
      <c r="JL43">
        <v>0</v>
      </c>
      <c r="JM43">
        <v>0</v>
      </c>
      <c r="JN43" s="1">
        <v>0</v>
      </c>
      <c r="JO43">
        <v>31.144093781399999</v>
      </c>
      <c r="JP43">
        <v>0</v>
      </c>
      <c r="JQ43">
        <v>0</v>
      </c>
      <c r="JR43">
        <v>0</v>
      </c>
      <c r="JS43">
        <v>2.3029483444499999</v>
      </c>
      <c r="JT43">
        <v>861.76118059500004</v>
      </c>
      <c r="JU43">
        <v>879.79548926099994</v>
      </c>
      <c r="JV43">
        <v>931.31354705599995</v>
      </c>
      <c r="JW43">
        <v>1023.09066433</v>
      </c>
      <c r="JX43">
        <v>0</v>
      </c>
      <c r="JY43">
        <v>0</v>
      </c>
      <c r="JZ43">
        <v>19.153001377100001</v>
      </c>
      <c r="KA43">
        <v>41.7890741593</v>
      </c>
      <c r="KB43">
        <v>0</v>
      </c>
      <c r="KC43">
        <v>0</v>
      </c>
      <c r="KD43">
        <v>0.46703884670200002</v>
      </c>
      <c r="KE43">
        <v>35.791388373399997</v>
      </c>
      <c r="KF43">
        <v>0</v>
      </c>
      <c r="KG43">
        <v>0</v>
      </c>
      <c r="KH43">
        <v>0</v>
      </c>
      <c r="KI43">
        <v>0</v>
      </c>
      <c r="KJ43">
        <v>848.41415800799996</v>
      </c>
      <c r="KK43">
        <v>830.97048355799996</v>
      </c>
      <c r="KL43">
        <v>840.91808061799998</v>
      </c>
      <c r="KM43">
        <v>803.27880414799995</v>
      </c>
      <c r="KN43">
        <v>0</v>
      </c>
      <c r="KO43">
        <v>0</v>
      </c>
      <c r="KP43">
        <v>0</v>
      </c>
      <c r="KQ43">
        <v>0</v>
      </c>
      <c r="KR43" s="1">
        <v>5.5400270875099999E-15</v>
      </c>
      <c r="KS43" s="1">
        <v>6.1629686640700003E-15</v>
      </c>
      <c r="KT43" s="1">
        <v>9.5517708405399998E-15</v>
      </c>
      <c r="KU43" s="1">
        <v>2.07647192186E-14</v>
      </c>
      <c r="KV43">
        <v>13.3470225873</v>
      </c>
      <c r="KW43">
        <v>48.825005703899997</v>
      </c>
      <c r="KX43">
        <v>96.509240246399997</v>
      </c>
      <c r="KY43">
        <v>131.987223363</v>
      </c>
      <c r="KZ43">
        <v>0</v>
      </c>
      <c r="LA43">
        <v>0</v>
      </c>
      <c r="LB43">
        <v>11.887014775400001</v>
      </c>
      <c r="LC43">
        <v>41.284511895199998</v>
      </c>
      <c r="LD43">
        <v>0</v>
      </c>
      <c r="LE43">
        <v>0</v>
      </c>
      <c r="LF43">
        <v>1.43297584186</v>
      </c>
      <c r="LG43">
        <v>109.815693594</v>
      </c>
      <c r="LH43">
        <v>0</v>
      </c>
      <c r="LI43">
        <v>0</v>
      </c>
      <c r="LJ43">
        <v>0.18627579829599999</v>
      </c>
      <c r="LK43">
        <v>14.8787905058</v>
      </c>
      <c r="LL43">
        <v>0</v>
      </c>
      <c r="LM43">
        <v>0</v>
      </c>
      <c r="LN43">
        <v>0</v>
      </c>
      <c r="LO43">
        <v>0</v>
      </c>
      <c r="LP43" s="3">
        <f t="shared" si="1"/>
        <v>0.14823334639187774</v>
      </c>
      <c r="LQ43" s="3">
        <f t="shared" si="39"/>
        <v>0.12656584250863273</v>
      </c>
      <c r="LR43" s="3">
        <f t="shared" si="45"/>
        <v>0.32918996562211505</v>
      </c>
      <c r="LS43">
        <f t="shared" si="40"/>
        <v>2.166750388324501E-2</v>
      </c>
      <c r="LT43">
        <f t="shared" si="41"/>
        <v>0.18095661923023731</v>
      </c>
      <c r="LU43">
        <f t="shared" si="42"/>
        <v>0.6</v>
      </c>
      <c r="LV43">
        <f t="shared" si="43"/>
        <v>0.6</v>
      </c>
      <c r="LW43">
        <f t="shared" si="44"/>
        <v>0.6</v>
      </c>
      <c r="LX43">
        <f t="shared" si="2"/>
        <v>0.22709191623283498</v>
      </c>
      <c r="LY43">
        <f t="shared" si="3"/>
        <v>-1.3489753177297288E-17</v>
      </c>
      <c r="LZ43">
        <f t="shared" si="4"/>
        <v>0.26596813882650883</v>
      </c>
      <c r="MA43">
        <f t="shared" si="5"/>
        <v>0.22709191623283498</v>
      </c>
      <c r="MB43">
        <f t="shared" si="6"/>
        <v>3.8876222593673848E-2</v>
      </c>
      <c r="MD43">
        <v>0.14823334639187774</v>
      </c>
    </row>
    <row r="44" spans="1:342">
      <c r="A44">
        <f t="shared" si="38"/>
        <v>110</v>
      </c>
      <c r="B44" t="s">
        <v>326</v>
      </c>
      <c r="C44" t="s">
        <v>410</v>
      </c>
      <c r="D44">
        <v>0.15009575262700001</v>
      </c>
      <c r="E44">
        <v>0.14615293449399999</v>
      </c>
      <c r="F44">
        <v>0.13670529669000001</v>
      </c>
      <c r="G44">
        <v>0.162293352739</v>
      </c>
      <c r="H44">
        <v>0.3</v>
      </c>
      <c r="I44">
        <v>0.4</v>
      </c>
      <c r="J44">
        <v>0.7</v>
      </c>
      <c r="K44">
        <v>1</v>
      </c>
      <c r="L44">
        <v>0</v>
      </c>
      <c r="M44">
        <v>0</v>
      </c>
      <c r="N44">
        <v>0</v>
      </c>
      <c r="O44" s="1">
        <v>-7.7796328212400002E-16</v>
      </c>
      <c r="P44">
        <v>0</v>
      </c>
      <c r="Q44">
        <v>0</v>
      </c>
      <c r="R44" s="1">
        <v>3.1953788427899997E-2</v>
      </c>
      <c r="S44">
        <v>2.6544166126099999</v>
      </c>
      <c r="T44">
        <v>0</v>
      </c>
      <c r="U44">
        <v>3.0497241915400002</v>
      </c>
      <c r="V44">
        <v>1.5323259758800001</v>
      </c>
      <c r="W44" s="1">
        <v>-3.0359070642300002E-15</v>
      </c>
      <c r="X44">
        <v>39.960351201599998</v>
      </c>
      <c r="Y44">
        <v>65.760684790300004</v>
      </c>
      <c r="Z44">
        <v>30.057164598699998</v>
      </c>
      <c r="AA44">
        <v>0</v>
      </c>
      <c r="AB44">
        <v>178.2</v>
      </c>
      <c r="AC44">
        <v>177.13656144300001</v>
      </c>
      <c r="AD44">
        <v>94.530244686200007</v>
      </c>
      <c r="AE44">
        <v>0</v>
      </c>
      <c r="AF44">
        <v>0</v>
      </c>
      <c r="AG44">
        <v>0</v>
      </c>
      <c r="AH44">
        <v>2.8242793473299999E-2</v>
      </c>
      <c r="AI44">
        <v>73.143445043499995</v>
      </c>
      <c r="AJ44">
        <v>385.072475215</v>
      </c>
      <c r="AK44">
        <v>281.93032313100002</v>
      </c>
      <c r="AL44">
        <v>153.38510417500001</v>
      </c>
      <c r="AM44" s="1">
        <v>-8.6071875355300007E-15</v>
      </c>
      <c r="AN44">
        <v>57.6</v>
      </c>
      <c r="AO44">
        <v>57.6</v>
      </c>
      <c r="AP44">
        <v>57.6</v>
      </c>
      <c r="AQ44">
        <v>48.051173944399999</v>
      </c>
      <c r="AR44">
        <v>107.49167697599999</v>
      </c>
      <c r="AS44">
        <v>217.16141721299999</v>
      </c>
      <c r="AT44">
        <v>439.69062231700002</v>
      </c>
      <c r="AU44">
        <v>666.97416986400003</v>
      </c>
      <c r="AV44">
        <v>93.436677203000002</v>
      </c>
      <c r="AW44">
        <v>77.156778491099999</v>
      </c>
      <c r="AX44">
        <v>154.827139784</v>
      </c>
      <c r="AY44">
        <v>230.909041403</v>
      </c>
      <c r="AZ44">
        <v>0</v>
      </c>
      <c r="BA44">
        <v>0</v>
      </c>
      <c r="BB44" s="1">
        <v>-5.7383889727799999E-12</v>
      </c>
      <c r="BC44">
        <v>9.5488260555199993</v>
      </c>
      <c r="BD44">
        <v>0</v>
      </c>
      <c r="BE44">
        <v>0</v>
      </c>
      <c r="BF44" s="1">
        <v>-1.9200774912200001E-16</v>
      </c>
      <c r="BG44">
        <v>27.743774458699999</v>
      </c>
      <c r="BH44">
        <v>0</v>
      </c>
      <c r="BI44">
        <v>0</v>
      </c>
      <c r="BJ44">
        <v>0</v>
      </c>
      <c r="BK44">
        <v>1.27196024444</v>
      </c>
      <c r="BL44">
        <v>861.76118059500004</v>
      </c>
      <c r="BM44">
        <v>879.79548926099994</v>
      </c>
      <c r="BN44">
        <v>931.68279811800005</v>
      </c>
      <c r="BO44">
        <v>1021.73224687</v>
      </c>
      <c r="BP44">
        <v>0</v>
      </c>
      <c r="BQ44">
        <v>0</v>
      </c>
      <c r="BR44">
        <v>20.407882107700001</v>
      </c>
      <c r="BS44">
        <v>37.262520539100002</v>
      </c>
      <c r="BT44">
        <v>0</v>
      </c>
      <c r="BU44">
        <v>0</v>
      </c>
      <c r="BV44">
        <v>0.33892127754399998</v>
      </c>
      <c r="BW44">
        <v>35.403371904799997</v>
      </c>
      <c r="BX44">
        <v>0</v>
      </c>
      <c r="BY44">
        <v>0</v>
      </c>
      <c r="BZ44" s="1">
        <v>0</v>
      </c>
      <c r="CA44">
        <v>0</v>
      </c>
      <c r="CB44">
        <v>848.41415800799996</v>
      </c>
      <c r="CC44">
        <v>830.97048355799996</v>
      </c>
      <c r="CD44">
        <v>840.91808061799998</v>
      </c>
      <c r="CE44">
        <v>803.27880414799995</v>
      </c>
      <c r="CF44">
        <v>0</v>
      </c>
      <c r="CG44">
        <v>0</v>
      </c>
      <c r="CH44">
        <v>0</v>
      </c>
      <c r="CI44">
        <v>0</v>
      </c>
      <c r="CJ44" s="1">
        <v>-1.94558320029E-15</v>
      </c>
      <c r="CK44" s="1">
        <v>6.3680690723099996E-16</v>
      </c>
      <c r="CL44" s="1">
        <v>3.2336169586499999E-15</v>
      </c>
      <c r="CM44" s="1">
        <v>6.4530358187000002E-15</v>
      </c>
      <c r="CN44">
        <v>13.3470225873</v>
      </c>
      <c r="CO44">
        <v>48.825005703899997</v>
      </c>
      <c r="CP44">
        <v>96.509240246399997</v>
      </c>
      <c r="CQ44">
        <v>131.987223363</v>
      </c>
      <c r="CR44">
        <v>0</v>
      </c>
      <c r="CS44">
        <v>0</v>
      </c>
      <c r="CT44">
        <v>13.7904966048</v>
      </c>
      <c r="CU44">
        <v>35.651241386800002</v>
      </c>
      <c r="CV44">
        <v>0</v>
      </c>
      <c r="CW44">
        <v>0</v>
      </c>
      <c r="CX44">
        <v>1.0398835266999999</v>
      </c>
      <c r="CY44">
        <v>108.62517544000001</v>
      </c>
      <c r="CZ44">
        <v>0</v>
      </c>
      <c r="DA44">
        <v>0</v>
      </c>
      <c r="DB44">
        <v>0.17190050742400001</v>
      </c>
      <c r="DC44">
        <v>14.8556949744</v>
      </c>
      <c r="DD44">
        <v>0</v>
      </c>
      <c r="DE44">
        <v>0</v>
      </c>
      <c r="DF44" s="1">
        <v>0</v>
      </c>
      <c r="DG44">
        <v>0</v>
      </c>
      <c r="DH44">
        <v>0.12773482277699999</v>
      </c>
      <c r="DI44">
        <v>0.11344945507199999</v>
      </c>
      <c r="DJ44">
        <v>0.114537763811</v>
      </c>
      <c r="DK44">
        <v>0.16049289090499999</v>
      </c>
      <c r="DL44">
        <v>0.3</v>
      </c>
      <c r="DM44">
        <v>0.4</v>
      </c>
      <c r="DN44">
        <v>0.7</v>
      </c>
      <c r="DO44">
        <v>1</v>
      </c>
      <c r="DP44">
        <v>0</v>
      </c>
      <c r="DQ44">
        <v>0</v>
      </c>
      <c r="DR44">
        <v>0</v>
      </c>
      <c r="DS44" s="1">
        <v>-3.4008269504800002E-14</v>
      </c>
      <c r="DT44">
        <v>0</v>
      </c>
      <c r="DU44">
        <v>0</v>
      </c>
      <c r="DV44">
        <v>0</v>
      </c>
      <c r="DW44">
        <v>3.6845618429999998E-2</v>
      </c>
      <c r="DX44">
        <v>0</v>
      </c>
      <c r="DY44">
        <v>0</v>
      </c>
      <c r="DZ44">
        <v>0</v>
      </c>
      <c r="EA44" s="1">
        <v>-5.3537767898700001E-14</v>
      </c>
      <c r="EB44">
        <v>0</v>
      </c>
      <c r="EC44">
        <v>0</v>
      </c>
      <c r="ED44">
        <v>0</v>
      </c>
      <c r="EE44">
        <v>0</v>
      </c>
      <c r="EF44">
        <v>178.2</v>
      </c>
      <c r="EG44">
        <v>177.13656144300001</v>
      </c>
      <c r="EH44">
        <v>94.437793440600004</v>
      </c>
      <c r="EI44">
        <v>0</v>
      </c>
      <c r="EJ44">
        <v>0</v>
      </c>
      <c r="EK44">
        <v>0</v>
      </c>
      <c r="EL44">
        <v>0</v>
      </c>
      <c r="EM44">
        <v>47.310623707200001</v>
      </c>
      <c r="EN44">
        <v>0</v>
      </c>
      <c r="EO44">
        <v>0</v>
      </c>
      <c r="EP44">
        <v>0</v>
      </c>
      <c r="EQ44" s="1">
        <v>-5.3547355048800002E-14</v>
      </c>
      <c r="ER44">
        <v>57.6</v>
      </c>
      <c r="ES44">
        <v>57.6</v>
      </c>
      <c r="ET44">
        <v>57.6</v>
      </c>
      <c r="EU44">
        <v>46.337689836800003</v>
      </c>
      <c r="EV44">
        <v>107.49167697599999</v>
      </c>
      <c r="EW44">
        <v>217.16141721299999</v>
      </c>
      <c r="EX44">
        <v>439.69062231700002</v>
      </c>
      <c r="EY44">
        <v>662.79331912700002</v>
      </c>
      <c r="EZ44">
        <v>93.436677203000002</v>
      </c>
      <c r="FA44">
        <v>77.156778491099999</v>
      </c>
      <c r="FB44">
        <v>154.827139784</v>
      </c>
      <c r="FC44">
        <v>230.006502893</v>
      </c>
      <c r="FD44">
        <v>0</v>
      </c>
      <c r="FE44">
        <v>0</v>
      </c>
      <c r="FF44" s="1">
        <v>-1.2895156358200001E-11</v>
      </c>
      <c r="FG44">
        <v>9.3764383561599995</v>
      </c>
      <c r="FH44">
        <v>0</v>
      </c>
      <c r="FI44">
        <v>0</v>
      </c>
      <c r="FJ44" s="1">
        <v>-1.9200774912200001E-16</v>
      </c>
      <c r="FK44">
        <v>24.590101695200001</v>
      </c>
      <c r="FL44">
        <v>0</v>
      </c>
      <c r="FM44">
        <v>0</v>
      </c>
      <c r="FN44">
        <v>0</v>
      </c>
      <c r="FO44">
        <v>1.1264223090600001</v>
      </c>
      <c r="FP44">
        <v>861.76118059500004</v>
      </c>
      <c r="FQ44">
        <v>879.79548926099994</v>
      </c>
      <c r="FR44">
        <v>931.59680300100001</v>
      </c>
      <c r="FS44">
        <v>1015.67770349</v>
      </c>
      <c r="FT44">
        <v>0</v>
      </c>
      <c r="FU44">
        <v>0</v>
      </c>
      <c r="FV44">
        <v>19.608284127400001</v>
      </c>
      <c r="FW44">
        <v>36.981079242200003</v>
      </c>
      <c r="FX44">
        <v>0</v>
      </c>
      <c r="FY44">
        <v>0</v>
      </c>
      <c r="FZ44">
        <v>0.30422235551499999</v>
      </c>
      <c r="GA44">
        <v>32.095882911899999</v>
      </c>
      <c r="GB44">
        <v>0</v>
      </c>
      <c r="GC44">
        <v>0</v>
      </c>
      <c r="GD44">
        <v>0</v>
      </c>
      <c r="GE44">
        <v>0</v>
      </c>
      <c r="GF44">
        <v>848.41415800799996</v>
      </c>
      <c r="GG44">
        <v>830.97048355799996</v>
      </c>
      <c r="GH44">
        <v>840.91808061799998</v>
      </c>
      <c r="GI44">
        <v>803.27880414799995</v>
      </c>
      <c r="GJ44">
        <v>0</v>
      </c>
      <c r="GK44">
        <v>0</v>
      </c>
      <c r="GL44">
        <v>0</v>
      </c>
      <c r="GM44">
        <v>0</v>
      </c>
      <c r="GN44" s="1">
        <v>-1.1752831077700001E-14</v>
      </c>
      <c r="GO44" s="1">
        <v>-6.1629686640700003E-15</v>
      </c>
      <c r="GP44" s="1">
        <v>-7.0600045343100002E-15</v>
      </c>
      <c r="GQ44" s="1">
        <v>-5.5483329752000001E-15</v>
      </c>
      <c r="GR44">
        <v>13.3470225873</v>
      </c>
      <c r="GS44">
        <v>48.825005703899997</v>
      </c>
      <c r="GT44">
        <v>96.509240246399997</v>
      </c>
      <c r="GU44">
        <v>131.987223363</v>
      </c>
      <c r="GV44">
        <v>0</v>
      </c>
      <c r="GW44">
        <v>0</v>
      </c>
      <c r="GX44">
        <v>12.976668356799999</v>
      </c>
      <c r="GY44">
        <v>35.040362652200002</v>
      </c>
      <c r="GZ44">
        <v>0</v>
      </c>
      <c r="HA44">
        <v>0</v>
      </c>
      <c r="HB44">
        <v>0.93341975530400001</v>
      </c>
      <c r="HC44">
        <v>98.477086350799993</v>
      </c>
      <c r="HD44">
        <v>0</v>
      </c>
      <c r="HE44">
        <v>0</v>
      </c>
      <c r="HF44">
        <v>0.17190050742400001</v>
      </c>
      <c r="HG44">
        <v>14.8556949744</v>
      </c>
      <c r="HH44">
        <v>0</v>
      </c>
      <c r="HI44">
        <v>0</v>
      </c>
      <c r="HJ44">
        <v>0</v>
      </c>
      <c r="HK44">
        <v>0</v>
      </c>
      <c r="HL44">
        <v>0.24474822979300001</v>
      </c>
      <c r="HM44">
        <v>0.50721370761600004</v>
      </c>
      <c r="HN44">
        <v>0.3668491076</v>
      </c>
      <c r="HO44">
        <v>0.164580573855</v>
      </c>
      <c r="HP44">
        <v>0.3</v>
      </c>
      <c r="HQ44">
        <v>0.4</v>
      </c>
      <c r="HR44">
        <v>0.7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0.21738650136400001</v>
      </c>
      <c r="IA44">
        <v>28.629890278600001</v>
      </c>
      <c r="IB44">
        <v>0</v>
      </c>
      <c r="IC44">
        <v>16.218987745900002</v>
      </c>
      <c r="ID44">
        <v>9.0525128707199993</v>
      </c>
      <c r="IE44" s="1">
        <v>4.2475422875900002E-14</v>
      </c>
      <c r="IF44">
        <v>425.03282641700002</v>
      </c>
      <c r="IG44">
        <v>334.52174436799999</v>
      </c>
      <c r="IH44">
        <v>175.98873458899999</v>
      </c>
      <c r="II44">
        <v>0</v>
      </c>
      <c r="IJ44">
        <v>178.2</v>
      </c>
      <c r="IK44">
        <v>177.13656144300001</v>
      </c>
      <c r="IL44">
        <v>94.872517106700002</v>
      </c>
      <c r="IM44">
        <v>0</v>
      </c>
      <c r="IN44">
        <v>0</v>
      </c>
      <c r="IO44">
        <v>0</v>
      </c>
      <c r="IP44">
        <v>0.217386501368</v>
      </c>
      <c r="IQ44">
        <v>75.782453702500007</v>
      </c>
      <c r="IR44">
        <v>425.03282641700002</v>
      </c>
      <c r="IS44">
        <v>350.74073211299998</v>
      </c>
      <c r="IT44">
        <v>185.04124745999999</v>
      </c>
      <c r="IU44" s="1">
        <v>3.3737627331700001E-14</v>
      </c>
      <c r="IV44">
        <v>57.6</v>
      </c>
      <c r="IW44">
        <v>57.6</v>
      </c>
      <c r="IX44">
        <v>57.6</v>
      </c>
      <c r="IY44">
        <v>48.223561643799997</v>
      </c>
      <c r="IZ44">
        <v>107.49167697599999</v>
      </c>
      <c r="JA44">
        <v>217.16141721299999</v>
      </c>
      <c r="JB44">
        <v>439.69062231700002</v>
      </c>
      <c r="JC44">
        <v>670.12784262800005</v>
      </c>
      <c r="JD44">
        <v>93.436677203000002</v>
      </c>
      <c r="JE44">
        <v>77.156778491099999</v>
      </c>
      <c r="JF44">
        <v>154.827139784</v>
      </c>
      <c r="JG44">
        <v>231.054579338</v>
      </c>
      <c r="JH44">
        <v>0</v>
      </c>
      <c r="JI44">
        <v>0</v>
      </c>
      <c r="JJ44">
        <v>0</v>
      </c>
      <c r="JK44">
        <v>11.2623101632</v>
      </c>
      <c r="JL44">
        <v>0</v>
      </c>
      <c r="JM44">
        <v>0</v>
      </c>
      <c r="JN44" s="1">
        <v>-1.9200774912200001E-16</v>
      </c>
      <c r="JO44">
        <v>31.924625195400001</v>
      </c>
      <c r="JP44">
        <v>0</v>
      </c>
      <c r="JQ44">
        <v>0</v>
      </c>
      <c r="JR44">
        <v>0</v>
      </c>
      <c r="JS44">
        <v>2.1744987544900001</v>
      </c>
      <c r="JT44">
        <v>861.76118059500004</v>
      </c>
      <c r="JU44">
        <v>879.79548926099994</v>
      </c>
      <c r="JV44">
        <v>931.90735514599999</v>
      </c>
      <c r="JW44">
        <v>1024.7121430899999</v>
      </c>
      <c r="JX44">
        <v>0</v>
      </c>
      <c r="JY44">
        <v>0</v>
      </c>
      <c r="JZ44">
        <v>21.4566723364</v>
      </c>
      <c r="KA44">
        <v>40.715559672099999</v>
      </c>
      <c r="KB44">
        <v>0</v>
      </c>
      <c r="KC44">
        <v>0</v>
      </c>
      <c r="KD44">
        <v>0.42839387680399998</v>
      </c>
      <c r="KE44">
        <v>35.739994172300001</v>
      </c>
      <c r="KF44">
        <v>0</v>
      </c>
      <c r="KG44">
        <v>0</v>
      </c>
      <c r="KH44" s="1">
        <v>0</v>
      </c>
      <c r="KI44">
        <v>0</v>
      </c>
      <c r="KJ44">
        <v>848.41415800799996</v>
      </c>
      <c r="KK44">
        <v>830.97048355799996</v>
      </c>
      <c r="KL44">
        <v>840.91808061799998</v>
      </c>
      <c r="KM44">
        <v>803.27880414799995</v>
      </c>
      <c r="KN44">
        <v>0</v>
      </c>
      <c r="KO44">
        <v>0</v>
      </c>
      <c r="KP44">
        <v>0</v>
      </c>
      <c r="KQ44">
        <v>0</v>
      </c>
      <c r="KR44" s="1">
        <v>3.5300022671599999E-15</v>
      </c>
      <c r="KS44" s="1">
        <v>6.6971410659700003E-15</v>
      </c>
      <c r="KT44" s="1">
        <v>1.26083375095E-14</v>
      </c>
      <c r="KU44" s="1">
        <v>1.41200090686E-14</v>
      </c>
      <c r="KV44">
        <v>13.3470225873</v>
      </c>
      <c r="KW44">
        <v>48.825005703899997</v>
      </c>
      <c r="KX44">
        <v>96.509240246399997</v>
      </c>
      <c r="KY44">
        <v>131.987223363</v>
      </c>
      <c r="KZ44">
        <v>0</v>
      </c>
      <c r="LA44">
        <v>0</v>
      </c>
      <c r="LB44">
        <v>14.878795242100001</v>
      </c>
      <c r="LC44">
        <v>39.890337236500002</v>
      </c>
      <c r="LD44">
        <v>0</v>
      </c>
      <c r="LE44">
        <v>0</v>
      </c>
      <c r="LF44">
        <v>1.3144047451200001</v>
      </c>
      <c r="LG44">
        <v>109.658005108</v>
      </c>
      <c r="LH44">
        <v>0</v>
      </c>
      <c r="LI44">
        <v>0</v>
      </c>
      <c r="LJ44">
        <v>0.17190050742499999</v>
      </c>
      <c r="LK44">
        <v>14.8556949744</v>
      </c>
      <c r="LL44">
        <v>0</v>
      </c>
      <c r="LM44">
        <v>0</v>
      </c>
      <c r="LN44" s="1">
        <v>0</v>
      </c>
      <c r="LO44">
        <v>0</v>
      </c>
      <c r="LP44" s="3">
        <f t="shared" si="1"/>
        <v>0.14819279095565935</v>
      </c>
      <c r="LQ44" s="3">
        <f t="shared" si="39"/>
        <v>0.12656898988950854</v>
      </c>
      <c r="LR44" s="3">
        <f t="shared" si="45"/>
        <v>0.32870205857254364</v>
      </c>
      <c r="LS44">
        <f t="shared" si="40"/>
        <v>2.1623801066150805E-2</v>
      </c>
      <c r="LT44">
        <f t="shared" si="41"/>
        <v>0.18050926761688429</v>
      </c>
      <c r="LU44">
        <f t="shared" si="42"/>
        <v>0.6</v>
      </c>
      <c r="LV44">
        <f t="shared" si="43"/>
        <v>0.6</v>
      </c>
      <c r="LW44">
        <f t="shared" si="44"/>
        <v>0.6</v>
      </c>
      <c r="LX44">
        <f t="shared" si="2"/>
        <v>0.22698703697376665</v>
      </c>
      <c r="LY44">
        <f t="shared" si="3"/>
        <v>-1.4815620053585869E-17</v>
      </c>
      <c r="LZ44">
        <f t="shared" si="4"/>
        <v>0.26584071415730304</v>
      </c>
      <c r="MA44">
        <f t="shared" si="5"/>
        <v>0.22698703697376668</v>
      </c>
      <c r="MB44">
        <f t="shared" si="6"/>
        <v>3.8853677183536384E-2</v>
      </c>
      <c r="MD44">
        <v>0.14819279095565935</v>
      </c>
    </row>
    <row r="45" spans="1:342">
      <c r="A45">
        <f t="shared" si="38"/>
        <v>58</v>
      </c>
      <c r="B45" t="s">
        <v>326</v>
      </c>
      <c r="C45" t="s">
        <v>396</v>
      </c>
      <c r="D45">
        <v>0.146904735057</v>
      </c>
      <c r="E45">
        <v>0.154984787841</v>
      </c>
      <c r="F45">
        <v>0.13505257002599999</v>
      </c>
      <c r="G45">
        <v>0.16341963079800001</v>
      </c>
      <c r="H45">
        <v>0.54828157060500005</v>
      </c>
      <c r="I45">
        <v>0.82810094010699997</v>
      </c>
      <c r="J45">
        <v>0.89134559537299995</v>
      </c>
      <c r="K45">
        <v>1</v>
      </c>
      <c r="L45">
        <v>0</v>
      </c>
      <c r="M45">
        <v>0</v>
      </c>
      <c r="N45" s="1">
        <v>-1.2408410198400001E-16</v>
      </c>
      <c r="O45" s="1">
        <v>-3.9921060078900001E-16</v>
      </c>
      <c r="P45">
        <v>0</v>
      </c>
      <c r="Q45">
        <v>0</v>
      </c>
      <c r="R45">
        <v>0</v>
      </c>
      <c r="S45">
        <v>2.7476907371200001</v>
      </c>
      <c r="T45">
        <v>0</v>
      </c>
      <c r="U45">
        <v>8.9123832149899992E-3</v>
      </c>
      <c r="V45">
        <v>0.28622813757299997</v>
      </c>
      <c r="W45" s="1">
        <v>8.2358307699500004E-16</v>
      </c>
      <c r="X45">
        <v>21.783253613700001</v>
      </c>
      <c r="Y45">
        <v>7.4162521912999999</v>
      </c>
      <c r="Z45">
        <v>2.0729491155600002</v>
      </c>
      <c r="AA45">
        <v>0</v>
      </c>
      <c r="AB45">
        <v>157.57880039400001</v>
      </c>
      <c r="AC45">
        <v>140.70106372699999</v>
      </c>
      <c r="AD45">
        <v>103.446084106</v>
      </c>
      <c r="AE45">
        <v>0</v>
      </c>
      <c r="AF45">
        <v>0</v>
      </c>
      <c r="AG45">
        <v>0</v>
      </c>
      <c r="AH45">
        <v>0</v>
      </c>
      <c r="AI45">
        <v>72.862596910500002</v>
      </c>
      <c r="AJ45">
        <v>209.91135300400001</v>
      </c>
      <c r="AK45">
        <v>9.1096320457900006</v>
      </c>
      <c r="AL45">
        <v>1.0851048758999999</v>
      </c>
      <c r="AM45" s="1">
        <v>-1.7536090560199999E-14</v>
      </c>
      <c r="AN45">
        <v>57.6</v>
      </c>
      <c r="AO45">
        <v>49.800880663199997</v>
      </c>
      <c r="AP45">
        <v>48.3137211369</v>
      </c>
      <c r="AQ45">
        <v>44.424987590500002</v>
      </c>
      <c r="AR45">
        <v>248.17756872499999</v>
      </c>
      <c r="AS45">
        <v>565.12151337099999</v>
      </c>
      <c r="AT45">
        <v>622.82339093600001</v>
      </c>
      <c r="AU45">
        <v>681.46476918799999</v>
      </c>
      <c r="AV45">
        <v>166.710204858</v>
      </c>
      <c r="AW45">
        <v>142.418515641</v>
      </c>
      <c r="AX45">
        <v>205.70720700300001</v>
      </c>
      <c r="AY45">
        <v>216.45758644</v>
      </c>
      <c r="AZ45">
        <v>0</v>
      </c>
      <c r="BA45">
        <v>7.7991193367599996</v>
      </c>
      <c r="BB45">
        <v>9.2862788631100006</v>
      </c>
      <c r="BC45">
        <v>13.175012409500001</v>
      </c>
      <c r="BD45">
        <v>0</v>
      </c>
      <c r="BE45">
        <v>17.502661309800001</v>
      </c>
      <c r="BF45">
        <v>2.29765879142</v>
      </c>
      <c r="BG45">
        <v>31.52259484</v>
      </c>
      <c r="BH45">
        <v>0</v>
      </c>
      <c r="BI45">
        <v>2.2773476007000002</v>
      </c>
      <c r="BJ45" s="1">
        <v>-1.76028015097E-15</v>
      </c>
      <c r="BK45">
        <v>0.385295666817</v>
      </c>
      <c r="BL45">
        <v>861.76118059500004</v>
      </c>
      <c r="BM45">
        <v>914.57677002299999</v>
      </c>
      <c r="BN45">
        <v>983.73468531100002</v>
      </c>
      <c r="BO45">
        <v>1017.95763086</v>
      </c>
      <c r="BP45">
        <v>0</v>
      </c>
      <c r="BQ45">
        <v>44.599323619300002</v>
      </c>
      <c r="BR45">
        <v>50.126696924000001</v>
      </c>
      <c r="BS45">
        <v>44.375770155799998</v>
      </c>
      <c r="BT45">
        <v>0</v>
      </c>
      <c r="BU45">
        <v>14.002901506600001</v>
      </c>
      <c r="BV45">
        <v>18.150065175400002</v>
      </c>
      <c r="BW45">
        <v>33.021277447400003</v>
      </c>
      <c r="BX45">
        <v>0</v>
      </c>
      <c r="BY45" s="1">
        <v>-2.05671382564E-15</v>
      </c>
      <c r="BZ45" s="1">
        <v>0</v>
      </c>
      <c r="CA45">
        <v>0</v>
      </c>
      <c r="CB45">
        <v>848.41415800799996</v>
      </c>
      <c r="CC45">
        <v>830.97048355799996</v>
      </c>
      <c r="CD45">
        <v>840.91808061799998</v>
      </c>
      <c r="CE45">
        <v>803.27880414799995</v>
      </c>
      <c r="CF45">
        <v>0</v>
      </c>
      <c r="CG45">
        <v>0</v>
      </c>
      <c r="CH45">
        <v>0</v>
      </c>
      <c r="CI45">
        <v>0</v>
      </c>
      <c r="CJ45" s="1">
        <v>4.9338392673099997E-16</v>
      </c>
      <c r="CK45" s="1">
        <v>-2.7633049421599998E-15</v>
      </c>
      <c r="CL45" s="1">
        <v>1.78541090033E-15</v>
      </c>
      <c r="CM45" s="1">
        <v>1.03717110353E-14</v>
      </c>
      <c r="CN45">
        <v>13.3470225873</v>
      </c>
      <c r="CO45">
        <v>48.825005703899997</v>
      </c>
      <c r="CP45">
        <v>96.509240246399997</v>
      </c>
      <c r="CQ45">
        <v>131.987223363</v>
      </c>
      <c r="CR45">
        <v>0</v>
      </c>
      <c r="CS45">
        <v>44.934186518700002</v>
      </c>
      <c r="CT45">
        <v>52.117501343500003</v>
      </c>
      <c r="CU45">
        <v>44.650861897299997</v>
      </c>
      <c r="CV45">
        <v>0</v>
      </c>
      <c r="CW45">
        <v>42.9639198466</v>
      </c>
      <c r="CX45">
        <v>55.6883118143</v>
      </c>
      <c r="CY45">
        <v>101.316396235</v>
      </c>
      <c r="CZ45">
        <v>0</v>
      </c>
      <c r="DA45">
        <v>5.4853995220399998</v>
      </c>
      <c r="DB45">
        <v>6.77831338858</v>
      </c>
      <c r="DC45">
        <v>14.121392825799999</v>
      </c>
      <c r="DD45">
        <v>0</v>
      </c>
      <c r="DE45" s="1">
        <v>-2.7422851008599999E-15</v>
      </c>
      <c r="DF45" s="1">
        <v>0</v>
      </c>
      <c r="DG45">
        <v>0</v>
      </c>
      <c r="DH45">
        <v>0.137742884378</v>
      </c>
      <c r="DI45">
        <v>0.151494636131</v>
      </c>
      <c r="DJ45">
        <v>0.133546039502</v>
      </c>
      <c r="DK45">
        <v>0.16157164730599999</v>
      </c>
      <c r="DL45">
        <v>0.54828157060500005</v>
      </c>
      <c r="DM45">
        <v>0.82686973323400004</v>
      </c>
      <c r="DN45">
        <v>0.89104387666700002</v>
      </c>
      <c r="DO45">
        <v>1</v>
      </c>
      <c r="DP45">
        <v>0</v>
      </c>
      <c r="DQ45">
        <v>0</v>
      </c>
      <c r="DR45">
        <v>0</v>
      </c>
      <c r="DS45" s="1">
        <v>-1.6722866622700001E-14</v>
      </c>
      <c r="DT45">
        <v>0</v>
      </c>
      <c r="DU45">
        <v>0</v>
      </c>
      <c r="DV45">
        <v>0</v>
      </c>
      <c r="DW45">
        <v>3.8006121838399999E-2</v>
      </c>
      <c r="DX45">
        <v>0</v>
      </c>
      <c r="DY45">
        <v>0</v>
      </c>
      <c r="DZ45">
        <v>0</v>
      </c>
      <c r="EA45" s="1">
        <v>-2.4390601838300001E-14</v>
      </c>
      <c r="EB45">
        <v>0</v>
      </c>
      <c r="EC45">
        <v>0</v>
      </c>
      <c r="ED45">
        <v>0</v>
      </c>
      <c r="EE45">
        <v>0</v>
      </c>
      <c r="EF45">
        <v>157.57880039400001</v>
      </c>
      <c r="EG45">
        <v>91.949538731499999</v>
      </c>
      <c r="EH45">
        <v>62.172225213600001</v>
      </c>
      <c r="EI45">
        <v>0</v>
      </c>
      <c r="EJ45">
        <v>0</v>
      </c>
      <c r="EK45">
        <v>0</v>
      </c>
      <c r="EL45">
        <v>0</v>
      </c>
      <c r="EM45">
        <v>46.509274517100003</v>
      </c>
      <c r="EN45">
        <v>0</v>
      </c>
      <c r="EO45">
        <v>0</v>
      </c>
      <c r="EP45">
        <v>0</v>
      </c>
      <c r="EQ45" s="1">
        <v>-4.2262833395E-14</v>
      </c>
      <c r="ER45">
        <v>57.6</v>
      </c>
      <c r="ES45">
        <v>49.683287671199999</v>
      </c>
      <c r="ET45">
        <v>46.177662687000002</v>
      </c>
      <c r="EU45">
        <v>44.372489289599997</v>
      </c>
      <c r="EV45">
        <v>248.17756872499999</v>
      </c>
      <c r="EW45">
        <v>561.51982905600005</v>
      </c>
      <c r="EX45">
        <v>617.15834135299997</v>
      </c>
      <c r="EY45">
        <v>675.61847269199995</v>
      </c>
      <c r="EZ45">
        <v>166.710204858</v>
      </c>
      <c r="FA45">
        <v>140.87043075299999</v>
      </c>
      <c r="FB45">
        <v>205.70720700300001</v>
      </c>
      <c r="FC45">
        <v>216.19071294</v>
      </c>
      <c r="FD45">
        <v>0</v>
      </c>
      <c r="FE45">
        <v>7.7884121240099997</v>
      </c>
      <c r="FF45">
        <v>9.1850191580300002</v>
      </c>
      <c r="FG45">
        <v>13.1696373936</v>
      </c>
      <c r="FH45">
        <v>0</v>
      </c>
      <c r="FI45">
        <v>16.6000658751</v>
      </c>
      <c r="FJ45">
        <v>1.9771962534700001</v>
      </c>
      <c r="FK45">
        <v>30.923551831099999</v>
      </c>
      <c r="FL45">
        <v>0</v>
      </c>
      <c r="FM45">
        <v>1.54809393464</v>
      </c>
      <c r="FN45" s="1">
        <v>-1.76028015097E-15</v>
      </c>
      <c r="FO45">
        <v>0.373927486566</v>
      </c>
      <c r="FP45">
        <v>861.76118059500004</v>
      </c>
      <c r="FQ45">
        <v>894.71021609499996</v>
      </c>
      <c r="FR45">
        <v>970.97966787600001</v>
      </c>
      <c r="FS45">
        <v>1011.86960494</v>
      </c>
      <c r="FT45">
        <v>0</v>
      </c>
      <c r="FU45">
        <v>43.524052364399999</v>
      </c>
      <c r="FV45">
        <v>50.088038484099997</v>
      </c>
      <c r="FW45">
        <v>43.781014667699999</v>
      </c>
      <c r="FX45">
        <v>0</v>
      </c>
      <c r="FY45">
        <v>5.6902856740600001</v>
      </c>
      <c r="FZ45">
        <v>12.2591629917</v>
      </c>
      <c r="GA45">
        <v>29.718835032800001</v>
      </c>
      <c r="GB45">
        <v>0</v>
      </c>
      <c r="GC45">
        <v>0</v>
      </c>
      <c r="GD45" s="1">
        <v>0</v>
      </c>
      <c r="GE45">
        <v>0</v>
      </c>
      <c r="GF45">
        <v>848.41415800799996</v>
      </c>
      <c r="GG45">
        <v>830.97048355799996</v>
      </c>
      <c r="GH45">
        <v>840.91808061799998</v>
      </c>
      <c r="GI45">
        <v>803.27880414799995</v>
      </c>
      <c r="GJ45">
        <v>0</v>
      </c>
      <c r="GK45">
        <v>0</v>
      </c>
      <c r="GL45">
        <v>0</v>
      </c>
      <c r="GM45">
        <v>0</v>
      </c>
      <c r="GN45" s="1">
        <v>-5.1579562538899999E-15</v>
      </c>
      <c r="GO45" s="1">
        <v>-1.11963366027E-14</v>
      </c>
      <c r="GP45" s="1">
        <v>-6.7942161283099997E-15</v>
      </c>
      <c r="GQ45" s="1">
        <v>-2.4917663062299999E-15</v>
      </c>
      <c r="GR45">
        <v>13.3470225873</v>
      </c>
      <c r="GS45">
        <v>48.825005703899997</v>
      </c>
      <c r="GT45">
        <v>96.509240246399997</v>
      </c>
      <c r="GU45">
        <v>131.987223363</v>
      </c>
      <c r="GV45">
        <v>0</v>
      </c>
      <c r="GW45">
        <v>43.5377303434</v>
      </c>
      <c r="GX45">
        <v>52.062387641699999</v>
      </c>
      <c r="GY45">
        <v>43.941844656900003</v>
      </c>
      <c r="GZ45">
        <v>0</v>
      </c>
      <c r="HA45">
        <v>17.4590228667</v>
      </c>
      <c r="HB45">
        <v>37.613754257399997</v>
      </c>
      <c r="HC45">
        <v>91.183791136300002</v>
      </c>
      <c r="HD45">
        <v>0</v>
      </c>
      <c r="HE45">
        <v>2.98750673259</v>
      </c>
      <c r="HF45">
        <v>5.1359505108399999</v>
      </c>
      <c r="HG45">
        <v>14.121392825799999</v>
      </c>
      <c r="HH45">
        <v>0</v>
      </c>
      <c r="HI45">
        <v>0</v>
      </c>
      <c r="HJ45" s="1">
        <v>0</v>
      </c>
      <c r="HK45">
        <v>0</v>
      </c>
      <c r="HL45">
        <v>0.18568630040199999</v>
      </c>
      <c r="HM45">
        <v>0.172617646692</v>
      </c>
      <c r="HN45">
        <v>0.14143684614400001</v>
      </c>
      <c r="HO45">
        <v>0.16578023801299999</v>
      </c>
      <c r="HP45">
        <v>0.54828157060500005</v>
      </c>
      <c r="HQ45">
        <v>0.84440803712099999</v>
      </c>
      <c r="HR45">
        <v>0.89736122795700002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29.074078469900002</v>
      </c>
      <c r="IB45">
        <v>0</v>
      </c>
      <c r="IC45">
        <v>3.0124900115900001E-2</v>
      </c>
      <c r="ID45">
        <v>1.41063633867</v>
      </c>
      <c r="IE45" s="1">
        <v>7.0017187198099996E-14</v>
      </c>
      <c r="IF45">
        <v>231.69460661799999</v>
      </c>
      <c r="IG45">
        <v>52.437908395599997</v>
      </c>
      <c r="IH45">
        <v>38.943094862599999</v>
      </c>
      <c r="II45">
        <v>0</v>
      </c>
      <c r="IJ45">
        <v>157.57880039400001</v>
      </c>
      <c r="IK45">
        <v>144.62059201899999</v>
      </c>
      <c r="IL45">
        <v>105.860744451</v>
      </c>
      <c r="IM45">
        <v>0</v>
      </c>
      <c r="IN45">
        <v>0</v>
      </c>
      <c r="IO45">
        <v>0</v>
      </c>
      <c r="IP45">
        <v>0</v>
      </c>
      <c r="IQ45">
        <v>75.631798067299997</v>
      </c>
      <c r="IR45">
        <v>231.69460661799999</v>
      </c>
      <c r="IS45">
        <v>14.023246046900001</v>
      </c>
      <c r="IT45">
        <v>1.41063633868</v>
      </c>
      <c r="IU45" s="1">
        <v>6.0578972299699997E-14</v>
      </c>
      <c r="IV45">
        <v>57.6</v>
      </c>
      <c r="IW45">
        <v>49.811587875999997</v>
      </c>
      <c r="IX45">
        <v>48.414980841999999</v>
      </c>
      <c r="IY45">
        <v>44.430362606400003</v>
      </c>
      <c r="IZ45">
        <v>248.17756872499999</v>
      </c>
      <c r="JA45">
        <v>566.02410880599996</v>
      </c>
      <c r="JB45">
        <v>623.14385347400003</v>
      </c>
      <c r="JC45">
        <v>682.06381219699995</v>
      </c>
      <c r="JD45">
        <v>166.710204858</v>
      </c>
      <c r="JE45">
        <v>143.147769307</v>
      </c>
      <c r="JF45">
        <v>205.70720700300001</v>
      </c>
      <c r="JG45">
        <v>216.46895462000001</v>
      </c>
      <c r="JH45">
        <v>0</v>
      </c>
      <c r="JI45">
        <v>7.9167123287700001</v>
      </c>
      <c r="JJ45">
        <v>11.422337313</v>
      </c>
      <c r="JK45">
        <v>13.227510710400001</v>
      </c>
      <c r="JL45">
        <v>0</v>
      </c>
      <c r="JM45">
        <v>21.104345626000001</v>
      </c>
      <c r="JN45">
        <v>7.96270837456</v>
      </c>
      <c r="JO45">
        <v>37.368891336200001</v>
      </c>
      <c r="JP45">
        <v>0</v>
      </c>
      <c r="JQ45">
        <v>3.8254324895699998</v>
      </c>
      <c r="JR45" s="1">
        <v>-1.76028015097E-15</v>
      </c>
      <c r="JS45">
        <v>0.65216916678799997</v>
      </c>
      <c r="JT45">
        <v>861.76118059500004</v>
      </c>
      <c r="JU45">
        <v>916.32642304199999</v>
      </c>
      <c r="JV45">
        <v>984.53742210899998</v>
      </c>
      <c r="JW45">
        <v>1018.63293361</v>
      </c>
      <c r="JX45">
        <v>0</v>
      </c>
      <c r="JY45">
        <v>44.692474723799997</v>
      </c>
      <c r="JZ45">
        <v>51.344101946000002</v>
      </c>
      <c r="KA45">
        <v>46.883764961499999</v>
      </c>
      <c r="KB45">
        <v>0</v>
      </c>
      <c r="KC45">
        <v>14.717211276900001</v>
      </c>
      <c r="KD45">
        <v>18.501708370599999</v>
      </c>
      <c r="KE45">
        <v>33.366400745200004</v>
      </c>
      <c r="KF45">
        <v>0</v>
      </c>
      <c r="KG45">
        <v>0</v>
      </c>
      <c r="KH45">
        <v>0</v>
      </c>
      <c r="KI45">
        <v>0</v>
      </c>
      <c r="KJ45">
        <v>848.41415800799996</v>
      </c>
      <c r="KK45">
        <v>830.97048355799996</v>
      </c>
      <c r="KL45">
        <v>840.91808061799998</v>
      </c>
      <c r="KM45">
        <v>803.27880414799995</v>
      </c>
      <c r="KN45">
        <v>0</v>
      </c>
      <c r="KO45">
        <v>0</v>
      </c>
      <c r="KP45">
        <v>0</v>
      </c>
      <c r="KQ45">
        <v>0</v>
      </c>
      <c r="KR45" s="1">
        <v>6.9271103313100004E-15</v>
      </c>
      <c r="KS45" s="1">
        <v>5.5732506382600003E-15</v>
      </c>
      <c r="KT45" s="1">
        <v>9.0201940285400003E-15</v>
      </c>
      <c r="KU45" s="1">
        <v>1.7442364143600001E-14</v>
      </c>
      <c r="KV45">
        <v>13.3470225873</v>
      </c>
      <c r="KW45">
        <v>48.825005703899997</v>
      </c>
      <c r="KX45">
        <v>96.509240246399997</v>
      </c>
      <c r="KY45">
        <v>131.987223363</v>
      </c>
      <c r="KZ45">
        <v>0</v>
      </c>
      <c r="LA45">
        <v>45.055161978999998</v>
      </c>
      <c r="LB45">
        <v>53.874379864600002</v>
      </c>
      <c r="LC45">
        <v>47.900993456499997</v>
      </c>
      <c r="LD45">
        <v>0</v>
      </c>
      <c r="LE45">
        <v>45.155576175999997</v>
      </c>
      <c r="LF45">
        <v>56.7672289263</v>
      </c>
      <c r="LG45">
        <v>102.37530889600001</v>
      </c>
      <c r="LH45">
        <v>0</v>
      </c>
      <c r="LI45">
        <v>5.7298816259900001</v>
      </c>
      <c r="LJ45">
        <v>6.87023153116</v>
      </c>
      <c r="LK45">
        <v>14.121392825799999</v>
      </c>
      <c r="LL45">
        <v>0</v>
      </c>
      <c r="LM45">
        <v>0</v>
      </c>
      <c r="LN45">
        <v>0</v>
      </c>
      <c r="LO45">
        <v>0</v>
      </c>
      <c r="LP45" s="3">
        <f t="shared" si="1"/>
        <v>0.14932205558981712</v>
      </c>
      <c r="LQ45" s="3">
        <f t="shared" si="39"/>
        <v>0.14461585016052711</v>
      </c>
      <c r="LR45" s="3">
        <f t="shared" si="45"/>
        <v>0.16926914982675978</v>
      </c>
      <c r="LS45">
        <f t="shared" si="40"/>
        <v>4.7062054292900113E-3</v>
      </c>
      <c r="LT45">
        <f t="shared" si="41"/>
        <v>1.9947094236942658E-2</v>
      </c>
      <c r="LU45">
        <f t="shared" si="42"/>
        <v>0.81693202652124997</v>
      </c>
      <c r="LV45">
        <f t="shared" si="43"/>
        <v>0.81654879512650003</v>
      </c>
      <c r="LW45">
        <f t="shared" si="44"/>
        <v>0.82251270892075001</v>
      </c>
      <c r="LX45">
        <f t="shared" si="2"/>
        <v>6.0899519627954167E-2</v>
      </c>
      <c r="LY45">
        <f t="shared" si="3"/>
        <v>-1.1693389550196887E-17</v>
      </c>
      <c r="LZ45">
        <f t="shared" si="4"/>
        <v>6.8376146574505109E-2</v>
      </c>
      <c r="MA45">
        <f t="shared" si="5"/>
        <v>6.0899519627954181E-2</v>
      </c>
      <c r="MB45">
        <f t="shared" si="6"/>
        <v>7.4766269465509419E-3</v>
      </c>
      <c r="MD45">
        <v>0.14932205558981712</v>
      </c>
    </row>
    <row r="46" spans="1:342">
      <c r="A46">
        <f t="shared" si="38"/>
        <v>79</v>
      </c>
      <c r="B46" t="s">
        <v>326</v>
      </c>
      <c r="C46" t="s">
        <v>411</v>
      </c>
      <c r="D46">
        <v>0.15009575262700001</v>
      </c>
      <c r="E46">
        <v>0.14615293449399999</v>
      </c>
      <c r="F46">
        <v>0.13660726604699999</v>
      </c>
      <c r="G46">
        <v>0.16225577987699999</v>
      </c>
      <c r="H46">
        <v>0.3</v>
      </c>
      <c r="I46">
        <v>0.4</v>
      </c>
      <c r="J46">
        <v>0.7</v>
      </c>
      <c r="K46">
        <v>1</v>
      </c>
      <c r="L46">
        <v>0</v>
      </c>
      <c r="M46">
        <v>0</v>
      </c>
      <c r="N46">
        <v>0</v>
      </c>
      <c r="O46" s="1">
        <v>-6.0045201020200002E-16</v>
      </c>
      <c r="P46">
        <v>0</v>
      </c>
      <c r="Q46">
        <v>0</v>
      </c>
      <c r="R46">
        <v>4.4205538146199997E-3</v>
      </c>
      <c r="S46">
        <v>2.6696181012300002</v>
      </c>
      <c r="T46">
        <v>0</v>
      </c>
      <c r="U46">
        <v>3.0497241915400002</v>
      </c>
      <c r="V46">
        <v>1.4725047095299999</v>
      </c>
      <c r="W46" s="1">
        <v>-1.5300899190400001E-15</v>
      </c>
      <c r="X46">
        <v>39.960351201599998</v>
      </c>
      <c r="Y46">
        <v>65.760684790300004</v>
      </c>
      <c r="Z46">
        <v>30.079901878200001</v>
      </c>
      <c r="AA46">
        <v>0</v>
      </c>
      <c r="AB46">
        <v>178.2</v>
      </c>
      <c r="AC46">
        <v>177.13656144300001</v>
      </c>
      <c r="AD46">
        <v>95.014500055200003</v>
      </c>
      <c r="AE46">
        <v>0</v>
      </c>
      <c r="AF46">
        <v>0</v>
      </c>
      <c r="AG46">
        <v>0</v>
      </c>
      <c r="AH46">
        <v>3.1291145068200001E-3</v>
      </c>
      <c r="AI46">
        <v>73.1111561787</v>
      </c>
      <c r="AJ46">
        <v>385.072475215</v>
      </c>
      <c r="AK46">
        <v>281.93032313100002</v>
      </c>
      <c r="AL46">
        <v>153.05229932699999</v>
      </c>
      <c r="AM46" s="1">
        <v>-1.1755787919700001E-14</v>
      </c>
      <c r="AN46">
        <v>57.6</v>
      </c>
      <c r="AO46">
        <v>57.6</v>
      </c>
      <c r="AP46">
        <v>57.6</v>
      </c>
      <c r="AQ46">
        <v>48.050236119099999</v>
      </c>
      <c r="AR46">
        <v>107.49167697599999</v>
      </c>
      <c r="AS46">
        <v>217.16141721299999</v>
      </c>
      <c r="AT46">
        <v>442.63578299599999</v>
      </c>
      <c r="AU46">
        <v>669.95698735099995</v>
      </c>
      <c r="AV46">
        <v>93.436677203000002</v>
      </c>
      <c r="AW46">
        <v>77.156778491099999</v>
      </c>
      <c r="AX46">
        <v>152.201481266</v>
      </c>
      <c r="AY46">
        <v>228.35000002500001</v>
      </c>
      <c r="AZ46">
        <v>0</v>
      </c>
      <c r="BA46">
        <v>0</v>
      </c>
      <c r="BB46" s="1">
        <v>4.3993308432900002E-11</v>
      </c>
      <c r="BC46">
        <v>9.5497638809000005</v>
      </c>
      <c r="BD46">
        <v>0</v>
      </c>
      <c r="BE46">
        <v>0</v>
      </c>
      <c r="BF46" s="1">
        <v>-1.9200774912200001E-16</v>
      </c>
      <c r="BG46">
        <v>25.005304268700002</v>
      </c>
      <c r="BH46">
        <v>0</v>
      </c>
      <c r="BI46">
        <v>0</v>
      </c>
      <c r="BJ46" s="1">
        <v>0</v>
      </c>
      <c r="BK46">
        <v>3.3249110280799998</v>
      </c>
      <c r="BL46">
        <v>861.76118059500004</v>
      </c>
      <c r="BM46">
        <v>879.79548926099994</v>
      </c>
      <c r="BN46">
        <v>932.06401989999995</v>
      </c>
      <c r="BO46">
        <v>1022.13799777</v>
      </c>
      <c r="BP46">
        <v>0</v>
      </c>
      <c r="BQ46">
        <v>0</v>
      </c>
      <c r="BR46">
        <v>21.2103383199</v>
      </c>
      <c r="BS46">
        <v>37.866101663999999</v>
      </c>
      <c r="BT46">
        <v>0</v>
      </c>
      <c r="BU46">
        <v>0</v>
      </c>
      <c r="BV46">
        <v>0.29891701191100001</v>
      </c>
      <c r="BW46">
        <v>35.249353574200001</v>
      </c>
      <c r="BX46">
        <v>0</v>
      </c>
      <c r="BY46" s="1">
        <v>0</v>
      </c>
      <c r="BZ46" s="1">
        <v>0</v>
      </c>
      <c r="CA46">
        <v>0</v>
      </c>
      <c r="CB46">
        <v>848.41415800799996</v>
      </c>
      <c r="CC46">
        <v>830.97048355799996</v>
      </c>
      <c r="CD46">
        <v>840.91808061799998</v>
      </c>
      <c r="CE46">
        <v>803.27880414799995</v>
      </c>
      <c r="CF46">
        <v>0</v>
      </c>
      <c r="CG46">
        <v>0</v>
      </c>
      <c r="CH46">
        <v>0</v>
      </c>
      <c r="CI46">
        <v>0</v>
      </c>
      <c r="CJ46" s="1">
        <v>-1.5298451253299999E-15</v>
      </c>
      <c r="CK46" s="1">
        <v>1.0884839192899999E-15</v>
      </c>
      <c r="CL46" s="1">
        <v>3.5140294062199998E-16</v>
      </c>
      <c r="CM46" s="1">
        <v>2.7615301798400002E-15</v>
      </c>
      <c r="CN46">
        <v>13.3470225873</v>
      </c>
      <c r="CO46">
        <v>48.825005703899997</v>
      </c>
      <c r="CP46">
        <v>96.509240246399997</v>
      </c>
      <c r="CQ46">
        <v>131.987223363</v>
      </c>
      <c r="CR46">
        <v>0</v>
      </c>
      <c r="CS46">
        <v>0</v>
      </c>
      <c r="CT46">
        <v>15.0618450264</v>
      </c>
      <c r="CU46">
        <v>37.008639607799999</v>
      </c>
      <c r="CV46">
        <v>0</v>
      </c>
      <c r="CW46">
        <v>0</v>
      </c>
      <c r="CX46">
        <v>0.917141817676</v>
      </c>
      <c r="CY46">
        <v>108.15261400599999</v>
      </c>
      <c r="CZ46">
        <v>0</v>
      </c>
      <c r="DA46">
        <v>0</v>
      </c>
      <c r="DB46">
        <v>0.166967523432</v>
      </c>
      <c r="DC46">
        <v>14.826171888599999</v>
      </c>
      <c r="DD46">
        <v>0</v>
      </c>
      <c r="DE46">
        <v>0</v>
      </c>
      <c r="DF46">
        <v>0</v>
      </c>
      <c r="DG46">
        <v>0</v>
      </c>
      <c r="DH46">
        <v>0.12773482277699999</v>
      </c>
      <c r="DI46">
        <v>0.11344945507199999</v>
      </c>
      <c r="DJ46">
        <v>0.114590217791</v>
      </c>
      <c r="DK46">
        <v>0.16045012178099999</v>
      </c>
      <c r="DL46">
        <v>0.3</v>
      </c>
      <c r="DM46">
        <v>0.4</v>
      </c>
      <c r="DN46">
        <v>0.7</v>
      </c>
      <c r="DO46">
        <v>1</v>
      </c>
      <c r="DP46">
        <v>0</v>
      </c>
      <c r="DQ46">
        <v>0</v>
      </c>
      <c r="DR46">
        <v>0</v>
      </c>
      <c r="DS46" s="1">
        <v>-2.36409572791E-14</v>
      </c>
      <c r="DT46">
        <v>0</v>
      </c>
      <c r="DU46">
        <v>0</v>
      </c>
      <c r="DV46">
        <v>0</v>
      </c>
      <c r="DW46">
        <v>3.6879736851699998E-2</v>
      </c>
      <c r="DX46">
        <v>0</v>
      </c>
      <c r="DY46">
        <v>0</v>
      </c>
      <c r="DZ46">
        <v>0</v>
      </c>
      <c r="EA46" s="1">
        <v>-4.1286504777399998E-14</v>
      </c>
      <c r="EB46">
        <v>0</v>
      </c>
      <c r="EC46">
        <v>0</v>
      </c>
      <c r="ED46">
        <v>0</v>
      </c>
      <c r="EE46">
        <v>0</v>
      </c>
      <c r="EF46">
        <v>178.2</v>
      </c>
      <c r="EG46">
        <v>177.13656144300001</v>
      </c>
      <c r="EH46">
        <v>95.003419083300003</v>
      </c>
      <c r="EI46">
        <v>0</v>
      </c>
      <c r="EJ46">
        <v>0</v>
      </c>
      <c r="EK46">
        <v>0</v>
      </c>
      <c r="EL46">
        <v>0</v>
      </c>
      <c r="EM46">
        <v>47.237432260600002</v>
      </c>
      <c r="EN46">
        <v>0</v>
      </c>
      <c r="EO46">
        <v>0</v>
      </c>
      <c r="EP46">
        <v>0</v>
      </c>
      <c r="EQ46" s="1">
        <v>-5.6810330458400001E-14</v>
      </c>
      <c r="ER46">
        <v>57.6</v>
      </c>
      <c r="ES46">
        <v>57.6</v>
      </c>
      <c r="ET46">
        <v>57.5999999999</v>
      </c>
      <c r="EU46">
        <v>46.335775942200002</v>
      </c>
      <c r="EV46">
        <v>107.49167697599999</v>
      </c>
      <c r="EW46">
        <v>217.16141721299999</v>
      </c>
      <c r="EX46">
        <v>442.63578299599999</v>
      </c>
      <c r="EY46">
        <v>665.88148959299997</v>
      </c>
      <c r="EZ46">
        <v>93.436677203000002</v>
      </c>
      <c r="FA46">
        <v>77.156778491099999</v>
      </c>
      <c r="FB46">
        <v>152.201481266</v>
      </c>
      <c r="FC46">
        <v>226.67558091199999</v>
      </c>
      <c r="FD46">
        <v>0</v>
      </c>
      <c r="FE46">
        <v>0</v>
      </c>
      <c r="FF46">
        <v>0</v>
      </c>
      <c r="FG46">
        <v>9.3764383561599995</v>
      </c>
      <c r="FH46">
        <v>0</v>
      </c>
      <c r="FI46">
        <v>0</v>
      </c>
      <c r="FJ46" s="1">
        <v>-1.9200774912200001E-16</v>
      </c>
      <c r="FK46">
        <v>23.495243885200001</v>
      </c>
      <c r="FL46">
        <v>0</v>
      </c>
      <c r="FM46">
        <v>0</v>
      </c>
      <c r="FN46" s="1">
        <v>0</v>
      </c>
      <c r="FO46">
        <v>3.0805673226099999</v>
      </c>
      <c r="FP46">
        <v>861.76118059500004</v>
      </c>
      <c r="FQ46">
        <v>879.79548926099994</v>
      </c>
      <c r="FR46">
        <v>932.05323465900005</v>
      </c>
      <c r="FS46">
        <v>1016.71568232</v>
      </c>
      <c r="FT46">
        <v>0</v>
      </c>
      <c r="FU46">
        <v>0</v>
      </c>
      <c r="FV46">
        <v>20.4291053255</v>
      </c>
      <c r="FW46">
        <v>37.463590905099998</v>
      </c>
      <c r="FX46">
        <v>0</v>
      </c>
      <c r="FY46">
        <v>0</v>
      </c>
      <c r="FZ46">
        <v>0.29549216598299999</v>
      </c>
      <c r="GA46">
        <v>31.925275840299999</v>
      </c>
      <c r="GB46">
        <v>0</v>
      </c>
      <c r="GC46">
        <v>0</v>
      </c>
      <c r="GD46">
        <v>0</v>
      </c>
      <c r="GE46">
        <v>0</v>
      </c>
      <c r="GF46">
        <v>848.41415800799996</v>
      </c>
      <c r="GG46">
        <v>830.97048355799996</v>
      </c>
      <c r="GH46">
        <v>840.91808061799998</v>
      </c>
      <c r="GI46">
        <v>803.27880414799995</v>
      </c>
      <c r="GJ46">
        <v>0</v>
      </c>
      <c r="GK46">
        <v>0</v>
      </c>
      <c r="GL46">
        <v>0</v>
      </c>
      <c r="GM46">
        <v>0</v>
      </c>
      <c r="GN46" s="1">
        <v>-9.6929709312199995E-15</v>
      </c>
      <c r="GO46" s="1">
        <v>-5.0707444331699997E-15</v>
      </c>
      <c r="GP46" s="1">
        <v>-1.03823596093E-14</v>
      </c>
      <c r="GQ46" s="1">
        <v>-6.9437221066800004E-15</v>
      </c>
      <c r="GR46">
        <v>13.3470225873</v>
      </c>
      <c r="GS46">
        <v>48.825005703899997</v>
      </c>
      <c r="GT46">
        <v>96.509240246399997</v>
      </c>
      <c r="GU46">
        <v>131.987223363</v>
      </c>
      <c r="GV46">
        <v>0</v>
      </c>
      <c r="GW46">
        <v>0</v>
      </c>
      <c r="GX46">
        <v>14.276910110899999</v>
      </c>
      <c r="GY46">
        <v>36.325899680600003</v>
      </c>
      <c r="GZ46">
        <v>0</v>
      </c>
      <c r="HA46">
        <v>0</v>
      </c>
      <c r="HB46">
        <v>0.90663365221900005</v>
      </c>
      <c r="HC46">
        <v>97.953627084700003</v>
      </c>
      <c r="HD46">
        <v>0</v>
      </c>
      <c r="HE46">
        <v>0</v>
      </c>
      <c r="HF46">
        <v>0.16696752343099999</v>
      </c>
      <c r="HG46">
        <v>14.826171888599999</v>
      </c>
      <c r="HH46">
        <v>0</v>
      </c>
      <c r="HI46">
        <v>0</v>
      </c>
      <c r="HJ46">
        <v>0</v>
      </c>
      <c r="HK46">
        <v>0</v>
      </c>
      <c r="HL46">
        <v>0.24474822979300001</v>
      </c>
      <c r="HM46">
        <v>0.50721370761600004</v>
      </c>
      <c r="HN46">
        <v>0.365217416819</v>
      </c>
      <c r="HO46">
        <v>0.16454556688200001</v>
      </c>
      <c r="HP46">
        <v>0.3</v>
      </c>
      <c r="HQ46">
        <v>0.4</v>
      </c>
      <c r="HR46">
        <v>0.7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3.0440859229699999E-2</v>
      </c>
      <c r="IA46">
        <v>28.666640790300001</v>
      </c>
      <c r="IB46">
        <v>0</v>
      </c>
      <c r="IC46">
        <v>16.218987745900002</v>
      </c>
      <c r="ID46">
        <v>8.6238167256300002</v>
      </c>
      <c r="IE46" s="1">
        <v>2.2096374509100001E-14</v>
      </c>
      <c r="IF46">
        <v>425.03282641700002</v>
      </c>
      <c r="IG46">
        <v>334.52174436799999</v>
      </c>
      <c r="IH46">
        <v>175.98873458899999</v>
      </c>
      <c r="II46">
        <v>0</v>
      </c>
      <c r="IJ46">
        <v>178.2</v>
      </c>
      <c r="IK46">
        <v>177.13656144300001</v>
      </c>
      <c r="IL46">
        <v>95.0607119891</v>
      </c>
      <c r="IM46">
        <v>0</v>
      </c>
      <c r="IN46">
        <v>0</v>
      </c>
      <c r="IO46">
        <v>0</v>
      </c>
      <c r="IP46">
        <v>3.0440859220200001E-2</v>
      </c>
      <c r="IQ46">
        <v>75.768472175599996</v>
      </c>
      <c r="IR46">
        <v>425.03282641700002</v>
      </c>
      <c r="IS46">
        <v>350.74073211299998</v>
      </c>
      <c r="IT46">
        <v>184.61255131499999</v>
      </c>
      <c r="IU46" s="1">
        <v>3.2992059188999999E-14</v>
      </c>
      <c r="IV46">
        <v>57.6</v>
      </c>
      <c r="IW46">
        <v>57.6</v>
      </c>
      <c r="IX46">
        <v>57.6</v>
      </c>
      <c r="IY46">
        <v>48.223561643799997</v>
      </c>
      <c r="IZ46">
        <v>107.49167697599999</v>
      </c>
      <c r="JA46">
        <v>217.16141721299999</v>
      </c>
      <c r="JB46">
        <v>442.63578299599999</v>
      </c>
      <c r="JC46">
        <v>671.46704773500005</v>
      </c>
      <c r="JD46">
        <v>93.436677203000002</v>
      </c>
      <c r="JE46">
        <v>77.156778491099999</v>
      </c>
      <c r="JF46">
        <v>152.201481266</v>
      </c>
      <c r="JG46">
        <v>228.59434372999999</v>
      </c>
      <c r="JH46">
        <v>0</v>
      </c>
      <c r="JI46">
        <v>0</v>
      </c>
      <c r="JJ46" s="1">
        <v>1.48071389735E-10</v>
      </c>
      <c r="JK46">
        <v>11.2642240578</v>
      </c>
      <c r="JL46">
        <v>0</v>
      </c>
      <c r="JM46">
        <v>0</v>
      </c>
      <c r="JN46" s="1">
        <v>-1.9200774912200001E-16</v>
      </c>
      <c r="JO46">
        <v>29.080802027099999</v>
      </c>
      <c r="JP46">
        <v>0</v>
      </c>
      <c r="JQ46">
        <v>0</v>
      </c>
      <c r="JR46" s="1">
        <v>0</v>
      </c>
      <c r="JS46">
        <v>4.9993301406699997</v>
      </c>
      <c r="JT46">
        <v>861.76118059500004</v>
      </c>
      <c r="JU46">
        <v>879.79548926099994</v>
      </c>
      <c r="JV46">
        <v>932.09672160100001</v>
      </c>
      <c r="JW46">
        <v>1022.84171917</v>
      </c>
      <c r="JX46">
        <v>0</v>
      </c>
      <c r="JY46">
        <v>0</v>
      </c>
      <c r="JZ46">
        <v>22.879352341600001</v>
      </c>
      <c r="KA46">
        <v>41.235947968200001</v>
      </c>
      <c r="KB46">
        <v>0</v>
      </c>
      <c r="KC46">
        <v>0</v>
      </c>
      <c r="KD46">
        <v>0.30929813003700002</v>
      </c>
      <c r="KE46">
        <v>35.589549817200002</v>
      </c>
      <c r="KF46">
        <v>0</v>
      </c>
      <c r="KG46">
        <v>0</v>
      </c>
      <c r="KH46">
        <v>0</v>
      </c>
      <c r="KI46">
        <v>0</v>
      </c>
      <c r="KJ46">
        <v>848.41415800799996</v>
      </c>
      <c r="KK46">
        <v>830.97048355799996</v>
      </c>
      <c r="KL46">
        <v>840.91808061799998</v>
      </c>
      <c r="KM46">
        <v>803.27880414799995</v>
      </c>
      <c r="KN46">
        <v>0</v>
      </c>
      <c r="KO46">
        <v>0</v>
      </c>
      <c r="KP46">
        <v>0</v>
      </c>
      <c r="KQ46">
        <v>0</v>
      </c>
      <c r="KR46" s="1">
        <v>7.0911516131399999E-15</v>
      </c>
      <c r="KS46" s="1">
        <v>9.0700293546700003E-15</v>
      </c>
      <c r="KT46" s="1">
        <v>1.23425491035E-14</v>
      </c>
      <c r="KU46" s="1">
        <v>1.38542206626E-14</v>
      </c>
      <c r="KV46">
        <v>13.3470225873</v>
      </c>
      <c r="KW46">
        <v>48.825005703899997</v>
      </c>
      <c r="KX46">
        <v>96.509240246399997</v>
      </c>
      <c r="KY46">
        <v>131.987223363</v>
      </c>
      <c r="KZ46">
        <v>0</v>
      </c>
      <c r="LA46">
        <v>0</v>
      </c>
      <c r="LB46">
        <v>16.742060960700002</v>
      </c>
      <c r="LC46">
        <v>41.831079639999999</v>
      </c>
      <c r="LD46">
        <v>0</v>
      </c>
      <c r="LE46">
        <v>0</v>
      </c>
      <c r="LF46">
        <v>0.94899332551299997</v>
      </c>
      <c r="LG46">
        <v>109.196409401</v>
      </c>
      <c r="LH46">
        <v>0</v>
      </c>
      <c r="LI46">
        <v>0</v>
      </c>
      <c r="LJ46">
        <v>0.166967523433</v>
      </c>
      <c r="LK46">
        <v>14.826171888599999</v>
      </c>
      <c r="LL46">
        <v>0</v>
      </c>
      <c r="LM46">
        <v>0</v>
      </c>
      <c r="LN46">
        <v>0</v>
      </c>
      <c r="LO46">
        <v>0</v>
      </c>
      <c r="LP46" s="3">
        <f t="shared" si="1"/>
        <v>0.14816412240580765</v>
      </c>
      <c r="LQ46" s="3">
        <f t="shared" si="39"/>
        <v>0.12657300020848097</v>
      </c>
      <c r="LR46" s="3">
        <f t="shared" si="45"/>
        <v>0.32834604778488541</v>
      </c>
      <c r="LS46">
        <f t="shared" si="40"/>
        <v>2.1591122197326673E-2</v>
      </c>
      <c r="LT46">
        <f t="shared" si="41"/>
        <v>0.18018192537907776</v>
      </c>
      <c r="LU46">
        <f t="shared" si="42"/>
        <v>0.6</v>
      </c>
      <c r="LV46">
        <f t="shared" si="43"/>
        <v>0.6</v>
      </c>
      <c r="LW46">
        <f t="shared" si="44"/>
        <v>0.6</v>
      </c>
      <c r="LX46">
        <f t="shared" si="2"/>
        <v>0.22689495567160958</v>
      </c>
      <c r="LY46">
        <f t="shared" si="3"/>
        <v>-1.5718428490506241E-17</v>
      </c>
      <c r="LZ46">
        <f t="shared" si="4"/>
        <v>0.26572210140421804</v>
      </c>
      <c r="MA46">
        <f t="shared" si="5"/>
        <v>0.22689495567160961</v>
      </c>
      <c r="MB46">
        <f t="shared" si="6"/>
        <v>3.8827145732608453E-2</v>
      </c>
      <c r="MD46">
        <v>0.14816412240580765</v>
      </c>
    </row>
    <row r="47" spans="1:342">
      <c r="A47">
        <f t="shared" si="38"/>
        <v>78</v>
      </c>
      <c r="B47" t="s">
        <v>326</v>
      </c>
      <c r="C47" t="s">
        <v>412</v>
      </c>
      <c r="D47">
        <v>0.15291354008499999</v>
      </c>
      <c r="E47">
        <v>0.142241051226</v>
      </c>
      <c r="F47">
        <v>0.13353009850399999</v>
      </c>
      <c r="G47">
        <v>0.16187061541600001</v>
      </c>
      <c r="H47">
        <v>0.496829110066</v>
      </c>
      <c r="I47">
        <v>0.45036472133099997</v>
      </c>
      <c r="J47">
        <v>0.700077466707</v>
      </c>
      <c r="K47">
        <v>1</v>
      </c>
      <c r="L47">
        <v>0</v>
      </c>
      <c r="M47">
        <v>0</v>
      </c>
      <c r="N47">
        <v>0</v>
      </c>
      <c r="O47" s="1">
        <v>0</v>
      </c>
      <c r="P47">
        <v>0</v>
      </c>
      <c r="Q47">
        <v>0</v>
      </c>
      <c r="R47">
        <v>0</v>
      </c>
      <c r="S47">
        <v>2.6770490465800001</v>
      </c>
      <c r="T47">
        <v>0</v>
      </c>
      <c r="U47">
        <v>0.68749578307799997</v>
      </c>
      <c r="V47">
        <v>1.0253982429999999</v>
      </c>
      <c r="W47" s="1">
        <v>4.5011107851000001E-15</v>
      </c>
      <c r="X47">
        <v>103.797801627</v>
      </c>
      <c r="Y47">
        <v>61.118635910899997</v>
      </c>
      <c r="Z47">
        <v>40.2073445097</v>
      </c>
      <c r="AA47" s="1">
        <v>0</v>
      </c>
      <c r="AB47">
        <v>169.60568818600001</v>
      </c>
      <c r="AC47">
        <v>169.00256779099999</v>
      </c>
      <c r="AD47">
        <v>110.45431552300001</v>
      </c>
      <c r="AE47">
        <v>0</v>
      </c>
      <c r="AF47">
        <v>0</v>
      </c>
      <c r="AG47">
        <v>0</v>
      </c>
      <c r="AH47">
        <v>0</v>
      </c>
      <c r="AI47">
        <v>72.190041887000007</v>
      </c>
      <c r="AJ47">
        <v>160.20965033799999</v>
      </c>
      <c r="AK47">
        <v>252.75793942600001</v>
      </c>
      <c r="AL47">
        <v>130.19996197699999</v>
      </c>
      <c r="AM47" s="1">
        <v>-6.16402208484E-15</v>
      </c>
      <c r="AN47">
        <v>57.6</v>
      </c>
      <c r="AO47">
        <v>57.6</v>
      </c>
      <c r="AP47">
        <v>57.579578720100002</v>
      </c>
      <c r="AQ47">
        <v>46.676511384500003</v>
      </c>
      <c r="AR47">
        <v>277.11136324099999</v>
      </c>
      <c r="AS47">
        <v>261.47207185899998</v>
      </c>
      <c r="AT47">
        <v>487.80882853000003</v>
      </c>
      <c r="AU47">
        <v>673.59586109500003</v>
      </c>
      <c r="AV47">
        <v>93.436677203000002</v>
      </c>
      <c r="AW47">
        <v>77.156778491099999</v>
      </c>
      <c r="AX47">
        <v>112.58955133400001</v>
      </c>
      <c r="AY47">
        <v>225.499186041</v>
      </c>
      <c r="AZ47">
        <v>0</v>
      </c>
      <c r="BA47">
        <v>0</v>
      </c>
      <c r="BB47" s="1">
        <v>2.04212799093E-2</v>
      </c>
      <c r="BC47">
        <v>10.9234886155</v>
      </c>
      <c r="BD47">
        <v>0</v>
      </c>
      <c r="BE47" s="1">
        <v>0</v>
      </c>
      <c r="BF47" s="1">
        <v>0</v>
      </c>
      <c r="BG47">
        <v>26.669812540300001</v>
      </c>
      <c r="BH47">
        <v>0</v>
      </c>
      <c r="BI47">
        <v>0</v>
      </c>
      <c r="BJ47">
        <v>0</v>
      </c>
      <c r="BK47">
        <v>1.9448837107600001</v>
      </c>
      <c r="BL47">
        <v>861.76118059500004</v>
      </c>
      <c r="BM47">
        <v>879.79548926099994</v>
      </c>
      <c r="BN47">
        <v>939.86497883599998</v>
      </c>
      <c r="BO47">
        <v>1020.63864945</v>
      </c>
      <c r="BP47">
        <v>0</v>
      </c>
      <c r="BQ47">
        <v>0</v>
      </c>
      <c r="BR47">
        <v>26.475759524000001</v>
      </c>
      <c r="BS47">
        <v>44.161313533399998</v>
      </c>
      <c r="BT47">
        <v>0</v>
      </c>
      <c r="BU47">
        <v>0</v>
      </c>
      <c r="BV47">
        <v>3.16153569578</v>
      </c>
      <c r="BW47">
        <v>33.125562334199998</v>
      </c>
      <c r="BX47">
        <v>0</v>
      </c>
      <c r="BY47">
        <v>0</v>
      </c>
      <c r="BZ47" s="1">
        <v>-9.9164844986299997E-17</v>
      </c>
      <c r="CA47">
        <v>0</v>
      </c>
      <c r="CB47">
        <v>848.41415800799996</v>
      </c>
      <c r="CC47">
        <v>830.97048355799996</v>
      </c>
      <c r="CD47">
        <v>840.91808061799998</v>
      </c>
      <c r="CE47">
        <v>803.27880414799995</v>
      </c>
      <c r="CF47">
        <v>0</v>
      </c>
      <c r="CG47">
        <v>0</v>
      </c>
      <c r="CH47">
        <v>0</v>
      </c>
      <c r="CI47">
        <v>0</v>
      </c>
      <c r="CJ47" s="1">
        <v>5.18452444591E-16</v>
      </c>
      <c r="CK47" s="1">
        <v>1.9435865926699998E-15</v>
      </c>
      <c r="CL47" s="1">
        <v>-2.7260349333100002E-15</v>
      </c>
      <c r="CM47" s="1">
        <v>8.3413829339600006E-15</v>
      </c>
      <c r="CN47">
        <v>13.3470225873</v>
      </c>
      <c r="CO47">
        <v>48.825005703899997</v>
      </c>
      <c r="CP47">
        <v>96.509240246399997</v>
      </c>
      <c r="CQ47">
        <v>131.987223363</v>
      </c>
      <c r="CR47">
        <v>0</v>
      </c>
      <c r="CS47">
        <v>0</v>
      </c>
      <c r="CT47">
        <v>21.3970902909</v>
      </c>
      <c r="CU47">
        <v>46.595711665899998</v>
      </c>
      <c r="CV47">
        <v>0</v>
      </c>
      <c r="CW47">
        <v>0</v>
      </c>
      <c r="CX47">
        <v>9.7002729156799994</v>
      </c>
      <c r="CY47">
        <v>101.63636474400001</v>
      </c>
      <c r="CZ47">
        <v>0</v>
      </c>
      <c r="DA47">
        <v>0</v>
      </c>
      <c r="DB47">
        <v>0.97758998568099997</v>
      </c>
      <c r="DC47">
        <v>14.4274214</v>
      </c>
      <c r="DD47">
        <v>0</v>
      </c>
      <c r="DE47">
        <v>0</v>
      </c>
      <c r="DF47" s="1">
        <v>-1.32219793315E-16</v>
      </c>
      <c r="DG47">
        <v>0</v>
      </c>
      <c r="DH47">
        <v>0.13285747696799999</v>
      </c>
      <c r="DI47">
        <v>0.11536324678400001</v>
      </c>
      <c r="DJ47">
        <v>0.10746868965299999</v>
      </c>
      <c r="DK47">
        <v>0.16003907694799999</v>
      </c>
      <c r="DL47">
        <v>0.496829110066</v>
      </c>
      <c r="DM47">
        <v>0.45036472133099997</v>
      </c>
      <c r="DN47">
        <v>0.7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3.7186285370699998E-2</v>
      </c>
      <c r="DX47">
        <v>0</v>
      </c>
      <c r="DY47">
        <v>0</v>
      </c>
      <c r="DZ47">
        <v>0</v>
      </c>
      <c r="EA47" s="1">
        <v>-6.3980849908200003E-15</v>
      </c>
      <c r="EB47">
        <v>0</v>
      </c>
      <c r="EC47">
        <v>0</v>
      </c>
      <c r="ED47">
        <v>0</v>
      </c>
      <c r="EE47" s="1">
        <v>0</v>
      </c>
      <c r="EF47">
        <v>169.60568818600001</v>
      </c>
      <c r="EG47">
        <v>169.00256779099999</v>
      </c>
      <c r="EH47">
        <v>96.391578217499998</v>
      </c>
      <c r="EI47">
        <v>0</v>
      </c>
      <c r="EJ47">
        <v>0</v>
      </c>
      <c r="EK47">
        <v>0</v>
      </c>
      <c r="EL47">
        <v>0</v>
      </c>
      <c r="EM47">
        <v>45.892504706899999</v>
      </c>
      <c r="EN47">
        <v>0</v>
      </c>
      <c r="EO47">
        <v>0</v>
      </c>
      <c r="EP47">
        <v>0</v>
      </c>
      <c r="EQ47" s="1">
        <v>-5.0641556721999999E-14</v>
      </c>
      <c r="ER47">
        <v>57.6</v>
      </c>
      <c r="ES47">
        <v>57.6</v>
      </c>
      <c r="ET47">
        <v>56.802737415700001</v>
      </c>
      <c r="EU47">
        <v>44.918944365800002</v>
      </c>
      <c r="EV47">
        <v>277.11136324099999</v>
      </c>
      <c r="EW47">
        <v>261.47207185899998</v>
      </c>
      <c r="EX47">
        <v>487.80882853000003</v>
      </c>
      <c r="EY47">
        <v>668.41969586899995</v>
      </c>
      <c r="EZ47">
        <v>93.436677203000002</v>
      </c>
      <c r="FA47">
        <v>77.156778491099999</v>
      </c>
      <c r="FB47">
        <v>112.58955133400001</v>
      </c>
      <c r="FC47">
        <v>223.562421105</v>
      </c>
      <c r="FD47">
        <v>0</v>
      </c>
      <c r="FE47">
        <v>0</v>
      </c>
      <c r="FF47" s="1">
        <v>0</v>
      </c>
      <c r="FG47">
        <v>10.7483322431</v>
      </c>
      <c r="FH47">
        <v>0</v>
      </c>
      <c r="FI47" s="1">
        <v>0</v>
      </c>
      <c r="FJ47" s="1">
        <v>0</v>
      </c>
      <c r="FK47">
        <v>26.0889334592</v>
      </c>
      <c r="FL47">
        <v>0</v>
      </c>
      <c r="FM47">
        <v>0</v>
      </c>
      <c r="FN47">
        <v>0</v>
      </c>
      <c r="FO47">
        <v>1.6344852713</v>
      </c>
      <c r="FP47">
        <v>861.76118059500004</v>
      </c>
      <c r="FQ47">
        <v>879.79548926099994</v>
      </c>
      <c r="FR47">
        <v>935.17257791199995</v>
      </c>
      <c r="FS47">
        <v>1012.62661981</v>
      </c>
      <c r="FT47">
        <v>0</v>
      </c>
      <c r="FU47">
        <v>0</v>
      </c>
      <c r="FV47">
        <v>26.2237064688</v>
      </c>
      <c r="FW47">
        <v>43.823521707700003</v>
      </c>
      <c r="FX47">
        <v>0</v>
      </c>
      <c r="FY47">
        <v>0</v>
      </c>
      <c r="FZ47">
        <v>1.11922142136</v>
      </c>
      <c r="GA47">
        <v>29.705525583699998</v>
      </c>
      <c r="GB47">
        <v>0</v>
      </c>
      <c r="GC47">
        <v>0</v>
      </c>
      <c r="GD47">
        <v>0</v>
      </c>
      <c r="GE47">
        <v>0</v>
      </c>
      <c r="GF47">
        <v>848.41415800799996</v>
      </c>
      <c r="GG47">
        <v>830.97048355799996</v>
      </c>
      <c r="GH47">
        <v>840.91808061799998</v>
      </c>
      <c r="GI47">
        <v>803.27880414799995</v>
      </c>
      <c r="GJ47">
        <v>0</v>
      </c>
      <c r="GK47">
        <v>0</v>
      </c>
      <c r="GL47">
        <v>0</v>
      </c>
      <c r="GM47">
        <v>0</v>
      </c>
      <c r="GN47" s="1">
        <v>-5.3988269968300003E-15</v>
      </c>
      <c r="GO47" s="1">
        <v>-3.4095668956900001E-15</v>
      </c>
      <c r="GP47" s="1">
        <v>-2.0631825015600001E-14</v>
      </c>
      <c r="GQ47" s="1">
        <v>-5.6480036274500004E-16</v>
      </c>
      <c r="GR47">
        <v>13.3470225873</v>
      </c>
      <c r="GS47">
        <v>48.825005703899997</v>
      </c>
      <c r="GT47">
        <v>96.509240246399997</v>
      </c>
      <c r="GU47">
        <v>131.987223363</v>
      </c>
      <c r="GV47">
        <v>0</v>
      </c>
      <c r="GW47">
        <v>0</v>
      </c>
      <c r="GX47">
        <v>21.0697486607</v>
      </c>
      <c r="GY47">
        <v>43.926651568399997</v>
      </c>
      <c r="GZ47">
        <v>0</v>
      </c>
      <c r="HA47">
        <v>0</v>
      </c>
      <c r="HB47">
        <v>3.4340125448599998</v>
      </c>
      <c r="HC47">
        <v>91.142954877999998</v>
      </c>
      <c r="HD47">
        <v>0</v>
      </c>
      <c r="HE47">
        <v>0</v>
      </c>
      <c r="HF47">
        <v>0.15747948939100001</v>
      </c>
      <c r="HG47">
        <v>14.4274214</v>
      </c>
      <c r="HH47">
        <v>0</v>
      </c>
      <c r="HI47">
        <v>0</v>
      </c>
      <c r="HJ47">
        <v>0</v>
      </c>
      <c r="HK47">
        <v>0</v>
      </c>
      <c r="HL47">
        <v>0.18504183832099999</v>
      </c>
      <c r="HM47">
        <v>0.43845919780499998</v>
      </c>
      <c r="HN47">
        <v>0.322678225752</v>
      </c>
      <c r="HO47">
        <v>0.164180887049</v>
      </c>
      <c r="HP47">
        <v>0.496829110066</v>
      </c>
      <c r="HQ47">
        <v>0.45036472133099997</v>
      </c>
      <c r="HR47">
        <v>0.702758504575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29.106941919699999</v>
      </c>
      <c r="IB47">
        <v>0</v>
      </c>
      <c r="IC47">
        <v>3.6562275736399998</v>
      </c>
      <c r="ID47">
        <v>5.5919164415699996</v>
      </c>
      <c r="IE47" s="1">
        <v>6.5907644133599995E-14</v>
      </c>
      <c r="IF47">
        <v>264.00745196499997</v>
      </c>
      <c r="IG47">
        <v>310.90784354700003</v>
      </c>
      <c r="IH47">
        <v>175.98873458899999</v>
      </c>
      <c r="II47">
        <v>0</v>
      </c>
      <c r="IJ47">
        <v>169.60568818600001</v>
      </c>
      <c r="IK47">
        <v>169.00256779099999</v>
      </c>
      <c r="IL47">
        <v>110.886019222</v>
      </c>
      <c r="IM47">
        <v>0</v>
      </c>
      <c r="IN47">
        <v>0</v>
      </c>
      <c r="IO47">
        <v>0</v>
      </c>
      <c r="IP47">
        <v>0</v>
      </c>
      <c r="IQ47">
        <v>74.870012853199995</v>
      </c>
      <c r="IR47">
        <v>264.00745196499997</v>
      </c>
      <c r="IS47">
        <v>314.56407111999999</v>
      </c>
      <c r="IT47">
        <v>171.113286434</v>
      </c>
      <c r="IU47" s="1">
        <v>6.7812365617999995E-14</v>
      </c>
      <c r="IV47">
        <v>57.6</v>
      </c>
      <c r="IW47">
        <v>57.6</v>
      </c>
      <c r="IX47">
        <v>57.6</v>
      </c>
      <c r="IY47">
        <v>46.8516677569</v>
      </c>
      <c r="IZ47">
        <v>277.11136324099999</v>
      </c>
      <c r="JA47">
        <v>261.47207185899998</v>
      </c>
      <c r="JB47">
        <v>487.80882853000003</v>
      </c>
      <c r="JC47">
        <v>674.17674017599995</v>
      </c>
      <c r="JD47">
        <v>93.436677203000002</v>
      </c>
      <c r="JE47">
        <v>77.156778491099999</v>
      </c>
      <c r="JF47">
        <v>112.58955133400001</v>
      </c>
      <c r="JG47">
        <v>225.80958448000001</v>
      </c>
      <c r="JH47">
        <v>0</v>
      </c>
      <c r="JI47">
        <v>0</v>
      </c>
      <c r="JJ47">
        <v>0.79726258426399998</v>
      </c>
      <c r="JK47">
        <v>12.6810556342</v>
      </c>
      <c r="JL47">
        <v>0</v>
      </c>
      <c r="JM47" s="1">
        <v>0</v>
      </c>
      <c r="JN47" s="1">
        <v>0</v>
      </c>
      <c r="JO47">
        <v>31.845977765699999</v>
      </c>
      <c r="JP47">
        <v>0</v>
      </c>
      <c r="JQ47">
        <v>0</v>
      </c>
      <c r="JR47">
        <v>0</v>
      </c>
      <c r="JS47">
        <v>3.8816486456499999</v>
      </c>
      <c r="JT47">
        <v>861.76118059500004</v>
      </c>
      <c r="JU47">
        <v>879.79548926099994</v>
      </c>
      <c r="JV47">
        <v>939.99768552</v>
      </c>
      <c r="JW47">
        <v>1021.74519155</v>
      </c>
      <c r="JX47">
        <v>0</v>
      </c>
      <c r="JY47">
        <v>0</v>
      </c>
      <c r="JZ47">
        <v>27.701445144400001</v>
      </c>
      <c r="KA47">
        <v>49.920171095000001</v>
      </c>
      <c r="KB47">
        <v>0</v>
      </c>
      <c r="KC47">
        <v>0</v>
      </c>
      <c r="KD47">
        <v>3.2180296731500002</v>
      </c>
      <c r="KE47">
        <v>33.473172534200003</v>
      </c>
      <c r="KF47">
        <v>0</v>
      </c>
      <c r="KG47">
        <v>0</v>
      </c>
      <c r="KH47">
        <v>0</v>
      </c>
      <c r="KI47">
        <v>0</v>
      </c>
      <c r="KJ47">
        <v>848.41415800799996</v>
      </c>
      <c r="KK47">
        <v>830.97048355799996</v>
      </c>
      <c r="KL47">
        <v>840.91808061799998</v>
      </c>
      <c r="KM47">
        <v>803.27880414799995</v>
      </c>
      <c r="KN47">
        <v>0</v>
      </c>
      <c r="KO47">
        <v>0</v>
      </c>
      <c r="KP47">
        <v>0</v>
      </c>
      <c r="KQ47">
        <v>0</v>
      </c>
      <c r="KR47" s="1">
        <v>9.5517708405399998E-15</v>
      </c>
      <c r="KS47" s="1">
        <v>9.1364764561699994E-15</v>
      </c>
      <c r="KT47" s="1">
        <v>1.22594902266E-14</v>
      </c>
      <c r="KU47" s="1">
        <v>1.7442364143600001E-14</v>
      </c>
      <c r="KV47">
        <v>13.3470225873</v>
      </c>
      <c r="KW47">
        <v>48.825005703899997</v>
      </c>
      <c r="KX47">
        <v>96.509240246399997</v>
      </c>
      <c r="KY47">
        <v>131.987223363</v>
      </c>
      <c r="KZ47">
        <v>0</v>
      </c>
      <c r="LA47">
        <v>0</v>
      </c>
      <c r="LB47">
        <v>22.988889797900001</v>
      </c>
      <c r="LC47">
        <v>52.330925145999998</v>
      </c>
      <c r="LD47">
        <v>0</v>
      </c>
      <c r="LE47">
        <v>0</v>
      </c>
      <c r="LF47">
        <v>9.8736086143000001</v>
      </c>
      <c r="LG47">
        <v>102.70290775700001</v>
      </c>
      <c r="LH47">
        <v>0</v>
      </c>
      <c r="LI47">
        <v>0</v>
      </c>
      <c r="LJ47">
        <v>1.0009182907800001</v>
      </c>
      <c r="LK47">
        <v>14.4274214</v>
      </c>
      <c r="LL47">
        <v>0</v>
      </c>
      <c r="LM47">
        <v>0</v>
      </c>
      <c r="LN47">
        <v>0</v>
      </c>
      <c r="LO47">
        <v>0</v>
      </c>
      <c r="LP47" s="3">
        <f t="shared" si="1"/>
        <v>0.14729375536875183</v>
      </c>
      <c r="LQ47" s="3">
        <f t="shared" si="39"/>
        <v>0.12725928167765488</v>
      </c>
      <c r="LR47" s="3">
        <f t="shared" si="45"/>
        <v>0.27991438234409072</v>
      </c>
      <c r="LS47">
        <f t="shared" si="40"/>
        <v>2.0034473691096955E-2</v>
      </c>
      <c r="LT47">
        <f t="shared" si="41"/>
        <v>0.13262062697533888</v>
      </c>
      <c r="LU47">
        <f t="shared" si="42"/>
        <v>0.66181782452600002</v>
      </c>
      <c r="LV47">
        <f t="shared" si="43"/>
        <v>0.66179845784924995</v>
      </c>
      <c r="LW47">
        <f t="shared" si="44"/>
        <v>0.66248808399299997</v>
      </c>
      <c r="LX47">
        <f t="shared" si="2"/>
        <v>0.15028499661089123</v>
      </c>
      <c r="LY47">
        <f t="shared" si="3"/>
        <v>-1.4011636291493791E-17</v>
      </c>
      <c r="LZ47">
        <f t="shared" si="4"/>
        <v>0.2074247231755158</v>
      </c>
      <c r="MA47">
        <f t="shared" si="5"/>
        <v>0.15028499661089126</v>
      </c>
      <c r="MB47">
        <f t="shared" si="6"/>
        <v>5.7139726564624571E-2</v>
      </c>
      <c r="MD47">
        <v>0.14729375536875183</v>
      </c>
    </row>
    <row r="48" spans="1:342">
      <c r="A48">
        <f t="shared" si="38"/>
        <v>75</v>
      </c>
      <c r="B48" t="s">
        <v>326</v>
      </c>
      <c r="C48" t="s">
        <v>413</v>
      </c>
      <c r="D48">
        <v>0.14693180575100001</v>
      </c>
      <c r="E48">
        <v>0.14254350489199999</v>
      </c>
      <c r="F48">
        <v>0.13700140879799999</v>
      </c>
      <c r="G48">
        <v>0.16270437613200001</v>
      </c>
      <c r="H48">
        <v>0.53827314928100001</v>
      </c>
      <c r="I48">
        <v>0.48138474364799999</v>
      </c>
      <c r="J48">
        <v>0.7</v>
      </c>
      <c r="K48">
        <v>1</v>
      </c>
      <c r="L48">
        <v>0</v>
      </c>
      <c r="M48">
        <v>0</v>
      </c>
      <c r="N48">
        <v>0</v>
      </c>
      <c r="O48" s="1">
        <v>-2.38261842315E-16</v>
      </c>
      <c r="P48">
        <v>0</v>
      </c>
      <c r="Q48">
        <v>0</v>
      </c>
      <c r="R48">
        <v>1.15781336042E-3</v>
      </c>
      <c r="S48">
        <v>2.4048739319800001</v>
      </c>
      <c r="T48" s="1">
        <v>1.22135892938E-14</v>
      </c>
      <c r="U48">
        <v>0.39786491507400001</v>
      </c>
      <c r="V48">
        <v>1.6561077479099999</v>
      </c>
      <c r="W48" s="1">
        <v>-2.00180114604E-15</v>
      </c>
      <c r="X48">
        <v>22.365899962899999</v>
      </c>
      <c r="Y48">
        <v>58.409326128700002</v>
      </c>
      <c r="Z48">
        <v>29.7354023977</v>
      </c>
      <c r="AA48" s="1">
        <v>0</v>
      </c>
      <c r="AB48">
        <v>160.006430927</v>
      </c>
      <c r="AC48">
        <v>157.033742762</v>
      </c>
      <c r="AD48">
        <v>95.880867626599994</v>
      </c>
      <c r="AE48">
        <v>0</v>
      </c>
      <c r="AF48">
        <v>0</v>
      </c>
      <c r="AG48">
        <v>0</v>
      </c>
      <c r="AH48">
        <v>0</v>
      </c>
      <c r="AI48">
        <v>72.700534693999998</v>
      </c>
      <c r="AJ48">
        <v>215.525945097</v>
      </c>
      <c r="AK48">
        <v>240.43442939400001</v>
      </c>
      <c r="AL48">
        <v>152.36692062200001</v>
      </c>
      <c r="AM48" s="1">
        <v>-1.0236774389100001E-14</v>
      </c>
      <c r="AN48">
        <v>57.6</v>
      </c>
      <c r="AO48">
        <v>57.6</v>
      </c>
      <c r="AP48">
        <v>57.556288303199999</v>
      </c>
      <c r="AQ48">
        <v>46.068082464200003</v>
      </c>
      <c r="AR48">
        <v>280.68626514599998</v>
      </c>
      <c r="AS48">
        <v>263.88550146699998</v>
      </c>
      <c r="AT48">
        <v>451.379644181</v>
      </c>
      <c r="AU48">
        <v>677.26382569600003</v>
      </c>
      <c r="AV48">
        <v>125.576639462</v>
      </c>
      <c r="AW48">
        <v>102.03462459399999</v>
      </c>
      <c r="AX48">
        <v>143.554605955</v>
      </c>
      <c r="AY48">
        <v>220.756207391</v>
      </c>
      <c r="AZ48">
        <v>0</v>
      </c>
      <c r="BA48">
        <v>0</v>
      </c>
      <c r="BB48">
        <v>4.3711696772900002E-2</v>
      </c>
      <c r="BC48">
        <v>11.5319175358</v>
      </c>
      <c r="BD48">
        <v>0</v>
      </c>
      <c r="BE48">
        <v>0</v>
      </c>
      <c r="BF48">
        <v>0</v>
      </c>
      <c r="BG48">
        <v>28.114858143300001</v>
      </c>
      <c r="BH48">
        <v>0</v>
      </c>
      <c r="BI48">
        <v>0</v>
      </c>
      <c r="BJ48" s="1">
        <v>0</v>
      </c>
      <c r="BK48">
        <v>3.0490711572700002</v>
      </c>
      <c r="BL48">
        <v>861.76118059500004</v>
      </c>
      <c r="BM48">
        <v>879.79548926099994</v>
      </c>
      <c r="BN48">
        <v>932.13099464599998</v>
      </c>
      <c r="BO48">
        <v>1019.19352417</v>
      </c>
      <c r="BP48">
        <v>0</v>
      </c>
      <c r="BQ48">
        <v>0</v>
      </c>
      <c r="BR48">
        <v>22.487571751099999</v>
      </c>
      <c r="BS48">
        <v>41.554311976299999</v>
      </c>
      <c r="BT48">
        <v>0</v>
      </c>
      <c r="BU48">
        <v>0</v>
      </c>
      <c r="BV48">
        <v>0.24948817305900001</v>
      </c>
      <c r="BW48">
        <v>33.827866714599999</v>
      </c>
      <c r="BX48">
        <v>0</v>
      </c>
      <c r="BY48">
        <v>0</v>
      </c>
      <c r="BZ48">
        <v>0</v>
      </c>
      <c r="CA48">
        <v>0</v>
      </c>
      <c r="CB48">
        <v>848.41415800799996</v>
      </c>
      <c r="CC48">
        <v>830.97048355799996</v>
      </c>
      <c r="CD48">
        <v>840.91808061799998</v>
      </c>
      <c r="CE48">
        <v>803.27880414799995</v>
      </c>
      <c r="CF48">
        <v>0</v>
      </c>
      <c r="CG48">
        <v>0</v>
      </c>
      <c r="CH48">
        <v>0</v>
      </c>
      <c r="CI48">
        <v>0</v>
      </c>
      <c r="CJ48" s="1">
        <v>-1.32219793315E-16</v>
      </c>
      <c r="CK48" s="1">
        <v>-5.4241173599800002E-16</v>
      </c>
      <c r="CL48" s="1">
        <v>-2.85736734546E-15</v>
      </c>
      <c r="CM48" s="1">
        <v>6.49563011453E-15</v>
      </c>
      <c r="CN48">
        <v>13.3470225873</v>
      </c>
      <c r="CO48">
        <v>48.825005703899997</v>
      </c>
      <c r="CP48">
        <v>96.509240246399997</v>
      </c>
      <c r="CQ48">
        <v>131.987223363</v>
      </c>
      <c r="CR48">
        <v>0</v>
      </c>
      <c r="CS48">
        <v>0</v>
      </c>
      <c r="CT48">
        <v>16.557255499</v>
      </c>
      <c r="CU48">
        <v>41.0597847258</v>
      </c>
      <c r="CV48">
        <v>0</v>
      </c>
      <c r="CW48">
        <v>0</v>
      </c>
      <c r="CX48">
        <v>0.76548348675400002</v>
      </c>
      <c r="CY48">
        <v>103.791185949</v>
      </c>
      <c r="CZ48">
        <v>0</v>
      </c>
      <c r="DA48">
        <v>0</v>
      </c>
      <c r="DB48">
        <v>0.11799471982900001</v>
      </c>
      <c r="DC48">
        <v>14.4587046816</v>
      </c>
      <c r="DD48">
        <v>0</v>
      </c>
      <c r="DE48">
        <v>0</v>
      </c>
      <c r="DF48">
        <v>0</v>
      </c>
      <c r="DG48">
        <v>0</v>
      </c>
      <c r="DH48">
        <v>0.13734811042299999</v>
      </c>
      <c r="DI48">
        <v>0.117705062417</v>
      </c>
      <c r="DJ48">
        <v>0.115251955823</v>
      </c>
      <c r="DK48">
        <v>0.16046951227299999</v>
      </c>
      <c r="DL48">
        <v>0.53827314928100001</v>
      </c>
      <c r="DM48">
        <v>0.48138474364799999</v>
      </c>
      <c r="DN48">
        <v>0.7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0.163410755435</v>
      </c>
      <c r="DX48">
        <v>0</v>
      </c>
      <c r="DY48">
        <v>0</v>
      </c>
      <c r="DZ48">
        <v>0</v>
      </c>
      <c r="EA48" s="1">
        <v>-4.6365018879100001E-14</v>
      </c>
      <c r="EB48">
        <v>0</v>
      </c>
      <c r="EC48">
        <v>0</v>
      </c>
      <c r="ED48">
        <v>0</v>
      </c>
      <c r="EE48">
        <v>0</v>
      </c>
      <c r="EF48">
        <v>160.006430927</v>
      </c>
      <c r="EG48">
        <v>157.033742762</v>
      </c>
      <c r="EH48">
        <v>94.251542620999999</v>
      </c>
      <c r="EI48">
        <v>0</v>
      </c>
      <c r="EJ48">
        <v>0</v>
      </c>
      <c r="EK48">
        <v>0</v>
      </c>
      <c r="EL48">
        <v>0</v>
      </c>
      <c r="EM48">
        <v>48.464432041199998</v>
      </c>
      <c r="EN48">
        <v>0</v>
      </c>
      <c r="EO48">
        <v>0</v>
      </c>
      <c r="EP48">
        <v>0</v>
      </c>
      <c r="EQ48" s="1">
        <v>-5.4506070064999999E-14</v>
      </c>
      <c r="ER48">
        <v>57.6</v>
      </c>
      <c r="ES48">
        <v>57.6</v>
      </c>
      <c r="ET48">
        <v>57.1665111975</v>
      </c>
      <c r="EU48">
        <v>44.7478958608</v>
      </c>
      <c r="EV48">
        <v>280.68626514599998</v>
      </c>
      <c r="EW48">
        <v>263.88550146699998</v>
      </c>
      <c r="EX48">
        <v>451.379644181</v>
      </c>
      <c r="EY48">
        <v>674.24130850300003</v>
      </c>
      <c r="EZ48">
        <v>125.576639462</v>
      </c>
      <c r="FA48">
        <v>102.03462459399999</v>
      </c>
      <c r="FB48">
        <v>143.554605955</v>
      </c>
      <c r="FC48">
        <v>220.37077776500001</v>
      </c>
      <c r="FD48">
        <v>0</v>
      </c>
      <c r="FE48">
        <v>0</v>
      </c>
      <c r="FF48" s="1">
        <v>-6.3607433159300005E-11</v>
      </c>
      <c r="FG48">
        <v>11.4020598651</v>
      </c>
      <c r="FH48">
        <v>0</v>
      </c>
      <c r="FI48">
        <v>0</v>
      </c>
      <c r="FJ48">
        <v>0</v>
      </c>
      <c r="FK48">
        <v>27.1153728126</v>
      </c>
      <c r="FL48">
        <v>0</v>
      </c>
      <c r="FM48">
        <v>0</v>
      </c>
      <c r="FN48" s="1">
        <v>0</v>
      </c>
      <c r="FO48">
        <v>1.40442248788</v>
      </c>
      <c r="FP48">
        <v>861.76118059500004</v>
      </c>
      <c r="FQ48">
        <v>879.79548926099994</v>
      </c>
      <c r="FR48">
        <v>931.57251618999999</v>
      </c>
      <c r="FS48">
        <v>1011.54335951</v>
      </c>
      <c r="FT48">
        <v>0</v>
      </c>
      <c r="FU48">
        <v>0</v>
      </c>
      <c r="FV48">
        <v>21.9206954858</v>
      </c>
      <c r="FW48">
        <v>41.100848794599997</v>
      </c>
      <c r="FX48">
        <v>0</v>
      </c>
      <c r="FY48">
        <v>0</v>
      </c>
      <c r="FZ48">
        <v>0.20478766252399999</v>
      </c>
      <c r="GA48">
        <v>29.708574016499998</v>
      </c>
      <c r="GB48">
        <v>0</v>
      </c>
      <c r="GC48">
        <v>0</v>
      </c>
      <c r="GD48">
        <v>0</v>
      </c>
      <c r="GE48">
        <v>0</v>
      </c>
      <c r="GF48">
        <v>848.41415800799996</v>
      </c>
      <c r="GG48">
        <v>830.97048355799996</v>
      </c>
      <c r="GH48">
        <v>840.91808061799998</v>
      </c>
      <c r="GI48">
        <v>803.27880414799995</v>
      </c>
      <c r="GJ48">
        <v>0</v>
      </c>
      <c r="GK48">
        <v>0</v>
      </c>
      <c r="GL48">
        <v>0</v>
      </c>
      <c r="GM48">
        <v>0</v>
      </c>
      <c r="GN48" s="1">
        <v>-6.5450394976900003E-15</v>
      </c>
      <c r="GO48" s="1">
        <v>-7.2842635018700002E-15</v>
      </c>
      <c r="GP48" s="1">
        <v>-2.4535592228600001E-14</v>
      </c>
      <c r="GQ48" s="1">
        <v>-2.4917663062299999E-15</v>
      </c>
      <c r="GR48">
        <v>13.3470225873</v>
      </c>
      <c r="GS48">
        <v>48.825005703899997</v>
      </c>
      <c r="GT48">
        <v>96.509240246399997</v>
      </c>
      <c r="GU48">
        <v>131.987223363</v>
      </c>
      <c r="GV48">
        <v>0</v>
      </c>
      <c r="GW48">
        <v>0</v>
      </c>
      <c r="GX48">
        <v>15.4840476642</v>
      </c>
      <c r="GY48">
        <v>40.3907127202</v>
      </c>
      <c r="GZ48">
        <v>0</v>
      </c>
      <c r="HA48">
        <v>0</v>
      </c>
      <c r="HB48">
        <v>0.62833268620000005</v>
      </c>
      <c r="HC48">
        <v>91.152308126700007</v>
      </c>
      <c r="HD48">
        <v>0</v>
      </c>
      <c r="HE48">
        <v>0</v>
      </c>
      <c r="HF48">
        <v>0.113275562892</v>
      </c>
      <c r="HG48">
        <v>14.4587046816</v>
      </c>
      <c r="HH48">
        <v>0</v>
      </c>
      <c r="HI48">
        <v>0</v>
      </c>
      <c r="HJ48">
        <v>0</v>
      </c>
      <c r="HK48">
        <v>0</v>
      </c>
      <c r="HL48">
        <v>0.187499014242</v>
      </c>
      <c r="HM48">
        <v>0.416217529325</v>
      </c>
      <c r="HN48">
        <v>0.36273635131199999</v>
      </c>
      <c r="HO48">
        <v>0.168461328272</v>
      </c>
      <c r="HP48">
        <v>0.53827314928100001</v>
      </c>
      <c r="HQ48">
        <v>0.48138474364799999</v>
      </c>
      <c r="HR48">
        <v>0.7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1.07454313656E-2</v>
      </c>
      <c r="IA48">
        <v>23.6775991843</v>
      </c>
      <c r="IB48" s="1">
        <v>3.6486324058500001E-13</v>
      </c>
      <c r="IC48">
        <v>2.1159179574400002</v>
      </c>
      <c r="ID48">
        <v>9.8891745112000002</v>
      </c>
      <c r="IE48" s="1">
        <v>5.2378168643099998E-14</v>
      </c>
      <c r="IF48">
        <v>237.89184506000001</v>
      </c>
      <c r="IG48">
        <v>297.12570248100002</v>
      </c>
      <c r="IH48">
        <v>175.57067388799999</v>
      </c>
      <c r="II48">
        <v>0</v>
      </c>
      <c r="IJ48">
        <v>160.006430927</v>
      </c>
      <c r="IK48">
        <v>157.033742762</v>
      </c>
      <c r="IL48">
        <v>96.399804630899993</v>
      </c>
      <c r="IM48">
        <v>0</v>
      </c>
      <c r="IN48">
        <v>0</v>
      </c>
      <c r="IO48">
        <v>0</v>
      </c>
      <c r="IP48">
        <v>0</v>
      </c>
      <c r="IQ48">
        <v>75.582602988700003</v>
      </c>
      <c r="IR48">
        <v>237.89184506000001</v>
      </c>
      <c r="IS48">
        <v>299.24162043799998</v>
      </c>
      <c r="IT48">
        <v>184.312001369</v>
      </c>
      <c r="IU48" s="1">
        <v>1.1657149655300001E-13</v>
      </c>
      <c r="IV48">
        <v>57.6</v>
      </c>
      <c r="IW48">
        <v>57.6</v>
      </c>
      <c r="IX48">
        <v>57.600000000100003</v>
      </c>
      <c r="IY48">
        <v>46.197940134900001</v>
      </c>
      <c r="IZ48">
        <v>280.68626514599998</v>
      </c>
      <c r="JA48">
        <v>263.88550146699998</v>
      </c>
      <c r="JB48">
        <v>451.379644181</v>
      </c>
      <c r="JC48">
        <v>678.263311026</v>
      </c>
      <c r="JD48">
        <v>125.576639462</v>
      </c>
      <c r="JE48">
        <v>102.03462459399999</v>
      </c>
      <c r="JF48">
        <v>143.554605955</v>
      </c>
      <c r="JG48">
        <v>222.40085606100001</v>
      </c>
      <c r="JH48">
        <v>0</v>
      </c>
      <c r="JI48">
        <v>0</v>
      </c>
      <c r="JJ48">
        <v>0.433488802507</v>
      </c>
      <c r="JK48">
        <v>12.8521041392</v>
      </c>
      <c r="JL48">
        <v>0</v>
      </c>
      <c r="JM48">
        <v>0</v>
      </c>
      <c r="JN48">
        <v>0</v>
      </c>
      <c r="JO48">
        <v>31.137375335600002</v>
      </c>
      <c r="JP48">
        <v>0</v>
      </c>
      <c r="JQ48">
        <v>0</v>
      </c>
      <c r="JR48" s="1">
        <v>0</v>
      </c>
      <c r="JS48">
        <v>3.4345007831999999</v>
      </c>
      <c r="JT48">
        <v>861.76118059500004</v>
      </c>
      <c r="JU48">
        <v>879.79548926099994</v>
      </c>
      <c r="JV48">
        <v>932.20713652400002</v>
      </c>
      <c r="JW48">
        <v>1021.3034019299999</v>
      </c>
      <c r="JX48">
        <v>0</v>
      </c>
      <c r="JY48">
        <v>0</v>
      </c>
      <c r="JZ48">
        <v>24.140537535499998</v>
      </c>
      <c r="KA48">
        <v>45.341202918500002</v>
      </c>
      <c r="KB48">
        <v>0</v>
      </c>
      <c r="KC48">
        <v>0</v>
      </c>
      <c r="KD48">
        <v>0.29718747285000002</v>
      </c>
      <c r="KE48">
        <v>34.384238478699999</v>
      </c>
      <c r="KF48">
        <v>0</v>
      </c>
      <c r="KG48">
        <v>0</v>
      </c>
      <c r="KH48">
        <v>0</v>
      </c>
      <c r="KI48">
        <v>0</v>
      </c>
      <c r="KJ48">
        <v>848.41415800799996</v>
      </c>
      <c r="KK48">
        <v>830.97048355799996</v>
      </c>
      <c r="KL48">
        <v>840.91808061799998</v>
      </c>
      <c r="KM48">
        <v>803.27880414799995</v>
      </c>
      <c r="KN48">
        <v>0</v>
      </c>
      <c r="KO48">
        <v>0</v>
      </c>
      <c r="KP48">
        <v>0</v>
      </c>
      <c r="KQ48">
        <v>0</v>
      </c>
      <c r="KR48" s="1">
        <v>7.2344281757499999E-15</v>
      </c>
      <c r="KS48" s="1">
        <v>7.3465576595199999E-15</v>
      </c>
      <c r="KT48" s="1">
        <v>1.4269515046999999E-14</v>
      </c>
      <c r="KU48" s="1">
        <v>2.96686308195E-14</v>
      </c>
      <c r="KV48">
        <v>13.3470225873</v>
      </c>
      <c r="KW48">
        <v>48.825005703899997</v>
      </c>
      <c r="KX48">
        <v>96.509240246399997</v>
      </c>
      <c r="KY48">
        <v>131.987223363</v>
      </c>
      <c r="KZ48">
        <v>0</v>
      </c>
      <c r="LA48">
        <v>0</v>
      </c>
      <c r="LB48">
        <v>18.364334461599999</v>
      </c>
      <c r="LC48">
        <v>46.243350524599997</v>
      </c>
      <c r="LD48">
        <v>0</v>
      </c>
      <c r="LE48">
        <v>0</v>
      </c>
      <c r="LF48">
        <v>0.91183521907300003</v>
      </c>
      <c r="LG48">
        <v>105.498254436</v>
      </c>
      <c r="LH48">
        <v>0</v>
      </c>
      <c r="LI48">
        <v>0</v>
      </c>
      <c r="LJ48">
        <v>0.119705217413</v>
      </c>
      <c r="LK48">
        <v>14.4587046816</v>
      </c>
      <c r="LL48">
        <v>0</v>
      </c>
      <c r="LM48">
        <v>0</v>
      </c>
      <c r="LN48">
        <v>0</v>
      </c>
      <c r="LO48">
        <v>0</v>
      </c>
      <c r="LP48" s="3">
        <f t="shared" si="1"/>
        <v>0.14631960692025814</v>
      </c>
      <c r="LQ48" s="3">
        <f t="shared" si="39"/>
        <v>0.13118466134875451</v>
      </c>
      <c r="LR48" s="3">
        <f t="shared" si="45"/>
        <v>0.28403486764034919</v>
      </c>
      <c r="LS48">
        <f t="shared" si="40"/>
        <v>1.5134945571503633E-2</v>
      </c>
      <c r="LT48">
        <f t="shared" si="41"/>
        <v>0.13771526072009105</v>
      </c>
      <c r="LU48">
        <f t="shared" si="42"/>
        <v>0.67991447323224996</v>
      </c>
      <c r="LV48">
        <f t="shared" si="43"/>
        <v>0.67991447323224996</v>
      </c>
      <c r="LW48">
        <f t="shared" si="44"/>
        <v>0.67991447323224996</v>
      </c>
      <c r="LX48">
        <f t="shared" si="2"/>
        <v>0.16831356216205468</v>
      </c>
      <c r="LY48">
        <f t="shared" si="3"/>
        <v>-1.5080879792498125E-17</v>
      </c>
      <c r="LZ48">
        <f t="shared" si="4"/>
        <v>0.19961138914783574</v>
      </c>
      <c r="MA48">
        <f t="shared" si="5"/>
        <v>0.1683135621620547</v>
      </c>
      <c r="MB48">
        <f t="shared" si="6"/>
        <v>3.1297826985781069E-2</v>
      </c>
      <c r="MD48">
        <v>0.14631960692025814</v>
      </c>
    </row>
    <row r="49" spans="1:342">
      <c r="A49">
        <f t="shared" si="38"/>
        <v>74</v>
      </c>
      <c r="B49" t="s">
        <v>326</v>
      </c>
      <c r="C49" t="s">
        <v>414</v>
      </c>
      <c r="D49">
        <v>0.16996058162399999</v>
      </c>
      <c r="E49">
        <v>0.14475255738699999</v>
      </c>
      <c r="F49">
        <v>0.13222286619199999</v>
      </c>
      <c r="G49">
        <v>0.163008441955</v>
      </c>
      <c r="H49">
        <v>0.31527452169699999</v>
      </c>
      <c r="I49">
        <v>0.70781176360499998</v>
      </c>
      <c r="J49">
        <v>0.87812561698799996</v>
      </c>
      <c r="K49">
        <v>1</v>
      </c>
      <c r="L49">
        <v>0</v>
      </c>
      <c r="M49">
        <v>0</v>
      </c>
      <c r="N49">
        <v>0</v>
      </c>
      <c r="O49" s="1">
        <v>0</v>
      </c>
      <c r="P49">
        <v>0</v>
      </c>
      <c r="Q49">
        <v>0</v>
      </c>
      <c r="R49">
        <v>0</v>
      </c>
      <c r="S49">
        <v>2.62361526258</v>
      </c>
      <c r="T49" s="1">
        <v>0</v>
      </c>
      <c r="U49">
        <v>8.7234507331400007E-3</v>
      </c>
      <c r="V49">
        <v>0.31251015266499999</v>
      </c>
      <c r="W49" s="1">
        <v>3.2354964380999999E-16</v>
      </c>
      <c r="X49">
        <v>161.93173061600001</v>
      </c>
      <c r="Y49">
        <v>47.272423906100002</v>
      </c>
      <c r="Z49">
        <v>2.66822407644</v>
      </c>
      <c r="AA49" s="1">
        <v>0</v>
      </c>
      <c r="AB49">
        <v>178.2</v>
      </c>
      <c r="AC49">
        <v>124.01358871799999</v>
      </c>
      <c r="AD49">
        <v>115.62205721799999</v>
      </c>
      <c r="AE49">
        <v>0</v>
      </c>
      <c r="AF49">
        <v>0</v>
      </c>
      <c r="AG49">
        <v>0</v>
      </c>
      <c r="AH49" s="1">
        <v>0</v>
      </c>
      <c r="AI49">
        <v>72.220051930500006</v>
      </c>
      <c r="AJ49">
        <v>249.93810594999999</v>
      </c>
      <c r="AK49">
        <v>85.244799860399993</v>
      </c>
      <c r="AL49">
        <v>1.2117072384800001</v>
      </c>
      <c r="AM49" s="1">
        <v>2.8425347600000003E-14</v>
      </c>
      <c r="AN49">
        <v>57.6</v>
      </c>
      <c r="AO49">
        <v>52.634616543900002</v>
      </c>
      <c r="AP49">
        <v>57.083367209899997</v>
      </c>
      <c r="AQ49">
        <v>48.010954290999997</v>
      </c>
      <c r="AR49">
        <v>120.654666826</v>
      </c>
      <c r="AS49">
        <v>492.54938054000002</v>
      </c>
      <c r="AT49">
        <v>587.94842252499996</v>
      </c>
      <c r="AU49">
        <v>679.780197896</v>
      </c>
      <c r="AV49">
        <v>93.436677203000002</v>
      </c>
      <c r="AW49">
        <v>76.270886298799994</v>
      </c>
      <c r="AX49">
        <v>218.20371499500001</v>
      </c>
      <c r="AY49">
        <v>216.64639396300001</v>
      </c>
      <c r="AZ49">
        <v>0</v>
      </c>
      <c r="BA49">
        <v>4.9653834560799996</v>
      </c>
      <c r="BB49">
        <v>0.51663279008399998</v>
      </c>
      <c r="BC49">
        <v>9.5890457090000005</v>
      </c>
      <c r="BD49" s="1">
        <v>3.7217266007199998E-16</v>
      </c>
      <c r="BE49">
        <v>13.503479477300001</v>
      </c>
      <c r="BF49" s="1">
        <v>1.6543668487999999E-3</v>
      </c>
      <c r="BG49">
        <v>28.549821781999999</v>
      </c>
      <c r="BH49" s="1">
        <v>-5.6916682103699998E-16</v>
      </c>
      <c r="BI49">
        <v>0.88589219229600003</v>
      </c>
      <c r="BJ49" s="1">
        <v>3.6314120051500003E-15</v>
      </c>
      <c r="BK49">
        <v>1.4092648455300001</v>
      </c>
      <c r="BL49">
        <v>861.76118059500004</v>
      </c>
      <c r="BM49">
        <v>877.99441931800004</v>
      </c>
      <c r="BN49">
        <v>983.05000341599998</v>
      </c>
      <c r="BO49">
        <v>1019.28121334</v>
      </c>
      <c r="BP49">
        <v>0</v>
      </c>
      <c r="BQ49">
        <v>37.448591929099997</v>
      </c>
      <c r="BR49">
        <v>43.597500271400001</v>
      </c>
      <c r="BS49">
        <v>45.5093532486</v>
      </c>
      <c r="BT49">
        <v>0</v>
      </c>
      <c r="BU49">
        <v>0</v>
      </c>
      <c r="BV49">
        <v>18.359285549500001</v>
      </c>
      <c r="BW49">
        <v>33.415454573799998</v>
      </c>
      <c r="BX49">
        <v>0</v>
      </c>
      <c r="BY49" s="1">
        <v>0</v>
      </c>
      <c r="BZ49" s="1">
        <v>0</v>
      </c>
      <c r="CA49">
        <v>0</v>
      </c>
      <c r="CB49">
        <v>848.41415800799996</v>
      </c>
      <c r="CC49">
        <v>830.97048355799996</v>
      </c>
      <c r="CD49">
        <v>840.91808061799998</v>
      </c>
      <c r="CE49">
        <v>803.27880414799995</v>
      </c>
      <c r="CF49">
        <v>0</v>
      </c>
      <c r="CG49">
        <v>0</v>
      </c>
      <c r="CH49">
        <v>0</v>
      </c>
      <c r="CI49">
        <v>0</v>
      </c>
      <c r="CJ49" s="1">
        <v>-4.51410797713E-15</v>
      </c>
      <c r="CK49" s="1">
        <v>-2.54678393834E-15</v>
      </c>
      <c r="CL49" s="1">
        <v>-1.1110012163100001E-15</v>
      </c>
      <c r="CM49" s="1">
        <v>5.5869518034200002E-15</v>
      </c>
      <c r="CN49">
        <v>13.3470225873</v>
      </c>
      <c r="CO49">
        <v>48.825005703899997</v>
      </c>
      <c r="CP49">
        <v>96.509240246399997</v>
      </c>
      <c r="CQ49">
        <v>131.987223363</v>
      </c>
      <c r="CR49">
        <v>0</v>
      </c>
      <c r="CS49">
        <v>35.647521985799997</v>
      </c>
      <c r="CT49">
        <v>43.633939387700003</v>
      </c>
      <c r="CU49">
        <v>46.120735849699997</v>
      </c>
      <c r="CV49">
        <v>0</v>
      </c>
      <c r="CW49">
        <v>0</v>
      </c>
      <c r="CX49">
        <v>56.330245015000003</v>
      </c>
      <c r="CY49">
        <v>102.525816615</v>
      </c>
      <c r="CZ49">
        <v>0</v>
      </c>
      <c r="DA49">
        <v>0</v>
      </c>
      <c r="DB49">
        <v>7.6152839698600001</v>
      </c>
      <c r="DC49">
        <v>14.293441189699999</v>
      </c>
      <c r="DD49">
        <v>0</v>
      </c>
      <c r="DE49" s="1">
        <v>0</v>
      </c>
      <c r="DF49">
        <v>0</v>
      </c>
      <c r="DG49">
        <v>0</v>
      </c>
      <c r="DH49">
        <v>0.13208310232100001</v>
      </c>
      <c r="DI49">
        <v>0.13023792391700001</v>
      </c>
      <c r="DJ49">
        <v>0.130425406897</v>
      </c>
      <c r="DK49">
        <v>0.16120817876900001</v>
      </c>
      <c r="DL49">
        <v>0.31527452169699999</v>
      </c>
      <c r="DM49">
        <v>0.70136271442200004</v>
      </c>
      <c r="DN49">
        <v>0.87771674069100003</v>
      </c>
      <c r="DO49">
        <v>1</v>
      </c>
      <c r="DP49">
        <v>0</v>
      </c>
      <c r="DQ49">
        <v>0</v>
      </c>
      <c r="DR49">
        <v>0</v>
      </c>
      <c r="DS49" s="1">
        <v>0</v>
      </c>
      <c r="DT49">
        <v>0</v>
      </c>
      <c r="DU49">
        <v>0</v>
      </c>
      <c r="DV49">
        <v>0</v>
      </c>
      <c r="DW49">
        <v>3.7730453524099997E-2</v>
      </c>
      <c r="DX49">
        <v>0</v>
      </c>
      <c r="DY49">
        <v>0</v>
      </c>
      <c r="DZ49">
        <v>0</v>
      </c>
      <c r="EA49" s="1">
        <v>-9.9678046141399994E-14</v>
      </c>
      <c r="EB49">
        <v>0</v>
      </c>
      <c r="EC49">
        <v>0</v>
      </c>
      <c r="ED49">
        <v>0</v>
      </c>
      <c r="EE49">
        <v>0</v>
      </c>
      <c r="EF49">
        <v>178.2</v>
      </c>
      <c r="EG49">
        <v>112.3245395</v>
      </c>
      <c r="EH49">
        <v>61.491992470100001</v>
      </c>
      <c r="EI49">
        <v>0</v>
      </c>
      <c r="EJ49">
        <v>0</v>
      </c>
      <c r="EK49">
        <v>0</v>
      </c>
      <c r="EL49" s="1">
        <v>0</v>
      </c>
      <c r="EM49">
        <v>46.776314864100002</v>
      </c>
      <c r="EN49">
        <v>0</v>
      </c>
      <c r="EO49">
        <v>0</v>
      </c>
      <c r="EP49">
        <v>0</v>
      </c>
      <c r="EQ49" s="1">
        <v>-5.9984346032800004E-14</v>
      </c>
      <c r="ER49">
        <v>57.6</v>
      </c>
      <c r="ES49">
        <v>48.2749140556</v>
      </c>
      <c r="ET49">
        <v>46.787144118000001</v>
      </c>
      <c r="EU49">
        <v>46.305176310500002</v>
      </c>
      <c r="EV49">
        <v>120.654666826</v>
      </c>
      <c r="EW49">
        <v>491.51209850399999</v>
      </c>
      <c r="EX49">
        <v>587.95007689199997</v>
      </c>
      <c r="EY49">
        <v>676.13780551100001</v>
      </c>
      <c r="EZ49">
        <v>93.436677203000002</v>
      </c>
      <c r="FA49">
        <v>75.659216743900004</v>
      </c>
      <c r="FB49">
        <v>218.20371499500001</v>
      </c>
      <c r="FC49">
        <v>215.95361873799999</v>
      </c>
      <c r="FD49">
        <v>0</v>
      </c>
      <c r="FE49">
        <v>4.2366743175200003</v>
      </c>
      <c r="FF49" s="1">
        <v>-1.0478902744399999E-10</v>
      </c>
      <c r="FG49">
        <v>9.4155835899400007</v>
      </c>
      <c r="FH49">
        <v>0</v>
      </c>
      <c r="FI49">
        <v>12.672857458399999</v>
      </c>
      <c r="FJ49" s="1">
        <v>0</v>
      </c>
      <c r="FK49">
        <v>27.819800576599999</v>
      </c>
      <c r="FL49" s="1">
        <v>-1.79979778544E-15</v>
      </c>
      <c r="FM49">
        <v>0.417069502727</v>
      </c>
      <c r="FN49">
        <v>0</v>
      </c>
      <c r="FO49">
        <v>1.3653678677500001</v>
      </c>
      <c r="FP49">
        <v>861.76118059500004</v>
      </c>
      <c r="FQ49">
        <v>877.50063789900003</v>
      </c>
      <c r="FR49">
        <v>966.83681418200001</v>
      </c>
      <c r="FS49">
        <v>1013.38522327</v>
      </c>
      <c r="FT49">
        <v>0</v>
      </c>
      <c r="FU49">
        <v>35.795497613800002</v>
      </c>
      <c r="FV49">
        <v>42.096029112700002</v>
      </c>
      <c r="FW49">
        <v>44.984258799300001</v>
      </c>
      <c r="FX49">
        <v>0</v>
      </c>
      <c r="FY49">
        <v>0</v>
      </c>
      <c r="FZ49">
        <v>11.6548743876</v>
      </c>
      <c r="GA49">
        <v>30.135964513699999</v>
      </c>
      <c r="GB49">
        <v>0</v>
      </c>
      <c r="GC49">
        <v>0</v>
      </c>
      <c r="GD49">
        <v>0</v>
      </c>
      <c r="GE49">
        <v>0</v>
      </c>
      <c r="GF49">
        <v>848.41415800799996</v>
      </c>
      <c r="GG49">
        <v>830.97048355799996</v>
      </c>
      <c r="GH49">
        <v>840.91808061799998</v>
      </c>
      <c r="GI49">
        <v>803.27880414799995</v>
      </c>
      <c r="GJ49">
        <v>0</v>
      </c>
      <c r="GK49">
        <v>0</v>
      </c>
      <c r="GL49">
        <v>0</v>
      </c>
      <c r="GM49">
        <v>0</v>
      </c>
      <c r="GN49" s="1">
        <v>-1.1835889954599999E-14</v>
      </c>
      <c r="GO49" s="1">
        <v>-1.30900789954E-14</v>
      </c>
      <c r="GP49" s="1">
        <v>-8.7211820718000006E-15</v>
      </c>
      <c r="GQ49" s="1">
        <v>-5.5483329752000001E-15</v>
      </c>
      <c r="GR49">
        <v>13.3470225873</v>
      </c>
      <c r="GS49">
        <v>48.825005703899997</v>
      </c>
      <c r="GT49">
        <v>96.509240246399997</v>
      </c>
      <c r="GU49">
        <v>131.987223363</v>
      </c>
      <c r="GV49">
        <v>0</v>
      </c>
      <c r="GW49">
        <v>33.500646251699997</v>
      </c>
      <c r="GX49">
        <v>41.763955800600002</v>
      </c>
      <c r="GY49">
        <v>45.434102336800002</v>
      </c>
      <c r="GZ49">
        <v>0</v>
      </c>
      <c r="HA49">
        <v>0</v>
      </c>
      <c r="HB49">
        <v>35.759666578500003</v>
      </c>
      <c r="HC49">
        <v>92.463634287199994</v>
      </c>
      <c r="HD49">
        <v>0</v>
      </c>
      <c r="HE49">
        <v>0</v>
      </c>
      <c r="HF49">
        <v>5.5564204020099996</v>
      </c>
      <c r="HG49">
        <v>14.293441189699999</v>
      </c>
      <c r="HH49">
        <v>0</v>
      </c>
      <c r="HI49">
        <v>0</v>
      </c>
      <c r="HJ49">
        <v>0</v>
      </c>
      <c r="HK49">
        <v>0</v>
      </c>
      <c r="HL49">
        <v>0.23063744250099999</v>
      </c>
      <c r="HM49">
        <v>0.23396479401799999</v>
      </c>
      <c r="HN49">
        <v>0.13935742919999999</v>
      </c>
      <c r="HO49">
        <v>0.165351073067</v>
      </c>
      <c r="HP49">
        <v>0.31527452169699999</v>
      </c>
      <c r="HQ49">
        <v>0.70906356630199996</v>
      </c>
      <c r="HR49">
        <v>0.88602382235199995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28.0491984393</v>
      </c>
      <c r="IB49">
        <v>0</v>
      </c>
      <c r="IC49">
        <v>3.37489165107E-2</v>
      </c>
      <c r="ID49">
        <v>1.5752194099900001</v>
      </c>
      <c r="IE49" s="1">
        <v>1.13387002001E-13</v>
      </c>
      <c r="IF49">
        <v>411.869836566</v>
      </c>
      <c r="IG49">
        <v>149.71559407699999</v>
      </c>
      <c r="IH49">
        <v>53.229264600299999</v>
      </c>
      <c r="II49">
        <v>0</v>
      </c>
      <c r="IJ49">
        <v>178.2</v>
      </c>
      <c r="IK49">
        <v>126.591765391</v>
      </c>
      <c r="IL49">
        <v>118.762725641</v>
      </c>
      <c r="IM49">
        <v>0</v>
      </c>
      <c r="IN49">
        <v>0</v>
      </c>
      <c r="IO49">
        <v>0</v>
      </c>
      <c r="IP49">
        <v>0</v>
      </c>
      <c r="IQ49">
        <v>74.864939717300004</v>
      </c>
      <c r="IR49">
        <v>411.869836566</v>
      </c>
      <c r="IS49">
        <v>132.055178122</v>
      </c>
      <c r="IT49">
        <v>1.5752194100900001</v>
      </c>
      <c r="IU49" s="1">
        <v>1.5384432976799999E-13</v>
      </c>
      <c r="IV49">
        <v>57.6</v>
      </c>
      <c r="IW49">
        <v>53.363325682499998</v>
      </c>
      <c r="IX49">
        <v>57.600000000100003</v>
      </c>
      <c r="IY49">
        <v>48.184416410099999</v>
      </c>
      <c r="IZ49">
        <v>120.654666826</v>
      </c>
      <c r="JA49">
        <v>493.38000255899999</v>
      </c>
      <c r="JB49">
        <v>587.95007689199997</v>
      </c>
      <c r="JC49">
        <v>680.51021910099996</v>
      </c>
      <c r="JD49">
        <v>93.436677203000002</v>
      </c>
      <c r="JE49">
        <v>76.739708988299995</v>
      </c>
      <c r="JF49">
        <v>218.20371499500001</v>
      </c>
      <c r="JG49">
        <v>216.690290941</v>
      </c>
      <c r="JH49">
        <v>0</v>
      </c>
      <c r="JI49">
        <v>9.3250859444100005</v>
      </c>
      <c r="JJ49">
        <v>10.812855881999999</v>
      </c>
      <c r="JK49">
        <v>11.294823689499999</v>
      </c>
      <c r="JL49" s="1">
        <v>1.17687030347E-15</v>
      </c>
      <c r="JM49">
        <v>14.5407615132</v>
      </c>
      <c r="JN49" s="1">
        <v>5.2546128348000003E-14</v>
      </c>
      <c r="JO49">
        <v>32.192214167000003</v>
      </c>
      <c r="JP49">
        <v>0</v>
      </c>
      <c r="JQ49">
        <v>1.49756174712</v>
      </c>
      <c r="JR49" s="1">
        <v>1.14831136379E-14</v>
      </c>
      <c r="JS49">
        <v>2.1020400707300002</v>
      </c>
      <c r="JT49">
        <v>861.76118059500004</v>
      </c>
      <c r="JU49">
        <v>878.01952919799999</v>
      </c>
      <c r="JV49">
        <v>984.09173694000003</v>
      </c>
      <c r="JW49">
        <v>1020.24774671</v>
      </c>
      <c r="JX49">
        <v>0</v>
      </c>
      <c r="JY49">
        <v>37.532655439099997</v>
      </c>
      <c r="JZ49">
        <v>43.713502102299998</v>
      </c>
      <c r="KA49">
        <v>49.1523530009</v>
      </c>
      <c r="KB49">
        <v>0</v>
      </c>
      <c r="KC49">
        <v>0</v>
      </c>
      <c r="KD49">
        <v>18.7854027092</v>
      </c>
      <c r="KE49">
        <v>33.754429455100002</v>
      </c>
      <c r="KF49">
        <v>0</v>
      </c>
      <c r="KG49">
        <v>0</v>
      </c>
      <c r="KH49">
        <v>0</v>
      </c>
      <c r="KI49">
        <v>0</v>
      </c>
      <c r="KJ49">
        <v>848.41415800799996</v>
      </c>
      <c r="KK49">
        <v>830.97048355799996</v>
      </c>
      <c r="KL49">
        <v>840.91808061799998</v>
      </c>
      <c r="KM49">
        <v>803.27880414799995</v>
      </c>
      <c r="KN49">
        <v>0</v>
      </c>
      <c r="KO49">
        <v>0</v>
      </c>
      <c r="KP49">
        <v>0</v>
      </c>
      <c r="KQ49">
        <v>0</v>
      </c>
      <c r="KR49" s="1">
        <v>3.3223550749699999E-15</v>
      </c>
      <c r="KS49" s="1">
        <v>8.0400992814199993E-15</v>
      </c>
      <c r="KT49" s="1">
        <v>7.8905933030500002E-15</v>
      </c>
      <c r="KU49" s="1">
        <v>1.38542206626E-14</v>
      </c>
      <c r="KV49">
        <v>13.3470225873</v>
      </c>
      <c r="KW49">
        <v>48.825005703899997</v>
      </c>
      <c r="KX49">
        <v>96.509240246399997</v>
      </c>
      <c r="KY49">
        <v>131.987223363</v>
      </c>
      <c r="KZ49">
        <v>0</v>
      </c>
      <c r="LA49">
        <v>35.7566953754</v>
      </c>
      <c r="LB49">
        <v>43.783768963999997</v>
      </c>
      <c r="LC49">
        <v>50.847211689600002</v>
      </c>
      <c r="LD49">
        <v>0</v>
      </c>
      <c r="LE49">
        <v>0</v>
      </c>
      <c r="LF49">
        <v>57.637664301299999</v>
      </c>
      <c r="LG49">
        <v>103.56586461000001</v>
      </c>
      <c r="LH49">
        <v>0</v>
      </c>
      <c r="LI49">
        <v>0</v>
      </c>
      <c r="LJ49">
        <v>7.74188762065</v>
      </c>
      <c r="LK49">
        <v>14.293441189699999</v>
      </c>
      <c r="LL49">
        <v>0</v>
      </c>
      <c r="LM49">
        <v>0</v>
      </c>
      <c r="LN49">
        <v>0</v>
      </c>
      <c r="LO49">
        <v>0</v>
      </c>
      <c r="LP49" s="3">
        <f t="shared" si="1"/>
        <v>0.15352115495057364</v>
      </c>
      <c r="LQ49" s="3">
        <f t="shared" si="39"/>
        <v>0.13615882806853113</v>
      </c>
      <c r="LR49" s="3">
        <f t="shared" si="45"/>
        <v>0.20090002902497012</v>
      </c>
      <c r="LS49">
        <f t="shared" si="40"/>
        <v>1.7362326882042506E-2</v>
      </c>
      <c r="LT49">
        <f t="shared" si="41"/>
        <v>4.7378874074396476E-2</v>
      </c>
      <c r="LU49">
        <f t="shared" si="42"/>
        <v>0.72530297557250001</v>
      </c>
      <c r="LV49">
        <f t="shared" si="43"/>
        <v>0.72358849420250004</v>
      </c>
      <c r="LW49">
        <f t="shared" si="44"/>
        <v>0.72759047758774997</v>
      </c>
      <c r="LX49">
        <f t="shared" si="2"/>
        <v>9.3074527592692649E-2</v>
      </c>
      <c r="LY49">
        <f t="shared" si="3"/>
        <v>-1.6596623291194691E-17</v>
      </c>
      <c r="LZ49">
        <f t="shared" si="4"/>
        <v>0.15093040917098605</v>
      </c>
      <c r="MA49">
        <f t="shared" si="5"/>
        <v>9.3074527592692663E-2</v>
      </c>
      <c r="MB49">
        <f t="shared" si="6"/>
        <v>5.7855881578293397E-2</v>
      </c>
      <c r="MD49">
        <v>0.15352115495057364</v>
      </c>
    </row>
    <row r="50" spans="1:342">
      <c r="A50">
        <f t="shared" si="38"/>
        <v>77</v>
      </c>
      <c r="B50" t="s">
        <v>326</v>
      </c>
      <c r="C50" t="s">
        <v>415</v>
      </c>
      <c r="D50">
        <v>0.150091392076</v>
      </c>
      <c r="E50">
        <v>0.14615388783</v>
      </c>
      <c r="F50">
        <v>0.13685981407299999</v>
      </c>
      <c r="G50">
        <v>0.162327438809</v>
      </c>
      <c r="H50">
        <v>0.3</v>
      </c>
      <c r="I50">
        <v>0.4</v>
      </c>
      <c r="J50">
        <v>0.7</v>
      </c>
      <c r="K50">
        <v>1</v>
      </c>
      <c r="L50">
        <v>0</v>
      </c>
      <c r="M50">
        <v>0</v>
      </c>
      <c r="N50">
        <v>0</v>
      </c>
      <c r="O50" s="1">
        <v>-1.13436343191E-15</v>
      </c>
      <c r="P50">
        <v>0</v>
      </c>
      <c r="Q50">
        <v>0</v>
      </c>
      <c r="R50">
        <v>3.4895471868499998E-2</v>
      </c>
      <c r="S50">
        <v>2.6528528624200001</v>
      </c>
      <c r="T50">
        <v>0</v>
      </c>
      <c r="U50">
        <v>3.05857957003</v>
      </c>
      <c r="V50">
        <v>1.60459352929</v>
      </c>
      <c r="W50" s="1">
        <v>1.8098342330299998E-15</v>
      </c>
      <c r="X50">
        <v>39.960351201599998</v>
      </c>
      <c r="Y50">
        <v>65.752096470799998</v>
      </c>
      <c r="Z50">
        <v>30.054736061900002</v>
      </c>
      <c r="AA50" s="1">
        <v>0</v>
      </c>
      <c r="AB50">
        <v>178.2</v>
      </c>
      <c r="AC50">
        <v>177.13315533799999</v>
      </c>
      <c r="AD50">
        <v>93.943661186599996</v>
      </c>
      <c r="AE50">
        <v>0</v>
      </c>
      <c r="AF50">
        <v>0</v>
      </c>
      <c r="AG50">
        <v>0</v>
      </c>
      <c r="AH50">
        <v>3.0842840666700001E-2</v>
      </c>
      <c r="AI50">
        <v>73.151894804999998</v>
      </c>
      <c r="AJ50">
        <v>385.072475215</v>
      </c>
      <c r="AK50">
        <v>281.93346217800001</v>
      </c>
      <c r="AL50">
        <v>153.74003295700001</v>
      </c>
      <c r="AM50" s="1">
        <v>-2.71145225318E-15</v>
      </c>
      <c r="AN50">
        <v>57.6</v>
      </c>
      <c r="AO50">
        <v>57.6</v>
      </c>
      <c r="AP50">
        <v>57.6</v>
      </c>
      <c r="AQ50">
        <v>48.0511235938</v>
      </c>
      <c r="AR50">
        <v>107.49167697599999</v>
      </c>
      <c r="AS50">
        <v>217.16141721299999</v>
      </c>
      <c r="AT50">
        <v>437.18299538600002</v>
      </c>
      <c r="AU50">
        <v>668.04409967499998</v>
      </c>
      <c r="AV50">
        <v>93.436677203000002</v>
      </c>
      <c r="AW50">
        <v>77.156778491099999</v>
      </c>
      <c r="AX50">
        <v>156.95165501599999</v>
      </c>
      <c r="AY50">
        <v>230.289974575</v>
      </c>
      <c r="AZ50">
        <v>0</v>
      </c>
      <c r="BA50">
        <v>0</v>
      </c>
      <c r="BB50" s="1">
        <v>4.80416033328E-11</v>
      </c>
      <c r="BC50">
        <v>9.5488764061900007</v>
      </c>
      <c r="BD50">
        <v>0</v>
      </c>
      <c r="BE50" s="1">
        <v>3.8284317370299997E-17</v>
      </c>
      <c r="BF50" s="1">
        <v>3.4003748573899999E-17</v>
      </c>
      <c r="BG50">
        <v>26.984261010499999</v>
      </c>
      <c r="BH50">
        <v>0</v>
      </c>
      <c r="BI50">
        <v>0</v>
      </c>
      <c r="BJ50">
        <v>0</v>
      </c>
      <c r="BK50">
        <v>1.56680806436</v>
      </c>
      <c r="BL50">
        <v>861.76118059500004</v>
      </c>
      <c r="BM50">
        <v>879.79548926099994</v>
      </c>
      <c r="BN50">
        <v>931.14341245000003</v>
      </c>
      <c r="BO50">
        <v>1022.18994551</v>
      </c>
      <c r="BP50">
        <v>0</v>
      </c>
      <c r="BQ50">
        <v>0</v>
      </c>
      <c r="BR50">
        <v>18.9776383743</v>
      </c>
      <c r="BS50">
        <v>38.631328618700003</v>
      </c>
      <c r="BT50">
        <v>0</v>
      </c>
      <c r="BU50">
        <v>0</v>
      </c>
      <c r="BV50">
        <v>0.36334990749200002</v>
      </c>
      <c r="BW50">
        <v>35.442802604900002</v>
      </c>
      <c r="BX50">
        <v>0</v>
      </c>
      <c r="BY50">
        <v>0</v>
      </c>
      <c r="BZ50">
        <v>0</v>
      </c>
      <c r="CA50">
        <v>0</v>
      </c>
      <c r="CB50">
        <v>848.41415800799996</v>
      </c>
      <c r="CC50">
        <v>830.97048355799996</v>
      </c>
      <c r="CD50">
        <v>840.91808061799998</v>
      </c>
      <c r="CE50">
        <v>803.27880414799995</v>
      </c>
      <c r="CF50">
        <v>0</v>
      </c>
      <c r="CG50">
        <v>0</v>
      </c>
      <c r="CH50">
        <v>0</v>
      </c>
      <c r="CI50">
        <v>0</v>
      </c>
      <c r="CJ50" s="1">
        <v>-2.0112494063599999E-15</v>
      </c>
      <c r="CK50" s="1">
        <v>4.3925367577799998E-16</v>
      </c>
      <c r="CL50" s="1">
        <v>-6.4246396214600002E-16</v>
      </c>
      <c r="CM50" s="1">
        <v>8.2136000464500005E-15</v>
      </c>
      <c r="CN50">
        <v>13.3470225873</v>
      </c>
      <c r="CO50">
        <v>48.825005703899997</v>
      </c>
      <c r="CP50">
        <v>96.509240246399997</v>
      </c>
      <c r="CQ50">
        <v>131.987223363</v>
      </c>
      <c r="CR50">
        <v>0</v>
      </c>
      <c r="CS50">
        <v>0</v>
      </c>
      <c r="CT50">
        <v>11.758345154600001</v>
      </c>
      <c r="CU50">
        <v>37.3774548723</v>
      </c>
      <c r="CV50">
        <v>0</v>
      </c>
      <c r="CW50">
        <v>0</v>
      </c>
      <c r="CX50">
        <v>1.11483582844</v>
      </c>
      <c r="CY50">
        <v>108.746157325</v>
      </c>
      <c r="CZ50">
        <v>0</v>
      </c>
      <c r="DA50">
        <v>0</v>
      </c>
      <c r="DB50">
        <v>0.183898884594</v>
      </c>
      <c r="DC50">
        <v>14.874437026500001</v>
      </c>
      <c r="DD50">
        <v>0</v>
      </c>
      <c r="DE50">
        <v>0</v>
      </c>
      <c r="DF50">
        <v>0</v>
      </c>
      <c r="DG50">
        <v>0</v>
      </c>
      <c r="DH50">
        <v>0.127730467264</v>
      </c>
      <c r="DI50">
        <v>0.11344465547300001</v>
      </c>
      <c r="DJ50">
        <v>0.114507760012</v>
      </c>
      <c r="DK50">
        <v>0.16052731096100001</v>
      </c>
      <c r="DL50">
        <v>0.3</v>
      </c>
      <c r="DM50">
        <v>0.4</v>
      </c>
      <c r="DN50">
        <v>0.7</v>
      </c>
      <c r="DO50">
        <v>1</v>
      </c>
      <c r="DP50">
        <v>0</v>
      </c>
      <c r="DQ50">
        <v>0</v>
      </c>
      <c r="DR50">
        <v>0</v>
      </c>
      <c r="DS50" s="1">
        <v>-4.51356212679E-14</v>
      </c>
      <c r="DT50">
        <v>0</v>
      </c>
      <c r="DU50">
        <v>0</v>
      </c>
      <c r="DV50">
        <v>0</v>
      </c>
      <c r="DW50">
        <v>3.6856325673199998E-2</v>
      </c>
      <c r="DX50">
        <v>0</v>
      </c>
      <c r="DY50">
        <v>0</v>
      </c>
      <c r="DZ50">
        <v>0</v>
      </c>
      <c r="EA50" s="1">
        <v>0</v>
      </c>
      <c r="EB50">
        <v>0</v>
      </c>
      <c r="EC50">
        <v>0</v>
      </c>
      <c r="ED50">
        <v>0</v>
      </c>
      <c r="EE50">
        <v>0</v>
      </c>
      <c r="EF50">
        <v>178.2</v>
      </c>
      <c r="EG50">
        <v>177.13315533799999</v>
      </c>
      <c r="EH50">
        <v>93.8426988282</v>
      </c>
      <c r="EI50">
        <v>0</v>
      </c>
      <c r="EJ50">
        <v>0</v>
      </c>
      <c r="EK50">
        <v>0</v>
      </c>
      <c r="EL50">
        <v>0</v>
      </c>
      <c r="EM50">
        <v>47.321223061799998</v>
      </c>
      <c r="EN50">
        <v>0</v>
      </c>
      <c r="EO50">
        <v>0</v>
      </c>
      <c r="EP50">
        <v>0</v>
      </c>
      <c r="EQ50" s="1">
        <v>-4.79943884926E-14</v>
      </c>
      <c r="ER50">
        <v>57.6</v>
      </c>
      <c r="ES50">
        <v>57.6</v>
      </c>
      <c r="ET50">
        <v>57.5999999999</v>
      </c>
      <c r="EU50">
        <v>46.336149978000002</v>
      </c>
      <c r="EV50">
        <v>107.49167697599999</v>
      </c>
      <c r="EW50">
        <v>217.16141721299999</v>
      </c>
      <c r="EX50">
        <v>437.18299538600002</v>
      </c>
      <c r="EY50">
        <v>663.841800939</v>
      </c>
      <c r="EZ50">
        <v>93.436677203000002</v>
      </c>
      <c r="FA50">
        <v>77.156778491099999</v>
      </c>
      <c r="FB50">
        <v>156.95165501599999</v>
      </c>
      <c r="FC50">
        <v>228.887941342</v>
      </c>
      <c r="FD50">
        <v>0</v>
      </c>
      <c r="FE50">
        <v>0</v>
      </c>
      <c r="FF50" s="1">
        <v>0</v>
      </c>
      <c r="FG50">
        <v>9.3764383561500004</v>
      </c>
      <c r="FH50">
        <v>0</v>
      </c>
      <c r="FI50" s="1">
        <v>3.8284317370299997E-17</v>
      </c>
      <c r="FJ50" s="1">
        <v>3.4003748573899999E-17</v>
      </c>
      <c r="FK50">
        <v>26.281779424300002</v>
      </c>
      <c r="FL50">
        <v>0</v>
      </c>
      <c r="FM50">
        <v>0</v>
      </c>
      <c r="FN50">
        <v>0</v>
      </c>
      <c r="FO50">
        <v>1.4175635576700001</v>
      </c>
      <c r="FP50">
        <v>861.76118059500004</v>
      </c>
      <c r="FQ50">
        <v>879.79548926099994</v>
      </c>
      <c r="FR50">
        <v>931.04950057500002</v>
      </c>
      <c r="FS50">
        <v>1015.8026985400001</v>
      </c>
      <c r="FT50">
        <v>0</v>
      </c>
      <c r="FU50">
        <v>0</v>
      </c>
      <c r="FV50">
        <v>18.93670358</v>
      </c>
      <c r="FW50">
        <v>37.061235474100002</v>
      </c>
      <c r="FX50">
        <v>0</v>
      </c>
      <c r="FY50">
        <v>0</v>
      </c>
      <c r="FZ50">
        <v>0.32545658349500001</v>
      </c>
      <c r="GA50">
        <v>32.134579689100001</v>
      </c>
      <c r="GB50">
        <v>0</v>
      </c>
      <c r="GC50">
        <v>0</v>
      </c>
      <c r="GD50">
        <v>0</v>
      </c>
      <c r="GE50">
        <v>0</v>
      </c>
      <c r="GF50">
        <v>848.41415800799996</v>
      </c>
      <c r="GG50">
        <v>830.97048355799996</v>
      </c>
      <c r="GH50">
        <v>840.91808061799998</v>
      </c>
      <c r="GI50">
        <v>803.27880414799995</v>
      </c>
      <c r="GJ50">
        <v>0</v>
      </c>
      <c r="GK50">
        <v>0</v>
      </c>
      <c r="GL50">
        <v>0</v>
      </c>
      <c r="GM50">
        <v>0</v>
      </c>
      <c r="GN50" s="1">
        <v>-1.0567165610300001E-14</v>
      </c>
      <c r="GO50" s="1">
        <v>-5.1891033327200003E-15</v>
      </c>
      <c r="GP50" s="1">
        <v>-1.3173137872199999E-14</v>
      </c>
      <c r="GQ50" s="1">
        <v>-1.0598312689100001E-14</v>
      </c>
      <c r="GR50">
        <v>13.3470225873</v>
      </c>
      <c r="GS50">
        <v>48.825005703899997</v>
      </c>
      <c r="GT50">
        <v>96.509240246399997</v>
      </c>
      <c r="GU50">
        <v>131.987223363</v>
      </c>
      <c r="GV50">
        <v>0</v>
      </c>
      <c r="GW50">
        <v>0</v>
      </c>
      <c r="GX50">
        <v>11.7018700463</v>
      </c>
      <c r="GY50">
        <v>35.144461654700002</v>
      </c>
      <c r="GZ50">
        <v>0</v>
      </c>
      <c r="HA50">
        <v>0</v>
      </c>
      <c r="HB50">
        <v>0.99857094333100005</v>
      </c>
      <c r="HC50">
        <v>98.595816403599997</v>
      </c>
      <c r="HD50">
        <v>0</v>
      </c>
      <c r="HE50">
        <v>0</v>
      </c>
      <c r="HF50">
        <v>0.18389888459299999</v>
      </c>
      <c r="HG50">
        <v>14.874437026500001</v>
      </c>
      <c r="HH50">
        <v>0</v>
      </c>
      <c r="HI50">
        <v>0</v>
      </c>
      <c r="HJ50">
        <v>0</v>
      </c>
      <c r="HK50">
        <v>0</v>
      </c>
      <c r="HL50">
        <v>0.24474384791199999</v>
      </c>
      <c r="HM50">
        <v>0.507280576692</v>
      </c>
      <c r="HN50">
        <v>0.36897963248600002</v>
      </c>
      <c r="HO50">
        <v>0.16461524325999999</v>
      </c>
      <c r="HP50">
        <v>0.3</v>
      </c>
      <c r="HQ50">
        <v>0.4</v>
      </c>
      <c r="HR50">
        <v>0.7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0.23739922294400001</v>
      </c>
      <c r="IA50">
        <v>28.628359365800002</v>
      </c>
      <c r="IB50">
        <v>0</v>
      </c>
      <c r="IC50">
        <v>16.266082258800001</v>
      </c>
      <c r="ID50">
        <v>9.4834167553000004</v>
      </c>
      <c r="IE50" s="1">
        <v>4.8499051618000003E-14</v>
      </c>
      <c r="IF50">
        <v>425.03282641700002</v>
      </c>
      <c r="IG50">
        <v>334.47805596000001</v>
      </c>
      <c r="IH50">
        <v>175.98873458899999</v>
      </c>
      <c r="II50">
        <v>0</v>
      </c>
      <c r="IJ50">
        <v>178.2</v>
      </c>
      <c r="IK50">
        <v>177.13315533799999</v>
      </c>
      <c r="IL50">
        <v>94.317443395599994</v>
      </c>
      <c r="IM50">
        <v>0</v>
      </c>
      <c r="IN50">
        <v>0</v>
      </c>
      <c r="IO50">
        <v>0</v>
      </c>
      <c r="IP50">
        <v>0.23739922294900001</v>
      </c>
      <c r="IQ50">
        <v>75.789046020000001</v>
      </c>
      <c r="IR50">
        <v>425.03282641700002</v>
      </c>
      <c r="IS50">
        <v>350.74413821899998</v>
      </c>
      <c r="IT50">
        <v>185.472151344</v>
      </c>
      <c r="IU50" s="1">
        <v>5.42938150195E-14</v>
      </c>
      <c r="IV50">
        <v>57.6</v>
      </c>
      <c r="IW50">
        <v>57.6</v>
      </c>
      <c r="IX50">
        <v>57.6</v>
      </c>
      <c r="IY50">
        <v>48.223561643799997</v>
      </c>
      <c r="IZ50">
        <v>107.49167697599999</v>
      </c>
      <c r="JA50">
        <v>217.16141721299999</v>
      </c>
      <c r="JB50">
        <v>437.18299538600002</v>
      </c>
      <c r="JC50">
        <v>668.74658126199995</v>
      </c>
      <c r="JD50">
        <v>93.436677203000002</v>
      </c>
      <c r="JE50">
        <v>77.156778491099999</v>
      </c>
      <c r="JF50">
        <v>156.95165501599999</v>
      </c>
      <c r="JG50">
        <v>230.43921908199999</v>
      </c>
      <c r="JH50">
        <v>0</v>
      </c>
      <c r="JI50">
        <v>0</v>
      </c>
      <c r="JJ50" s="1">
        <v>1.0729155772700001E-10</v>
      </c>
      <c r="JK50">
        <v>11.263850022</v>
      </c>
      <c r="JL50">
        <v>0</v>
      </c>
      <c r="JM50" s="1">
        <v>3.8284317370299997E-17</v>
      </c>
      <c r="JN50" s="1">
        <v>3.4003748573899999E-17</v>
      </c>
      <c r="JO50">
        <v>31.1865597466</v>
      </c>
      <c r="JP50">
        <v>0</v>
      </c>
      <c r="JQ50">
        <v>0</v>
      </c>
      <c r="JR50">
        <v>0</v>
      </c>
      <c r="JS50">
        <v>2.9688412977500001</v>
      </c>
      <c r="JT50">
        <v>861.76118059500004</v>
      </c>
      <c r="JU50">
        <v>879.79548926099994</v>
      </c>
      <c r="JV50">
        <v>931.38864232200001</v>
      </c>
      <c r="JW50">
        <v>1023.15439703</v>
      </c>
      <c r="JX50">
        <v>0</v>
      </c>
      <c r="JY50">
        <v>0</v>
      </c>
      <c r="JZ50">
        <v>19.453766579500002</v>
      </c>
      <c r="KA50">
        <v>41.628220328200001</v>
      </c>
      <c r="KB50">
        <v>0</v>
      </c>
      <c r="KC50">
        <v>0</v>
      </c>
      <c r="KD50">
        <v>0.46105940374799997</v>
      </c>
      <c r="KE50">
        <v>35.779222965300001</v>
      </c>
      <c r="KF50">
        <v>0</v>
      </c>
      <c r="KG50">
        <v>0</v>
      </c>
      <c r="KH50">
        <v>0</v>
      </c>
      <c r="KI50">
        <v>0</v>
      </c>
      <c r="KJ50">
        <v>848.41415800799996</v>
      </c>
      <c r="KK50">
        <v>830.97048355799996</v>
      </c>
      <c r="KL50">
        <v>840.91808061799998</v>
      </c>
      <c r="KM50">
        <v>803.27880414799995</v>
      </c>
      <c r="KN50">
        <v>0</v>
      </c>
      <c r="KO50">
        <v>0</v>
      </c>
      <c r="KP50">
        <v>0</v>
      </c>
      <c r="KQ50">
        <v>0</v>
      </c>
      <c r="KR50" s="1">
        <v>9.3441236483499998E-15</v>
      </c>
      <c r="KS50" s="1">
        <v>6.6426336780199999E-15</v>
      </c>
      <c r="KT50" s="1">
        <v>1.28741259155E-14</v>
      </c>
      <c r="KU50" s="1">
        <v>1.41200090686E-14</v>
      </c>
      <c r="KV50">
        <v>13.3470225873</v>
      </c>
      <c r="KW50">
        <v>48.825005703899997</v>
      </c>
      <c r="KX50">
        <v>96.509240246399997</v>
      </c>
      <c r="KY50">
        <v>131.987223363</v>
      </c>
      <c r="KZ50">
        <v>0</v>
      </c>
      <c r="LA50">
        <v>0</v>
      </c>
      <c r="LB50">
        <v>12.2776189344</v>
      </c>
      <c r="LC50">
        <v>41.279663157900004</v>
      </c>
      <c r="LD50">
        <v>0</v>
      </c>
      <c r="LE50">
        <v>0</v>
      </c>
      <c r="LF50">
        <v>1.4146296221400001</v>
      </c>
      <c r="LG50">
        <v>109.7783675</v>
      </c>
      <c r="LH50">
        <v>0</v>
      </c>
      <c r="LI50">
        <v>0</v>
      </c>
      <c r="LJ50">
        <v>0.183898884594</v>
      </c>
      <c r="LK50">
        <v>14.874437026500001</v>
      </c>
      <c r="LL50">
        <v>0</v>
      </c>
      <c r="LM50">
        <v>0</v>
      </c>
      <c r="LN50">
        <v>0</v>
      </c>
      <c r="LO50">
        <v>0</v>
      </c>
      <c r="LP50" s="3">
        <f t="shared" si="1"/>
        <v>0.14823234115446507</v>
      </c>
      <c r="LQ50" s="3">
        <f t="shared" si="39"/>
        <v>0.12656557817809636</v>
      </c>
      <c r="LR50" s="3">
        <f t="shared" si="45"/>
        <v>0.32918170331482111</v>
      </c>
      <c r="LS50">
        <f t="shared" si="40"/>
        <v>2.1666762976368714E-2</v>
      </c>
      <c r="LT50">
        <f t="shared" si="41"/>
        <v>0.18094936216035604</v>
      </c>
      <c r="LU50">
        <f t="shared" si="42"/>
        <v>0.6</v>
      </c>
      <c r="LV50">
        <f t="shared" si="43"/>
        <v>0.6</v>
      </c>
      <c r="LW50">
        <f t="shared" si="44"/>
        <v>0.6</v>
      </c>
      <c r="LX50">
        <f t="shared" si="2"/>
        <v>0.22708610810254684</v>
      </c>
      <c r="LY50">
        <f t="shared" si="3"/>
        <v>-1.3279210970598452E-17</v>
      </c>
      <c r="LZ50">
        <f t="shared" si="4"/>
        <v>0.26596088016347558</v>
      </c>
      <c r="MA50">
        <f t="shared" si="5"/>
        <v>0.22708610810254684</v>
      </c>
      <c r="MB50">
        <f t="shared" si="6"/>
        <v>3.8874772060928736E-2</v>
      </c>
      <c r="MD50">
        <v>0.14823234115446507</v>
      </c>
    </row>
    <row r="51" spans="1:342">
      <c r="A51">
        <f t="shared" si="38"/>
        <v>76</v>
      </c>
      <c r="B51" t="s">
        <v>326</v>
      </c>
      <c r="C51" t="s">
        <v>416</v>
      </c>
      <c r="D51">
        <v>0.14632824905899999</v>
      </c>
      <c r="E51">
        <v>0.14297699909299999</v>
      </c>
      <c r="F51">
        <v>0.13879878127</v>
      </c>
      <c r="G51">
        <v>0.31213578226900002</v>
      </c>
      <c r="H51">
        <v>0.42395197024100001</v>
      </c>
      <c r="I51">
        <v>0.4</v>
      </c>
      <c r="J51">
        <v>0.7</v>
      </c>
      <c r="K51">
        <v>1</v>
      </c>
      <c r="L51">
        <v>0</v>
      </c>
      <c r="M51">
        <v>0</v>
      </c>
      <c r="N51">
        <v>0</v>
      </c>
      <c r="O51" s="1">
        <v>0</v>
      </c>
      <c r="P51">
        <v>0</v>
      </c>
      <c r="Q51">
        <v>0</v>
      </c>
      <c r="R51">
        <v>4.1796972841500004</v>
      </c>
      <c r="S51">
        <v>63.451090596900002</v>
      </c>
      <c r="T51">
        <v>0</v>
      </c>
      <c r="U51">
        <v>6.1535566822499996</v>
      </c>
      <c r="V51">
        <v>4.1570780691899998</v>
      </c>
      <c r="W51" s="1">
        <v>3.47446897344E-14</v>
      </c>
      <c r="X51">
        <v>29.376144008400001</v>
      </c>
      <c r="Y51">
        <v>61.424928152</v>
      </c>
      <c r="Z51">
        <v>27.5157561286</v>
      </c>
      <c r="AA51" s="1">
        <v>4.23016364473E-15</v>
      </c>
      <c r="AB51">
        <v>178.2</v>
      </c>
      <c r="AC51">
        <v>176.685621432</v>
      </c>
      <c r="AD51">
        <v>82.905404916400002</v>
      </c>
      <c r="AE51">
        <v>0</v>
      </c>
      <c r="AF51">
        <v>0</v>
      </c>
      <c r="AG51">
        <v>0</v>
      </c>
      <c r="AH51">
        <v>11.529247247200001</v>
      </c>
      <c r="AI51">
        <v>89.4682722549</v>
      </c>
      <c r="AJ51">
        <v>283.07920589899999</v>
      </c>
      <c r="AK51">
        <v>277.61318729099997</v>
      </c>
      <c r="AL51">
        <v>165.324694704</v>
      </c>
      <c r="AM51" s="1">
        <v>2.9818633977999999E-13</v>
      </c>
      <c r="AN51">
        <v>57.6</v>
      </c>
      <c r="AO51">
        <v>57.6</v>
      </c>
      <c r="AP51">
        <v>52.834381090299999</v>
      </c>
      <c r="AQ51">
        <v>43.5482064877</v>
      </c>
      <c r="AR51">
        <v>210.06915348499999</v>
      </c>
      <c r="AS51">
        <v>213.16141721299999</v>
      </c>
      <c r="AT51">
        <v>372.208297281</v>
      </c>
      <c r="AU51">
        <v>521.22668076800005</v>
      </c>
      <c r="AV51">
        <v>93.436677203000002</v>
      </c>
      <c r="AW51">
        <v>77.156778491099999</v>
      </c>
      <c r="AX51">
        <v>212.355222674</v>
      </c>
      <c r="AY51">
        <v>245.17219945100001</v>
      </c>
      <c r="AZ51">
        <v>0</v>
      </c>
      <c r="BA51">
        <v>0</v>
      </c>
      <c r="BB51" s="1">
        <v>4.7656189097399997</v>
      </c>
      <c r="BC51">
        <v>14.0517935123</v>
      </c>
      <c r="BD51">
        <v>0</v>
      </c>
      <c r="BE51" s="1">
        <v>-2.4757434813500001E-17</v>
      </c>
      <c r="BF51" s="1">
        <v>7.8949720936400002E-18</v>
      </c>
      <c r="BG51">
        <v>12.3061653666</v>
      </c>
      <c r="BH51">
        <v>0</v>
      </c>
      <c r="BI51">
        <v>0</v>
      </c>
      <c r="BJ51">
        <v>0</v>
      </c>
      <c r="BK51">
        <v>1.2695504287799999</v>
      </c>
      <c r="BL51">
        <v>851.76118059500004</v>
      </c>
      <c r="BM51">
        <v>869.79548926099994</v>
      </c>
      <c r="BN51">
        <v>933.009779396</v>
      </c>
      <c r="BO51">
        <v>962.866449558</v>
      </c>
      <c r="BP51">
        <v>10</v>
      </c>
      <c r="BQ51">
        <v>10</v>
      </c>
      <c r="BR51">
        <v>7.4220778234899996</v>
      </c>
      <c r="BS51">
        <v>9.2066509665599998</v>
      </c>
      <c r="BT51">
        <v>0</v>
      </c>
      <c r="BU51">
        <v>0</v>
      </c>
      <c r="BV51">
        <v>0.19370731145299999</v>
      </c>
      <c r="BW51">
        <v>15.245489769700001</v>
      </c>
      <c r="BX51">
        <v>0</v>
      </c>
      <c r="BY51" s="1">
        <v>0</v>
      </c>
      <c r="BZ51" s="1">
        <v>-1.67154540782E-13</v>
      </c>
      <c r="CA51">
        <v>0</v>
      </c>
      <c r="CB51">
        <v>848.41415800799996</v>
      </c>
      <c r="CC51">
        <v>830.97048355799996</v>
      </c>
      <c r="CD51">
        <v>840.91808061799998</v>
      </c>
      <c r="CE51">
        <v>803.27880414799995</v>
      </c>
      <c r="CF51">
        <v>0</v>
      </c>
      <c r="CG51">
        <v>0</v>
      </c>
      <c r="CH51">
        <v>0</v>
      </c>
      <c r="CI51">
        <v>0</v>
      </c>
      <c r="CJ51" s="1">
        <v>-9.9519797451299992E-16</v>
      </c>
      <c r="CK51" s="1">
        <v>6.5655113811300003E-16</v>
      </c>
      <c r="CL51" s="1">
        <v>-2.07647192186E-15</v>
      </c>
      <c r="CM51" s="1">
        <v>2.2007052847000001E-16</v>
      </c>
      <c r="CN51">
        <v>13.3470225873</v>
      </c>
      <c r="CO51">
        <v>48.825005703899997</v>
      </c>
      <c r="CP51">
        <v>96.509240246399997</v>
      </c>
      <c r="CQ51">
        <v>131.987223363</v>
      </c>
      <c r="CR51">
        <v>0</v>
      </c>
      <c r="CS51">
        <v>0</v>
      </c>
      <c r="CT51">
        <v>2.5214694583199999</v>
      </c>
      <c r="CU51">
        <v>0.78364972181899994</v>
      </c>
      <c r="CV51">
        <v>0</v>
      </c>
      <c r="CW51">
        <v>0</v>
      </c>
      <c r="CX51">
        <v>0.59433578098399997</v>
      </c>
      <c r="CY51">
        <v>46.776448450899998</v>
      </c>
      <c r="CZ51">
        <v>0</v>
      </c>
      <c r="DA51">
        <v>0</v>
      </c>
      <c r="DB51">
        <v>8.2438427194300001E-2</v>
      </c>
      <c r="DC51">
        <v>4.4924646105699999</v>
      </c>
      <c r="DD51">
        <v>0</v>
      </c>
      <c r="DE51">
        <v>0</v>
      </c>
      <c r="DF51" s="1">
        <v>-5.5936441363600001E-16</v>
      </c>
      <c r="DG51">
        <v>0</v>
      </c>
      <c r="DH51">
        <v>0.13166691982100001</v>
      </c>
      <c r="DI51">
        <v>0.11279841772800001</v>
      </c>
      <c r="DJ51">
        <v>0.11312175842199999</v>
      </c>
      <c r="DK51">
        <v>0.15016071605799999</v>
      </c>
      <c r="DL51">
        <v>0.42395197024100001</v>
      </c>
      <c r="DM51">
        <v>0.4</v>
      </c>
      <c r="DN51">
        <v>0.7</v>
      </c>
      <c r="DO51">
        <v>1</v>
      </c>
      <c r="DP51">
        <v>0</v>
      </c>
      <c r="DQ51">
        <v>0</v>
      </c>
      <c r="DR51">
        <v>0</v>
      </c>
      <c r="DS51" s="1">
        <v>0</v>
      </c>
      <c r="DT51">
        <v>0</v>
      </c>
      <c r="DU51">
        <v>0</v>
      </c>
      <c r="DV51">
        <v>0</v>
      </c>
      <c r="DW51">
        <v>61.501129749</v>
      </c>
      <c r="DX51">
        <v>0</v>
      </c>
      <c r="DY51">
        <v>0</v>
      </c>
      <c r="DZ51">
        <v>0</v>
      </c>
      <c r="EA51" s="1">
        <v>0</v>
      </c>
      <c r="EB51">
        <v>0</v>
      </c>
      <c r="EC51">
        <v>0</v>
      </c>
      <c r="ED51">
        <v>0</v>
      </c>
      <c r="EE51">
        <v>0</v>
      </c>
      <c r="EF51">
        <v>178.2</v>
      </c>
      <c r="EG51">
        <v>176.685621432</v>
      </c>
      <c r="EH51">
        <v>78.648231243300003</v>
      </c>
      <c r="EI51">
        <v>0</v>
      </c>
      <c r="EJ51">
        <v>0</v>
      </c>
      <c r="EK51">
        <v>0</v>
      </c>
      <c r="EL51">
        <v>0</v>
      </c>
      <c r="EM51">
        <v>70.702269497900005</v>
      </c>
      <c r="EN51">
        <v>0</v>
      </c>
      <c r="EO51">
        <v>0</v>
      </c>
      <c r="EP51">
        <v>0</v>
      </c>
      <c r="EQ51" s="1">
        <v>-2.7126075218599999E-13</v>
      </c>
      <c r="ER51">
        <v>57.6</v>
      </c>
      <c r="ES51">
        <v>57.6</v>
      </c>
      <c r="ET51">
        <v>52.834381090299999</v>
      </c>
      <c r="EU51">
        <v>41.175562980300001</v>
      </c>
      <c r="EV51">
        <v>210.06915348499999</v>
      </c>
      <c r="EW51">
        <v>213.16141721299999</v>
      </c>
      <c r="EX51">
        <v>372.208297281</v>
      </c>
      <c r="EY51">
        <v>517.06408104100001</v>
      </c>
      <c r="EZ51">
        <v>93.436677203000002</v>
      </c>
      <c r="FA51">
        <v>77.156778491099999</v>
      </c>
      <c r="FB51">
        <v>212.355222674</v>
      </c>
      <c r="FC51">
        <v>244.06257620900001</v>
      </c>
      <c r="FD51">
        <v>0</v>
      </c>
      <c r="FE51">
        <v>0</v>
      </c>
      <c r="FF51">
        <v>4.7656189097399997</v>
      </c>
      <c r="FG51">
        <v>13.8304457016</v>
      </c>
      <c r="FH51">
        <v>0</v>
      </c>
      <c r="FI51" s="1">
        <v>-2.4757434813500001E-17</v>
      </c>
      <c r="FJ51" s="1">
        <v>7.8949720936400002E-18</v>
      </c>
      <c r="FK51">
        <v>11.5945371182</v>
      </c>
      <c r="FL51">
        <v>0</v>
      </c>
      <c r="FM51">
        <v>0</v>
      </c>
      <c r="FN51">
        <v>0</v>
      </c>
      <c r="FO51">
        <v>0.80933629701499998</v>
      </c>
      <c r="FP51">
        <v>851.76118059500004</v>
      </c>
      <c r="FQ51">
        <v>869.79548926099994</v>
      </c>
      <c r="FR51">
        <v>932.910895493</v>
      </c>
      <c r="FS51">
        <v>958.59063264300005</v>
      </c>
      <c r="FT51">
        <v>10</v>
      </c>
      <c r="FU51">
        <v>10</v>
      </c>
      <c r="FV51">
        <v>7.4220778234899996</v>
      </c>
      <c r="FW51">
        <v>7.5281310957800001</v>
      </c>
      <c r="FX51">
        <v>0</v>
      </c>
      <c r="FY51">
        <v>0</v>
      </c>
      <c r="FZ51">
        <v>0.14589609351400001</v>
      </c>
      <c r="GA51">
        <v>13.4035972849</v>
      </c>
      <c r="GB51">
        <v>0</v>
      </c>
      <c r="GC51" s="1">
        <v>0</v>
      </c>
      <c r="GD51" s="1">
        <v>-6.0732910329399999E-13</v>
      </c>
      <c r="GE51">
        <v>0</v>
      </c>
      <c r="GF51">
        <v>848.41415800799996</v>
      </c>
      <c r="GG51">
        <v>830.97048355799996</v>
      </c>
      <c r="GH51">
        <v>840.91808061799998</v>
      </c>
      <c r="GI51">
        <v>803.27880414799995</v>
      </c>
      <c r="GJ51">
        <v>0</v>
      </c>
      <c r="GK51">
        <v>0</v>
      </c>
      <c r="GL51">
        <v>0</v>
      </c>
      <c r="GM51">
        <v>0</v>
      </c>
      <c r="GN51" s="1">
        <v>-7.6704872793400005E-15</v>
      </c>
      <c r="GO51" s="1">
        <v>-5.2659327938299996E-15</v>
      </c>
      <c r="GP51" s="1">
        <v>-1.3704714684200001E-14</v>
      </c>
      <c r="GQ51" s="1">
        <v>-1.2193043125099999E-14</v>
      </c>
      <c r="GR51">
        <v>13.3470225873</v>
      </c>
      <c r="GS51">
        <v>48.825005703899997</v>
      </c>
      <c r="GT51">
        <v>96.509240246399997</v>
      </c>
      <c r="GU51">
        <v>131.987223363</v>
      </c>
      <c r="GV51">
        <v>0</v>
      </c>
      <c r="GW51">
        <v>0</v>
      </c>
      <c r="GX51">
        <v>2.5214694583199999</v>
      </c>
      <c r="GY51">
        <v>0.26940639269400002</v>
      </c>
      <c r="GZ51">
        <v>0</v>
      </c>
      <c r="HA51">
        <v>0</v>
      </c>
      <c r="HB51">
        <v>0.44764065966599997</v>
      </c>
      <c r="HC51">
        <v>41.125125327200003</v>
      </c>
      <c r="HD51">
        <v>0</v>
      </c>
      <c r="HE51">
        <v>0</v>
      </c>
      <c r="HF51">
        <v>8.2438427194300001E-2</v>
      </c>
      <c r="HG51">
        <v>4.3656386704200001</v>
      </c>
      <c r="HH51">
        <v>0</v>
      </c>
      <c r="HI51">
        <v>0</v>
      </c>
      <c r="HJ51">
        <v>0</v>
      </c>
      <c r="HK51">
        <v>0</v>
      </c>
      <c r="HL51">
        <v>0.20838877785500001</v>
      </c>
      <c r="HM51">
        <v>0.476266566138</v>
      </c>
      <c r="HN51">
        <v>0.39721832553999997</v>
      </c>
      <c r="HO51">
        <v>1.90489449527</v>
      </c>
      <c r="HP51">
        <v>0.42395197024100001</v>
      </c>
      <c r="HQ51">
        <v>0.4</v>
      </c>
      <c r="HR51">
        <v>0.7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15.9029711991</v>
      </c>
      <c r="IA51">
        <v>91.726531820399998</v>
      </c>
      <c r="IB51">
        <v>0</v>
      </c>
      <c r="IC51">
        <v>32.725733264699997</v>
      </c>
      <c r="ID51">
        <v>25.236302815399998</v>
      </c>
      <c r="IE51" s="1">
        <v>4.5340098824400002E-13</v>
      </c>
      <c r="IF51">
        <v>312.45534990700003</v>
      </c>
      <c r="IG51">
        <v>312.46593885999999</v>
      </c>
      <c r="IH51">
        <v>160.34900879</v>
      </c>
      <c r="II51">
        <v>0</v>
      </c>
      <c r="IJ51">
        <v>178.2</v>
      </c>
      <c r="IK51">
        <v>176.685621432</v>
      </c>
      <c r="IL51">
        <v>94.845852493199999</v>
      </c>
      <c r="IM51">
        <v>0</v>
      </c>
      <c r="IN51">
        <v>0</v>
      </c>
      <c r="IO51">
        <v>0</v>
      </c>
      <c r="IP51">
        <v>15.9029711991</v>
      </c>
      <c r="IQ51">
        <v>91.361148738899999</v>
      </c>
      <c r="IR51">
        <v>312.45534990700003</v>
      </c>
      <c r="IS51">
        <v>345.19167212500003</v>
      </c>
      <c r="IT51">
        <v>201.22503740400001</v>
      </c>
      <c r="IU51" s="1">
        <v>4.7687077231399997E-13</v>
      </c>
      <c r="IV51">
        <v>57.6</v>
      </c>
      <c r="IW51">
        <v>57.6</v>
      </c>
      <c r="IX51">
        <v>52.834381090299999</v>
      </c>
      <c r="IY51">
        <v>43.769554298400003</v>
      </c>
      <c r="IZ51">
        <v>210.06915348499999</v>
      </c>
      <c r="JA51">
        <v>213.16141721299999</v>
      </c>
      <c r="JB51">
        <v>372.208297281</v>
      </c>
      <c r="JC51">
        <v>521.93830901599995</v>
      </c>
      <c r="JD51">
        <v>93.436677203000002</v>
      </c>
      <c r="JE51">
        <v>77.156778491099999</v>
      </c>
      <c r="JF51">
        <v>212.355222674</v>
      </c>
      <c r="JG51">
        <v>245.632413582</v>
      </c>
      <c r="JH51">
        <v>0</v>
      </c>
      <c r="JI51">
        <v>0</v>
      </c>
      <c r="JJ51" s="1">
        <v>4.7656189097399997</v>
      </c>
      <c r="JK51">
        <v>16.424437019700001</v>
      </c>
      <c r="JL51">
        <v>0</v>
      </c>
      <c r="JM51" s="1">
        <v>-2.4757434813500001E-17</v>
      </c>
      <c r="JN51" s="1">
        <v>7.8949720936400002E-18</v>
      </c>
      <c r="JO51">
        <v>16.4687650941</v>
      </c>
      <c r="JP51">
        <v>0</v>
      </c>
      <c r="JQ51">
        <v>0</v>
      </c>
      <c r="JR51">
        <v>0</v>
      </c>
      <c r="JS51">
        <v>2.3791736699500001</v>
      </c>
      <c r="JT51">
        <v>851.76118059500004</v>
      </c>
      <c r="JU51">
        <v>869.79548926099994</v>
      </c>
      <c r="JV51">
        <v>933.28696034999996</v>
      </c>
      <c r="JW51">
        <v>965.33668606599997</v>
      </c>
      <c r="JX51">
        <v>10</v>
      </c>
      <c r="JY51">
        <v>10</v>
      </c>
      <c r="JZ51">
        <v>7.4220778234899996</v>
      </c>
      <c r="KA51">
        <v>9.7305936073100003</v>
      </c>
      <c r="KB51">
        <v>0</v>
      </c>
      <c r="KC51">
        <v>0</v>
      </c>
      <c r="KD51">
        <v>0.32772668710199998</v>
      </c>
      <c r="KE51">
        <v>15.512335952500001</v>
      </c>
      <c r="KF51">
        <v>0</v>
      </c>
      <c r="KG51">
        <v>0</v>
      </c>
      <c r="KH51">
        <v>0</v>
      </c>
      <c r="KI51">
        <v>0</v>
      </c>
      <c r="KJ51">
        <v>848.41415800799996</v>
      </c>
      <c r="KK51">
        <v>830.97048355799996</v>
      </c>
      <c r="KL51">
        <v>840.91808061799998</v>
      </c>
      <c r="KM51">
        <v>803.27880414799995</v>
      </c>
      <c r="KN51">
        <v>0</v>
      </c>
      <c r="KO51">
        <v>0</v>
      </c>
      <c r="KP51">
        <v>0</v>
      </c>
      <c r="KQ51">
        <v>0</v>
      </c>
      <c r="KR51" s="1">
        <v>5.3988269968300003E-15</v>
      </c>
      <c r="KS51" s="1">
        <v>6.0051567980100003E-15</v>
      </c>
      <c r="KT51" s="1">
        <v>9.5517708405399998E-15</v>
      </c>
      <c r="KU51" s="1">
        <v>1.6910787331599999E-14</v>
      </c>
      <c r="KV51">
        <v>13.3470225873</v>
      </c>
      <c r="KW51">
        <v>48.825005703899997</v>
      </c>
      <c r="KX51">
        <v>96.509240246399997</v>
      </c>
      <c r="KY51">
        <v>131.987223363</v>
      </c>
      <c r="KZ51">
        <v>0</v>
      </c>
      <c r="LA51">
        <v>0</v>
      </c>
      <c r="LB51">
        <v>2.5214694583199999</v>
      </c>
      <c r="LC51">
        <v>2.38255707762</v>
      </c>
      <c r="LD51">
        <v>0</v>
      </c>
      <c r="LE51">
        <v>0</v>
      </c>
      <c r="LF51">
        <v>1.00553611047</v>
      </c>
      <c r="LG51">
        <v>47.5951900528</v>
      </c>
      <c r="LH51">
        <v>0</v>
      </c>
      <c r="LI51">
        <v>0</v>
      </c>
      <c r="LJ51">
        <v>8.2438427194300001E-2</v>
      </c>
      <c r="LK51">
        <v>4.4957032007600004</v>
      </c>
      <c r="LL51">
        <v>0</v>
      </c>
      <c r="LM51">
        <v>0</v>
      </c>
      <c r="LN51">
        <v>0</v>
      </c>
      <c r="LO51">
        <v>0</v>
      </c>
      <c r="LP51" s="3">
        <f t="shared" si="1"/>
        <v>0.17307658516483107</v>
      </c>
      <c r="LQ51" s="3">
        <f t="shared" si="39"/>
        <v>0.12569208085925918</v>
      </c>
      <c r="LR51" s="3">
        <f t="shared" si="45"/>
        <v>0.60904360892883636</v>
      </c>
      <c r="LS51">
        <f t="shared" si="40"/>
        <v>4.7384504305571895E-2</v>
      </c>
      <c r="LT51">
        <f t="shared" si="41"/>
        <v>0.43596702376400531</v>
      </c>
      <c r="LU51">
        <f t="shared" si="42"/>
        <v>0.63098799256024996</v>
      </c>
      <c r="LV51">
        <f t="shared" si="43"/>
        <v>0.63098799256024996</v>
      </c>
      <c r="LW51">
        <f t="shared" si="44"/>
        <v>0.63098799256024996</v>
      </c>
      <c r="LX51">
        <f t="shared" si="2"/>
        <v>0.20087627702331146</v>
      </c>
      <c r="LY51">
        <f t="shared" si="3"/>
        <v>-7.5053123280787542E-17</v>
      </c>
      <c r="LZ51">
        <f t="shared" si="4"/>
        <v>0.23763493258720278</v>
      </c>
      <c r="MA51">
        <f t="shared" si="5"/>
        <v>0.20087627702331154</v>
      </c>
      <c r="MB51">
        <f t="shared" si="6"/>
        <v>3.6758655563891324E-2</v>
      </c>
      <c r="MD51">
        <v>0.17307658516483107</v>
      </c>
    </row>
    <row r="52" spans="1:342">
      <c r="A52">
        <f t="shared" si="38"/>
        <v>71</v>
      </c>
      <c r="B52" t="s">
        <v>326</v>
      </c>
      <c r="C52" t="s">
        <v>417</v>
      </c>
      <c r="D52">
        <v>0.14715125407400001</v>
      </c>
      <c r="E52">
        <v>0.143734825289</v>
      </c>
      <c r="F52">
        <v>0.13734347766300001</v>
      </c>
      <c r="G52">
        <v>0.16228174010599999</v>
      </c>
      <c r="H52">
        <v>0.42958233672200002</v>
      </c>
      <c r="I52">
        <v>0.56988537600400002</v>
      </c>
      <c r="J52">
        <v>0.7</v>
      </c>
      <c r="K52">
        <v>1</v>
      </c>
      <c r="L52">
        <v>0</v>
      </c>
      <c r="M52">
        <v>0</v>
      </c>
      <c r="N52">
        <v>0</v>
      </c>
      <c r="O52" s="1">
        <v>-2.3544024752300002E-16</v>
      </c>
      <c r="P52">
        <v>0</v>
      </c>
      <c r="Q52">
        <v>0</v>
      </c>
      <c r="R52">
        <v>4.2109104051500004E-3</v>
      </c>
      <c r="S52">
        <v>2.67254327279</v>
      </c>
      <c r="T52">
        <v>0</v>
      </c>
      <c r="U52">
        <v>0.67509724145700001</v>
      </c>
      <c r="V52">
        <v>1.5622821983799999</v>
      </c>
      <c r="W52" s="1">
        <v>4.0911414911599996E-15</v>
      </c>
      <c r="X52">
        <v>29.4615537464</v>
      </c>
      <c r="Y52">
        <v>83.371657021999994</v>
      </c>
      <c r="Z52">
        <v>30.080052839699999</v>
      </c>
      <c r="AA52">
        <v>0</v>
      </c>
      <c r="AB52">
        <v>178.2</v>
      </c>
      <c r="AC52">
        <v>138.473373563</v>
      </c>
      <c r="AD52">
        <v>94.611418691799997</v>
      </c>
      <c r="AE52" s="1">
        <v>0</v>
      </c>
      <c r="AF52">
        <v>0</v>
      </c>
      <c r="AG52">
        <v>0</v>
      </c>
      <c r="AH52">
        <v>3.9393885500099996E-3</v>
      </c>
      <c r="AI52">
        <v>73.107898881599994</v>
      </c>
      <c r="AJ52">
        <v>283.902245193</v>
      </c>
      <c r="AK52">
        <v>155.89277823099999</v>
      </c>
      <c r="AL52">
        <v>153.48870935299999</v>
      </c>
      <c r="AM52" s="1">
        <v>-2.3894699779000001E-14</v>
      </c>
      <c r="AN52">
        <v>57.6</v>
      </c>
      <c r="AO52">
        <v>53.140456267799998</v>
      </c>
      <c r="AP52">
        <v>57.6</v>
      </c>
      <c r="AQ52">
        <v>46.344782672500003</v>
      </c>
      <c r="AR52">
        <v>219.16070445400001</v>
      </c>
      <c r="AS52">
        <v>371.08534844500002</v>
      </c>
      <c r="AT52">
        <v>451.78406203999998</v>
      </c>
      <c r="AU52">
        <v>674.17775959300002</v>
      </c>
      <c r="AV52">
        <v>93.436677203000002</v>
      </c>
      <c r="AW52">
        <v>77.156778491099999</v>
      </c>
      <c r="AX52">
        <v>143.340201522</v>
      </c>
      <c r="AY52">
        <v>223.79057268299999</v>
      </c>
      <c r="AZ52">
        <v>0</v>
      </c>
      <c r="BA52">
        <v>4.4595437322400002</v>
      </c>
      <c r="BB52" s="1">
        <v>1.7482140643699999E-11</v>
      </c>
      <c r="BC52">
        <v>11.2552173275</v>
      </c>
      <c r="BD52">
        <v>0</v>
      </c>
      <c r="BE52">
        <v>3.3131023022699999</v>
      </c>
      <c r="BF52" s="1">
        <v>0</v>
      </c>
      <c r="BG52">
        <v>30.3636746731</v>
      </c>
      <c r="BH52">
        <v>0</v>
      </c>
      <c r="BI52">
        <v>0</v>
      </c>
      <c r="BJ52" s="1">
        <v>0</v>
      </c>
      <c r="BK52">
        <v>1.47058663454E-2</v>
      </c>
      <c r="BL52">
        <v>861.76118059500004</v>
      </c>
      <c r="BM52">
        <v>879.79548926099994</v>
      </c>
      <c r="BN52">
        <v>932.47487694300003</v>
      </c>
      <c r="BO52">
        <v>1020.0935571</v>
      </c>
      <c r="BP52">
        <v>0</v>
      </c>
      <c r="BQ52">
        <v>0</v>
      </c>
      <c r="BR52">
        <v>22.917790295</v>
      </c>
      <c r="BS52">
        <v>42.167199542200002</v>
      </c>
      <c r="BT52">
        <v>0</v>
      </c>
      <c r="BU52">
        <v>0</v>
      </c>
      <c r="BV52">
        <v>0.24069339289300001</v>
      </c>
      <c r="BW52">
        <v>34.208732831500001</v>
      </c>
      <c r="BX52">
        <v>0</v>
      </c>
      <c r="BY52">
        <v>0</v>
      </c>
      <c r="BZ52">
        <v>0</v>
      </c>
      <c r="CA52">
        <v>0</v>
      </c>
      <c r="CB52">
        <v>848.41415800799996</v>
      </c>
      <c r="CC52">
        <v>830.97048355799996</v>
      </c>
      <c r="CD52">
        <v>840.91808061799998</v>
      </c>
      <c r="CE52">
        <v>803.27880414799995</v>
      </c>
      <c r="CF52">
        <v>0</v>
      </c>
      <c r="CG52">
        <v>0</v>
      </c>
      <c r="CH52">
        <v>0</v>
      </c>
      <c r="CI52">
        <v>0</v>
      </c>
      <c r="CJ52" s="1">
        <v>-9.7944695886700003E-16</v>
      </c>
      <c r="CK52" s="1">
        <v>2.9210369439200001E-15</v>
      </c>
      <c r="CL52" s="1">
        <v>-7.7024684964599997E-16</v>
      </c>
      <c r="CM52" s="1">
        <v>6.25426243815E-15</v>
      </c>
      <c r="CN52">
        <v>13.3470225873</v>
      </c>
      <c r="CO52">
        <v>48.825005703899997</v>
      </c>
      <c r="CP52">
        <v>96.509240246399997</v>
      </c>
      <c r="CQ52">
        <v>131.987223363</v>
      </c>
      <c r="CR52">
        <v>0</v>
      </c>
      <c r="CS52">
        <v>0</v>
      </c>
      <c r="CT52">
        <v>17.334279287899999</v>
      </c>
      <c r="CU52">
        <v>41.8277949565</v>
      </c>
      <c r="CV52">
        <v>0</v>
      </c>
      <c r="CW52">
        <v>0</v>
      </c>
      <c r="CX52">
        <v>0.73849920568000005</v>
      </c>
      <c r="CY52">
        <v>104.959765284</v>
      </c>
      <c r="CZ52">
        <v>0</v>
      </c>
      <c r="DA52">
        <v>0</v>
      </c>
      <c r="DB52">
        <v>0.13326127335400001</v>
      </c>
      <c r="DC52">
        <v>14.415901724499999</v>
      </c>
      <c r="DD52">
        <v>0</v>
      </c>
      <c r="DE52">
        <v>0</v>
      </c>
      <c r="DF52">
        <v>0</v>
      </c>
      <c r="DG52">
        <v>0</v>
      </c>
      <c r="DH52">
        <v>0.13242775858600001</v>
      </c>
      <c r="DI52">
        <v>0.11459467051900001</v>
      </c>
      <c r="DJ52">
        <v>0.115092844227</v>
      </c>
      <c r="DK52">
        <v>0.160467484041</v>
      </c>
      <c r="DL52">
        <v>0.42958233672200002</v>
      </c>
      <c r="DM52">
        <v>0.56988537600400002</v>
      </c>
      <c r="DN52">
        <v>0.7</v>
      </c>
      <c r="DO52">
        <v>1</v>
      </c>
      <c r="DP52">
        <v>0</v>
      </c>
      <c r="DQ52">
        <v>0</v>
      </c>
      <c r="DR52">
        <v>0</v>
      </c>
      <c r="DS52" s="1">
        <v>0</v>
      </c>
      <c r="DT52">
        <v>0</v>
      </c>
      <c r="DU52">
        <v>0</v>
      </c>
      <c r="DV52">
        <v>0</v>
      </c>
      <c r="DW52" s="1">
        <v>3.7394108501000001E-2</v>
      </c>
      <c r="DX52">
        <v>0</v>
      </c>
      <c r="DY52">
        <v>0</v>
      </c>
      <c r="DZ52">
        <v>0</v>
      </c>
      <c r="EA52" s="1">
        <v>-6.5362068402299998E-15</v>
      </c>
      <c r="EB52">
        <v>0</v>
      </c>
      <c r="EC52">
        <v>0</v>
      </c>
      <c r="ED52">
        <v>0</v>
      </c>
      <c r="EE52">
        <v>0</v>
      </c>
      <c r="EF52">
        <v>178.2</v>
      </c>
      <c r="EG52">
        <v>138.473373563</v>
      </c>
      <c r="EH52">
        <v>94.5988616522</v>
      </c>
      <c r="EI52" s="1">
        <v>0</v>
      </c>
      <c r="EJ52">
        <v>0</v>
      </c>
      <c r="EK52">
        <v>0</v>
      </c>
      <c r="EL52">
        <v>0</v>
      </c>
      <c r="EM52">
        <v>47.120404851399996</v>
      </c>
      <c r="EN52">
        <v>0</v>
      </c>
      <c r="EO52">
        <v>0</v>
      </c>
      <c r="EP52">
        <v>0</v>
      </c>
      <c r="EQ52" s="1">
        <v>-5.0328748078399998E-14</v>
      </c>
      <c r="ER52">
        <v>57.6</v>
      </c>
      <c r="ES52">
        <v>53.140456267799998</v>
      </c>
      <c r="ET52">
        <v>57.5999999999</v>
      </c>
      <c r="EU52">
        <v>44.592249048299998</v>
      </c>
      <c r="EV52">
        <v>219.16070445400001</v>
      </c>
      <c r="EW52">
        <v>371.08534844500002</v>
      </c>
      <c r="EX52">
        <v>451.78406203999998</v>
      </c>
      <c r="EY52">
        <v>670.05121872699999</v>
      </c>
      <c r="EZ52">
        <v>93.436677203000002</v>
      </c>
      <c r="FA52">
        <v>77.156778491099999</v>
      </c>
      <c r="FB52">
        <v>143.340201522</v>
      </c>
      <c r="FC52">
        <v>223.65019653799999</v>
      </c>
      <c r="FD52">
        <v>0</v>
      </c>
      <c r="FE52">
        <v>4.4595437322400002</v>
      </c>
      <c r="FF52" s="1">
        <v>-5.5804527513399996E-13</v>
      </c>
      <c r="FG52">
        <v>11.078446506100001</v>
      </c>
      <c r="FH52">
        <v>0</v>
      </c>
      <c r="FI52">
        <v>3.3131023022699999</v>
      </c>
      <c r="FJ52" s="1">
        <v>0</v>
      </c>
      <c r="FK52">
        <v>29.860198417199999</v>
      </c>
      <c r="FL52">
        <v>0</v>
      </c>
      <c r="FM52">
        <v>0</v>
      </c>
      <c r="FN52" s="1">
        <v>0</v>
      </c>
      <c r="FO52" s="1">
        <v>6.6197237950000003E-15</v>
      </c>
      <c r="FP52">
        <v>861.76118059500004</v>
      </c>
      <c r="FQ52">
        <v>879.79548926099994</v>
      </c>
      <c r="FR52">
        <v>932.46323365900002</v>
      </c>
      <c r="FS52">
        <v>1014.34297498</v>
      </c>
      <c r="FT52">
        <v>0</v>
      </c>
      <c r="FU52">
        <v>0</v>
      </c>
      <c r="FV52">
        <v>21.730737376299999</v>
      </c>
      <c r="FW52">
        <v>40.107693236400003</v>
      </c>
      <c r="FX52">
        <v>0</v>
      </c>
      <c r="FY52">
        <v>0</v>
      </c>
      <c r="FZ52">
        <v>0.23584024902600001</v>
      </c>
      <c r="GA52">
        <v>30.9076621014</v>
      </c>
      <c r="GB52">
        <v>0</v>
      </c>
      <c r="GC52">
        <v>0</v>
      </c>
      <c r="GD52">
        <v>0</v>
      </c>
      <c r="GE52">
        <v>0</v>
      </c>
      <c r="GF52">
        <v>848.41415800799996</v>
      </c>
      <c r="GG52">
        <v>830.97048355799996</v>
      </c>
      <c r="GH52">
        <v>840.91808061799998</v>
      </c>
      <c r="GI52">
        <v>803.27880414799995</v>
      </c>
      <c r="GJ52">
        <v>0</v>
      </c>
      <c r="GK52">
        <v>0</v>
      </c>
      <c r="GL52">
        <v>0</v>
      </c>
      <c r="GM52">
        <v>0</v>
      </c>
      <c r="GN52" s="1">
        <v>-7.4088518171800007E-15</v>
      </c>
      <c r="GO52" s="1">
        <v>-4.26092038365E-15</v>
      </c>
      <c r="GP52" s="1">
        <v>-1.3704714684200001E-14</v>
      </c>
      <c r="GQ52" s="1">
        <v>-1.1927254719099999E-14</v>
      </c>
      <c r="GR52">
        <v>13.3470225873</v>
      </c>
      <c r="GS52">
        <v>48.825005703899997</v>
      </c>
      <c r="GT52">
        <v>96.509240246399997</v>
      </c>
      <c r="GU52">
        <v>131.987223363</v>
      </c>
      <c r="GV52">
        <v>0</v>
      </c>
      <c r="GW52">
        <v>0</v>
      </c>
      <c r="GX52">
        <v>16.145620432400001</v>
      </c>
      <c r="GY52">
        <v>39.100900307000003</v>
      </c>
      <c r="GZ52">
        <v>0</v>
      </c>
      <c r="HA52">
        <v>0</v>
      </c>
      <c r="HB52">
        <v>0.72360871430600004</v>
      </c>
      <c r="HC52">
        <v>94.831368808899995</v>
      </c>
      <c r="HD52">
        <v>0</v>
      </c>
      <c r="HE52">
        <v>0</v>
      </c>
      <c r="HF52">
        <v>0.13326127335400001</v>
      </c>
      <c r="HG52">
        <v>14.415901724499999</v>
      </c>
      <c r="HH52">
        <v>0</v>
      </c>
      <c r="HI52">
        <v>0</v>
      </c>
      <c r="HJ52">
        <v>0</v>
      </c>
      <c r="HK52">
        <v>0</v>
      </c>
      <c r="HL52">
        <v>0.209474928886</v>
      </c>
      <c r="HM52">
        <v>0.32501319549000002</v>
      </c>
      <c r="HN52">
        <v>0.36846640689600002</v>
      </c>
      <c r="HO52">
        <v>0.16460236786599999</v>
      </c>
      <c r="HP52">
        <v>0.42958233672200002</v>
      </c>
      <c r="HQ52">
        <v>0.56988537600400002</v>
      </c>
      <c r="HR52">
        <v>0.7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2.8074991705699999E-2</v>
      </c>
      <c r="IA52">
        <v>28.798636928400001</v>
      </c>
      <c r="IB52">
        <v>0</v>
      </c>
      <c r="IC52">
        <v>2.0252917243700002</v>
      </c>
      <c r="ID52">
        <v>9.1513738564799993</v>
      </c>
      <c r="IE52" s="1">
        <v>7.7965826509799999E-14</v>
      </c>
      <c r="IF52">
        <v>313.36379893899999</v>
      </c>
      <c r="IG52">
        <v>237.91424076999999</v>
      </c>
      <c r="IH52">
        <v>175.98873458899999</v>
      </c>
      <c r="II52">
        <v>0</v>
      </c>
      <c r="IJ52">
        <v>178.2</v>
      </c>
      <c r="IK52">
        <v>138.473373563</v>
      </c>
      <c r="IL52">
        <v>94.655407667199995</v>
      </c>
      <c r="IM52" s="1">
        <v>0</v>
      </c>
      <c r="IN52">
        <v>0</v>
      </c>
      <c r="IO52">
        <v>0</v>
      </c>
      <c r="IP52">
        <v>2.8074991701300001E-2</v>
      </c>
      <c r="IQ52">
        <v>75.769556782199999</v>
      </c>
      <c r="IR52">
        <v>313.36379893899999</v>
      </c>
      <c r="IS52">
        <v>239.93953249399999</v>
      </c>
      <c r="IT52">
        <v>185.140108446</v>
      </c>
      <c r="IU52" s="1">
        <v>4.89187681338E-14</v>
      </c>
      <c r="IV52">
        <v>57.6</v>
      </c>
      <c r="IW52">
        <v>53.140456267799998</v>
      </c>
      <c r="IX52">
        <v>57.6</v>
      </c>
      <c r="IY52">
        <v>46.521553493900001</v>
      </c>
      <c r="IZ52">
        <v>219.16070445400001</v>
      </c>
      <c r="JA52">
        <v>371.08534844500002</v>
      </c>
      <c r="JB52">
        <v>451.78406203999998</v>
      </c>
      <c r="JC52">
        <v>674.68123584900002</v>
      </c>
      <c r="JD52">
        <v>93.436677203000002</v>
      </c>
      <c r="JE52">
        <v>77.156778491099999</v>
      </c>
      <c r="JF52">
        <v>143.340201522</v>
      </c>
      <c r="JG52">
        <v>223.80527854900001</v>
      </c>
      <c r="JH52">
        <v>0</v>
      </c>
      <c r="JI52">
        <v>4.4595437322400002</v>
      </c>
      <c r="JJ52" s="1">
        <v>7.9843992847999995E-11</v>
      </c>
      <c r="JK52">
        <v>13.0077509517</v>
      </c>
      <c r="JL52">
        <v>0</v>
      </c>
      <c r="JM52">
        <v>3.3131023022699999</v>
      </c>
      <c r="JN52" s="1">
        <v>0</v>
      </c>
      <c r="JO52">
        <v>34.490215538500003</v>
      </c>
      <c r="JP52">
        <v>0</v>
      </c>
      <c r="JQ52">
        <v>0</v>
      </c>
      <c r="JR52" s="1">
        <v>0</v>
      </c>
      <c r="JS52">
        <v>0.155082011076</v>
      </c>
      <c r="JT52">
        <v>861.76118059500004</v>
      </c>
      <c r="JU52">
        <v>879.79548926099994</v>
      </c>
      <c r="JV52">
        <v>932.50334079000004</v>
      </c>
      <c r="JW52">
        <v>1020.8150187799999</v>
      </c>
      <c r="JX52">
        <v>0</v>
      </c>
      <c r="JY52">
        <v>0</v>
      </c>
      <c r="JZ52">
        <v>24.797437357300002</v>
      </c>
      <c r="KA52">
        <v>45.345469437299997</v>
      </c>
      <c r="KB52">
        <v>0</v>
      </c>
      <c r="KC52">
        <v>0</v>
      </c>
      <c r="KD52">
        <v>0.25227913291999998</v>
      </c>
      <c r="KE52">
        <v>34.544030630500004</v>
      </c>
      <c r="KF52">
        <v>0</v>
      </c>
      <c r="KG52">
        <v>0</v>
      </c>
      <c r="KH52">
        <v>0</v>
      </c>
      <c r="KI52">
        <v>0</v>
      </c>
      <c r="KJ52">
        <v>848.41415800799996</v>
      </c>
      <c r="KK52">
        <v>830.97048355799996</v>
      </c>
      <c r="KL52">
        <v>840.91808061799998</v>
      </c>
      <c r="KM52">
        <v>803.27880414799995</v>
      </c>
      <c r="KN52">
        <v>0</v>
      </c>
      <c r="KO52">
        <v>0</v>
      </c>
      <c r="KP52">
        <v>0</v>
      </c>
      <c r="KQ52">
        <v>0</v>
      </c>
      <c r="KR52" s="1">
        <v>4.5682382280799999E-15</v>
      </c>
      <c r="KS52" s="1">
        <v>8.9288292639799994E-15</v>
      </c>
      <c r="KT52" s="1">
        <v>1.26083375095E-14</v>
      </c>
      <c r="KU52" s="1">
        <v>1.6910787331599999E-14</v>
      </c>
      <c r="KV52">
        <v>13.3470225873</v>
      </c>
      <c r="KW52">
        <v>48.825005703899997</v>
      </c>
      <c r="KX52">
        <v>96.509240246399997</v>
      </c>
      <c r="KY52">
        <v>131.987223363</v>
      </c>
      <c r="KZ52">
        <v>0</v>
      </c>
      <c r="LA52">
        <v>0</v>
      </c>
      <c r="LB52">
        <v>19.217451113500001</v>
      </c>
      <c r="LC52">
        <v>46.557045094700001</v>
      </c>
      <c r="LD52">
        <v>0</v>
      </c>
      <c r="LE52">
        <v>0</v>
      </c>
      <c r="LF52">
        <v>0.77404675314100002</v>
      </c>
      <c r="LG52">
        <v>105.988531197</v>
      </c>
      <c r="LH52">
        <v>0</v>
      </c>
      <c r="LI52">
        <v>0</v>
      </c>
      <c r="LJ52">
        <v>0.13326127335400001</v>
      </c>
      <c r="LK52">
        <v>14.415901724499999</v>
      </c>
      <c r="LL52">
        <v>0</v>
      </c>
      <c r="LM52">
        <v>0</v>
      </c>
      <c r="LN52">
        <v>0</v>
      </c>
      <c r="LO52">
        <v>0</v>
      </c>
      <c r="LP52" s="3">
        <f t="shared" si="1"/>
        <v>0.14671255716583184</v>
      </c>
      <c r="LQ52" s="3">
        <f t="shared" si="39"/>
        <v>0.12861077625363992</v>
      </c>
      <c r="LR52" s="3">
        <f t="shared" si="45"/>
        <v>0.26738861687649074</v>
      </c>
      <c r="LS52">
        <f t="shared" si="40"/>
        <v>1.8101780912191917E-2</v>
      </c>
      <c r="LT52">
        <f t="shared" si="41"/>
        <v>0.1206760597106589</v>
      </c>
      <c r="LU52">
        <f t="shared" si="42"/>
        <v>0.67486692818150007</v>
      </c>
      <c r="LV52">
        <f t="shared" si="43"/>
        <v>0.67486692818150007</v>
      </c>
      <c r="LW52">
        <f t="shared" si="44"/>
        <v>0.67486692818150007</v>
      </c>
      <c r="LX52">
        <f t="shared" si="2"/>
        <v>0.16415127060499285</v>
      </c>
      <c r="LY52">
        <f t="shared" si="3"/>
        <v>-1.3925087590650742E-17</v>
      </c>
      <c r="LZ52">
        <f t="shared" si="4"/>
        <v>0.20431443208240069</v>
      </c>
      <c r="MA52">
        <f t="shared" si="5"/>
        <v>0.16415127060499288</v>
      </c>
      <c r="MB52">
        <f t="shared" si="6"/>
        <v>4.0163161477407838E-2</v>
      </c>
      <c r="MD52">
        <v>0.14671255716583184</v>
      </c>
    </row>
    <row r="53" spans="1:342">
      <c r="A53">
        <f t="shared" si="38"/>
        <v>70</v>
      </c>
      <c r="B53" t="s">
        <v>326</v>
      </c>
      <c r="C53" t="s">
        <v>418</v>
      </c>
      <c r="D53">
        <v>0.147258501589</v>
      </c>
      <c r="E53">
        <v>0.14620239032999999</v>
      </c>
      <c r="F53">
        <v>0.137179996813</v>
      </c>
      <c r="G53">
        <v>0.1623060033</v>
      </c>
      <c r="H53">
        <v>0.42913142821700001</v>
      </c>
      <c r="I53">
        <v>0.4</v>
      </c>
      <c r="J53">
        <v>0.7</v>
      </c>
      <c r="K53">
        <v>1</v>
      </c>
      <c r="L53">
        <v>0</v>
      </c>
      <c r="M53">
        <v>0</v>
      </c>
      <c r="N53">
        <v>0</v>
      </c>
      <c r="O53" s="1">
        <v>-3.6142757470000002E-16</v>
      </c>
      <c r="P53">
        <v>0</v>
      </c>
      <c r="Q53">
        <v>0</v>
      </c>
      <c r="R53">
        <v>2.7759767560499998E-2</v>
      </c>
      <c r="S53">
        <v>2.6582459974799999</v>
      </c>
      <c r="T53">
        <v>0</v>
      </c>
      <c r="U53">
        <v>3.2426941633599999</v>
      </c>
      <c r="V53">
        <v>1.6144706068700001</v>
      </c>
      <c r="W53" s="1">
        <v>1.1326500451599999E-16</v>
      </c>
      <c r="X53">
        <v>29.4980864805</v>
      </c>
      <c r="Y53">
        <v>65.478624338499998</v>
      </c>
      <c r="Z53">
        <v>30.0606270153</v>
      </c>
      <c r="AA53">
        <v>0</v>
      </c>
      <c r="AB53">
        <v>178.2</v>
      </c>
      <c r="AC53">
        <v>177.54514130300001</v>
      </c>
      <c r="AD53">
        <v>94.111409783799999</v>
      </c>
      <c r="AE53">
        <v>0</v>
      </c>
      <c r="AF53">
        <v>0</v>
      </c>
      <c r="AG53">
        <v>0</v>
      </c>
      <c r="AH53">
        <v>2.45358507003E-2</v>
      </c>
      <c r="AI53">
        <v>73.115946475800001</v>
      </c>
      <c r="AJ53">
        <v>284.25428790299998</v>
      </c>
      <c r="AK53">
        <v>281.61083375200002</v>
      </c>
      <c r="AL53">
        <v>153.77718805200001</v>
      </c>
      <c r="AM53" s="1">
        <v>-2.5135064722799998E-16</v>
      </c>
      <c r="AN53">
        <v>57.6</v>
      </c>
      <c r="AO53">
        <v>57.6</v>
      </c>
      <c r="AP53">
        <v>57.600000000100003</v>
      </c>
      <c r="AQ53">
        <v>46.885959531200001</v>
      </c>
      <c r="AR53">
        <v>218.77212900800001</v>
      </c>
      <c r="AS53">
        <v>217.16141721299999</v>
      </c>
      <c r="AT53">
        <v>443.85730569499998</v>
      </c>
      <c r="AU53">
        <v>671.27015435700002</v>
      </c>
      <c r="AV53">
        <v>93.436677203000002</v>
      </c>
      <c r="AW53">
        <v>77.156778491099999</v>
      </c>
      <c r="AX53">
        <v>150.805688089</v>
      </c>
      <c r="AY53">
        <v>227.144752307</v>
      </c>
      <c r="AZ53">
        <v>0</v>
      </c>
      <c r="BA53">
        <v>0</v>
      </c>
      <c r="BB53" s="1">
        <v>-7.3888460958699996E-11</v>
      </c>
      <c r="BC53">
        <v>10.7140404688</v>
      </c>
      <c r="BD53">
        <v>0</v>
      </c>
      <c r="BE53" s="1">
        <v>0</v>
      </c>
      <c r="BF53" s="1">
        <v>0</v>
      </c>
      <c r="BG53">
        <v>28.404593704700002</v>
      </c>
      <c r="BH53">
        <v>0</v>
      </c>
      <c r="BI53">
        <v>0</v>
      </c>
      <c r="BJ53">
        <v>0</v>
      </c>
      <c r="BK53">
        <v>1.6155519466099999</v>
      </c>
      <c r="BL53">
        <v>861.76118059500004</v>
      </c>
      <c r="BM53">
        <v>879.79548926099994</v>
      </c>
      <c r="BN53">
        <v>931.87898485999995</v>
      </c>
      <c r="BO53">
        <v>1021.07505867</v>
      </c>
      <c r="BP53">
        <v>0</v>
      </c>
      <c r="BQ53">
        <v>0</v>
      </c>
      <c r="BR53">
        <v>21.2536347138</v>
      </c>
      <c r="BS53">
        <v>39.2038173177</v>
      </c>
      <c r="BT53">
        <v>0</v>
      </c>
      <c r="BU53">
        <v>0</v>
      </c>
      <c r="BV53">
        <v>0.297937587432</v>
      </c>
      <c r="BW53">
        <v>34.947926990699997</v>
      </c>
      <c r="BX53">
        <v>0</v>
      </c>
      <c r="BY53">
        <v>0</v>
      </c>
      <c r="BZ53">
        <v>0</v>
      </c>
      <c r="CA53">
        <v>0</v>
      </c>
      <c r="CB53">
        <v>848.41415800799996</v>
      </c>
      <c r="CC53">
        <v>830.97048355799996</v>
      </c>
      <c r="CD53">
        <v>840.91808061799998</v>
      </c>
      <c r="CE53">
        <v>803.27880414799995</v>
      </c>
      <c r="CF53">
        <v>0</v>
      </c>
      <c r="CG53">
        <v>0</v>
      </c>
      <c r="CH53">
        <v>0</v>
      </c>
      <c r="CI53">
        <v>0</v>
      </c>
      <c r="CJ53" s="1">
        <v>2.1585546794500001E-16</v>
      </c>
      <c r="CK53" s="1">
        <v>9.0523970909600006E-16</v>
      </c>
      <c r="CL53" s="1">
        <v>2.1155166930400001E-15</v>
      </c>
      <c r="CM53" s="1">
        <v>6.9925635659100003E-15</v>
      </c>
      <c r="CN53">
        <v>13.3470225873</v>
      </c>
      <c r="CO53">
        <v>48.825005703899997</v>
      </c>
      <c r="CP53">
        <v>96.509240246399997</v>
      </c>
      <c r="CQ53">
        <v>131.987223363</v>
      </c>
      <c r="CR53">
        <v>0</v>
      </c>
      <c r="CS53">
        <v>0</v>
      </c>
      <c r="CT53">
        <v>14.9377834285</v>
      </c>
      <c r="CU53">
        <v>38.03010415</v>
      </c>
      <c r="CV53">
        <v>0</v>
      </c>
      <c r="CW53">
        <v>0</v>
      </c>
      <c r="CX53">
        <v>0.91413673228199999</v>
      </c>
      <c r="CY53">
        <v>107.227772282</v>
      </c>
      <c r="CZ53">
        <v>0</v>
      </c>
      <c r="DA53">
        <v>0</v>
      </c>
      <c r="DB53">
        <v>0.151316135898</v>
      </c>
      <c r="DC53">
        <v>14.7028990342</v>
      </c>
      <c r="DD53">
        <v>0</v>
      </c>
      <c r="DE53">
        <v>0</v>
      </c>
      <c r="DF53">
        <v>0</v>
      </c>
      <c r="DG53">
        <v>0</v>
      </c>
      <c r="DH53">
        <v>0.132508576549</v>
      </c>
      <c r="DI53">
        <v>0.113432719047</v>
      </c>
      <c r="DJ53">
        <v>0.11480113568600001</v>
      </c>
      <c r="DK53">
        <v>0.16050139877899999</v>
      </c>
      <c r="DL53">
        <v>0.42913142821700001</v>
      </c>
      <c r="DM53">
        <v>0.4</v>
      </c>
      <c r="DN53">
        <v>0.7</v>
      </c>
      <c r="DO53">
        <v>1</v>
      </c>
      <c r="DP53">
        <v>0</v>
      </c>
      <c r="DQ53">
        <v>0</v>
      </c>
      <c r="DR53">
        <v>0</v>
      </c>
      <c r="DS53" s="1">
        <v>-1.11058802945E-15</v>
      </c>
      <c r="DT53">
        <v>0</v>
      </c>
      <c r="DU53">
        <v>0</v>
      </c>
      <c r="DV53">
        <v>0</v>
      </c>
      <c r="DW53">
        <v>3.70511644982E-2</v>
      </c>
      <c r="DX53">
        <v>0</v>
      </c>
      <c r="DY53">
        <v>0</v>
      </c>
      <c r="DZ53">
        <v>0</v>
      </c>
      <c r="EA53" s="1">
        <v>-4.0465577175199997E-14</v>
      </c>
      <c r="EB53">
        <v>0</v>
      </c>
      <c r="EC53">
        <v>0</v>
      </c>
      <c r="ED53">
        <v>0</v>
      </c>
      <c r="EE53">
        <v>0</v>
      </c>
      <c r="EF53">
        <v>178.2</v>
      </c>
      <c r="EG53">
        <v>177.54514130300001</v>
      </c>
      <c r="EH53">
        <v>94.031093013299994</v>
      </c>
      <c r="EI53">
        <v>0</v>
      </c>
      <c r="EJ53">
        <v>0</v>
      </c>
      <c r="EK53">
        <v>0</v>
      </c>
      <c r="EL53">
        <v>0</v>
      </c>
      <c r="EM53">
        <v>47.224271748699998</v>
      </c>
      <c r="EN53">
        <v>0</v>
      </c>
      <c r="EO53">
        <v>0</v>
      </c>
      <c r="EP53">
        <v>0</v>
      </c>
      <c r="EQ53" s="1">
        <v>-4.17640786296E-14</v>
      </c>
      <c r="ER53">
        <v>57.6</v>
      </c>
      <c r="ES53">
        <v>57.6</v>
      </c>
      <c r="ET53">
        <v>57.6</v>
      </c>
      <c r="EU53">
        <v>45.152544654700002</v>
      </c>
      <c r="EV53">
        <v>218.77212900800001</v>
      </c>
      <c r="EW53">
        <v>217.16141721299999</v>
      </c>
      <c r="EX53">
        <v>443.85730569499998</v>
      </c>
      <c r="EY53">
        <v>666.56013199899996</v>
      </c>
      <c r="EZ53">
        <v>93.436677203000002</v>
      </c>
      <c r="FA53">
        <v>77.156778491099999</v>
      </c>
      <c r="FB53">
        <v>150.805688089</v>
      </c>
      <c r="FC53">
        <v>226.33617355199999</v>
      </c>
      <c r="FD53">
        <v>0</v>
      </c>
      <c r="FE53">
        <v>0</v>
      </c>
      <c r="FF53" s="1">
        <v>-1.67150630011E-10</v>
      </c>
      <c r="FG53">
        <v>10.539765945599999</v>
      </c>
      <c r="FH53">
        <v>0</v>
      </c>
      <c r="FI53" s="1">
        <v>0</v>
      </c>
      <c r="FJ53" s="1">
        <v>0</v>
      </c>
      <c r="FK53">
        <v>27.5327039031</v>
      </c>
      <c r="FL53">
        <v>0</v>
      </c>
      <c r="FM53">
        <v>0</v>
      </c>
      <c r="FN53">
        <v>0</v>
      </c>
      <c r="FO53">
        <v>0.98649155058500004</v>
      </c>
      <c r="FP53">
        <v>861.76118059500004</v>
      </c>
      <c r="FQ53">
        <v>879.79548926099994</v>
      </c>
      <c r="FR53">
        <v>931.80427683400001</v>
      </c>
      <c r="FS53">
        <v>1015.01457639</v>
      </c>
      <c r="FT53">
        <v>0</v>
      </c>
      <c r="FU53">
        <v>0</v>
      </c>
      <c r="FV53">
        <v>20.409331918900001</v>
      </c>
      <c r="FW53">
        <v>38.315332428600001</v>
      </c>
      <c r="FX53">
        <v>0</v>
      </c>
      <c r="FY53">
        <v>0</v>
      </c>
      <c r="FZ53">
        <v>0.26779299243799998</v>
      </c>
      <c r="GA53">
        <v>31.629942404200001</v>
      </c>
      <c r="GB53">
        <v>0</v>
      </c>
      <c r="GC53">
        <v>0</v>
      </c>
      <c r="GD53">
        <v>0</v>
      </c>
      <c r="GE53">
        <v>0</v>
      </c>
      <c r="GF53">
        <v>848.41415800799996</v>
      </c>
      <c r="GG53">
        <v>830.97048355799996</v>
      </c>
      <c r="GH53">
        <v>840.91808061799998</v>
      </c>
      <c r="GI53">
        <v>803.27880414799995</v>
      </c>
      <c r="GJ53">
        <v>0</v>
      </c>
      <c r="GK53">
        <v>0</v>
      </c>
      <c r="GL53">
        <v>0</v>
      </c>
      <c r="GM53">
        <v>0</v>
      </c>
      <c r="GN53" s="1">
        <v>-6.4661335646600003E-15</v>
      </c>
      <c r="GO53" s="1">
        <v>-6.8482043982800003E-15</v>
      </c>
      <c r="GP53" s="1">
        <v>-1.27412317125E-14</v>
      </c>
      <c r="GQ53" s="1">
        <v>-9.1364764561699994E-15</v>
      </c>
      <c r="GR53">
        <v>13.3470225873</v>
      </c>
      <c r="GS53">
        <v>48.825005703899997</v>
      </c>
      <c r="GT53">
        <v>96.509240246399997</v>
      </c>
      <c r="GU53">
        <v>131.987223363</v>
      </c>
      <c r="GV53">
        <v>0</v>
      </c>
      <c r="GW53">
        <v>0</v>
      </c>
      <c r="GX53">
        <v>14.0811181269</v>
      </c>
      <c r="GY53">
        <v>36.773158998100001</v>
      </c>
      <c r="GZ53">
        <v>0</v>
      </c>
      <c r="HA53">
        <v>0</v>
      </c>
      <c r="HB53">
        <v>0.82164661782000004</v>
      </c>
      <c r="HC53">
        <v>97.047480450099997</v>
      </c>
      <c r="HD53">
        <v>0</v>
      </c>
      <c r="HE53">
        <v>0</v>
      </c>
      <c r="HF53">
        <v>0.15131613589699999</v>
      </c>
      <c r="HG53">
        <v>14.7028990342</v>
      </c>
      <c r="HH53">
        <v>0</v>
      </c>
      <c r="HI53">
        <v>0</v>
      </c>
      <c r="HJ53">
        <v>0</v>
      </c>
      <c r="HK53">
        <v>0</v>
      </c>
      <c r="HL53">
        <v>0.20969405111100001</v>
      </c>
      <c r="HM53">
        <v>0.50804776526700002</v>
      </c>
      <c r="HN53">
        <v>0.36961003875499998</v>
      </c>
      <c r="HO53">
        <v>0.16460566260699999</v>
      </c>
      <c r="HP53">
        <v>0.42913142821700001</v>
      </c>
      <c r="HQ53">
        <v>0.4</v>
      </c>
      <c r="HR53">
        <v>0.7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0.18885393706299999</v>
      </c>
      <c r="IA53">
        <v>28.7003341142</v>
      </c>
      <c r="IB53">
        <v>0</v>
      </c>
      <c r="IC53">
        <v>17.245237141499999</v>
      </c>
      <c r="ID53">
        <v>9.5214554477399993</v>
      </c>
      <c r="IE53" s="1">
        <v>4.1487611973800001E-14</v>
      </c>
      <c r="IF53">
        <v>313.75237438400001</v>
      </c>
      <c r="IG53">
        <v>333.08691511299998</v>
      </c>
      <c r="IH53">
        <v>175.98873458899999</v>
      </c>
      <c r="II53">
        <v>0</v>
      </c>
      <c r="IJ53">
        <v>178.2</v>
      </c>
      <c r="IK53">
        <v>177.54514130300001</v>
      </c>
      <c r="IL53">
        <v>94.408758026399994</v>
      </c>
      <c r="IM53">
        <v>0</v>
      </c>
      <c r="IN53">
        <v>0</v>
      </c>
      <c r="IO53">
        <v>0</v>
      </c>
      <c r="IP53">
        <v>0.18885393706299999</v>
      </c>
      <c r="IQ53">
        <v>75.759566966799994</v>
      </c>
      <c r="IR53">
        <v>313.75237438400001</v>
      </c>
      <c r="IS53">
        <v>350.33215225399999</v>
      </c>
      <c r="IT53">
        <v>185.510190037</v>
      </c>
      <c r="IU53" s="1">
        <v>4.7004905413199999E-14</v>
      </c>
      <c r="IV53">
        <v>57.6</v>
      </c>
      <c r="IW53">
        <v>57.6</v>
      </c>
      <c r="IX53">
        <v>57.600000000199998</v>
      </c>
      <c r="IY53">
        <v>47.060234054399999</v>
      </c>
      <c r="IZ53">
        <v>218.77212900800001</v>
      </c>
      <c r="JA53">
        <v>217.16141721299999</v>
      </c>
      <c r="JB53">
        <v>443.85730569499998</v>
      </c>
      <c r="JC53">
        <v>672.14204415799998</v>
      </c>
      <c r="JD53">
        <v>93.436677203000002</v>
      </c>
      <c r="JE53">
        <v>77.156778491099999</v>
      </c>
      <c r="JF53">
        <v>150.805688089</v>
      </c>
      <c r="JG53">
        <v>227.773812703</v>
      </c>
      <c r="JH53">
        <v>0</v>
      </c>
      <c r="JI53">
        <v>0</v>
      </c>
      <c r="JJ53">
        <v>0</v>
      </c>
      <c r="JK53">
        <v>12.4474553453</v>
      </c>
      <c r="JL53">
        <v>0</v>
      </c>
      <c r="JM53" s="1">
        <v>0</v>
      </c>
      <c r="JN53" s="1">
        <v>0</v>
      </c>
      <c r="JO53">
        <v>33.114616063200003</v>
      </c>
      <c r="JP53">
        <v>0</v>
      </c>
      <c r="JQ53">
        <v>0</v>
      </c>
      <c r="JR53">
        <v>0</v>
      </c>
      <c r="JS53">
        <v>2.4241307018099998</v>
      </c>
      <c r="JT53">
        <v>861.76118059500004</v>
      </c>
      <c r="JU53">
        <v>879.79548926099994</v>
      </c>
      <c r="JV53">
        <v>932.07406817200001</v>
      </c>
      <c r="JW53">
        <v>1022.64700682</v>
      </c>
      <c r="JX53">
        <v>0</v>
      </c>
      <c r="JY53">
        <v>0</v>
      </c>
      <c r="JZ53">
        <v>22.448796019100001</v>
      </c>
      <c r="KA53">
        <v>42.987631881299997</v>
      </c>
      <c r="KB53">
        <v>0</v>
      </c>
      <c r="KC53">
        <v>0</v>
      </c>
      <c r="KD53">
        <v>0.37566666684</v>
      </c>
      <c r="KE53">
        <v>35.285023780000003</v>
      </c>
      <c r="KF53">
        <v>0</v>
      </c>
      <c r="KG53">
        <v>0</v>
      </c>
      <c r="KH53">
        <v>0</v>
      </c>
      <c r="KI53">
        <v>0</v>
      </c>
      <c r="KJ53">
        <v>848.41415800799996</v>
      </c>
      <c r="KK53">
        <v>830.97048355799996</v>
      </c>
      <c r="KL53">
        <v>840.91808061799998</v>
      </c>
      <c r="KM53">
        <v>803.27880414799995</v>
      </c>
      <c r="KN53">
        <v>0</v>
      </c>
      <c r="KO53">
        <v>0</v>
      </c>
      <c r="KP53">
        <v>0</v>
      </c>
      <c r="KQ53">
        <v>0</v>
      </c>
      <c r="KR53" s="1">
        <v>5.87122435905E-15</v>
      </c>
      <c r="KS53" s="1">
        <v>7.0600045343100002E-15</v>
      </c>
      <c r="KT53" s="1">
        <v>1.4684809431400001E-14</v>
      </c>
      <c r="KU53" s="1">
        <v>1.7442364143600001E-14</v>
      </c>
      <c r="KV53">
        <v>13.3470225873</v>
      </c>
      <c r="KW53">
        <v>48.825005703899997</v>
      </c>
      <c r="KX53">
        <v>96.509240246399997</v>
      </c>
      <c r="KY53">
        <v>131.987223363</v>
      </c>
      <c r="KZ53">
        <v>0</v>
      </c>
      <c r="LA53">
        <v>0</v>
      </c>
      <c r="LB53">
        <v>16.167267557199999</v>
      </c>
      <c r="LC53">
        <v>42.841080365300002</v>
      </c>
      <c r="LD53">
        <v>0</v>
      </c>
      <c r="LE53">
        <v>0</v>
      </c>
      <c r="LF53">
        <v>1.1526263007399999</v>
      </c>
      <c r="LG53">
        <v>108.262057885</v>
      </c>
      <c r="LH53">
        <v>0</v>
      </c>
      <c r="LI53">
        <v>0</v>
      </c>
      <c r="LJ53">
        <v>0.151316135898</v>
      </c>
      <c r="LK53">
        <v>14.7028990342</v>
      </c>
      <c r="LL53">
        <v>0</v>
      </c>
      <c r="LM53">
        <v>0</v>
      </c>
      <c r="LN53">
        <v>0</v>
      </c>
      <c r="LO53">
        <v>0</v>
      </c>
      <c r="LP53" s="3">
        <f t="shared" si="1"/>
        <v>0.14737467046982772</v>
      </c>
      <c r="LQ53" s="3">
        <f t="shared" si="39"/>
        <v>0.12826595506013155</v>
      </c>
      <c r="LR53" s="3">
        <f t="shared" si="45"/>
        <v>0.31745647709301544</v>
      </c>
      <c r="LS53">
        <f t="shared" si="40"/>
        <v>1.9108715409696164E-2</v>
      </c>
      <c r="LT53">
        <f t="shared" si="41"/>
        <v>0.17008180662318773</v>
      </c>
      <c r="LU53">
        <f t="shared" si="42"/>
        <v>0.63228285705425002</v>
      </c>
      <c r="LV53">
        <f t="shared" si="43"/>
        <v>0.63228285705425002</v>
      </c>
      <c r="LW53">
        <f t="shared" si="44"/>
        <v>0.63228285705425002</v>
      </c>
      <c r="LX53">
        <f t="shared" si="2"/>
        <v>0.19911248698254455</v>
      </c>
      <c r="LY53">
        <f t="shared" si="3"/>
        <v>-1.1555392797652387E-17</v>
      </c>
      <c r="LZ53">
        <f t="shared" si="4"/>
        <v>0.23506805350739382</v>
      </c>
      <c r="MA53">
        <f t="shared" si="5"/>
        <v>0.19911248698254455</v>
      </c>
      <c r="MB53">
        <f t="shared" si="6"/>
        <v>3.595556652484927E-2</v>
      </c>
      <c r="MD53">
        <v>0.14737467046982772</v>
      </c>
    </row>
    <row r="54" spans="1:342">
      <c r="A54">
        <f t="shared" si="38"/>
        <v>73</v>
      </c>
      <c r="B54" t="s">
        <v>326</v>
      </c>
      <c r="C54" t="s">
        <v>419</v>
      </c>
      <c r="D54">
        <v>0.14682022946199999</v>
      </c>
      <c r="E54">
        <v>0.142487303033</v>
      </c>
      <c r="F54">
        <v>0.13729288373099999</v>
      </c>
      <c r="G54">
        <v>0.16236992008100001</v>
      </c>
      <c r="H54">
        <v>0.50974831035500001</v>
      </c>
      <c r="I54">
        <v>0.45900529667200002</v>
      </c>
      <c r="J54">
        <v>0.7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5.3850787463200003E-3</v>
      </c>
      <c r="S54">
        <v>2.6758617903499999</v>
      </c>
      <c r="T54">
        <v>0</v>
      </c>
      <c r="U54">
        <v>0.73856870961099996</v>
      </c>
      <c r="V54">
        <v>1.5456698466800001</v>
      </c>
      <c r="W54" s="1">
        <v>6.1677618546900003E-16</v>
      </c>
      <c r="X54">
        <v>24.009727852299999</v>
      </c>
      <c r="Y54">
        <v>60.253490427199999</v>
      </c>
      <c r="Z54">
        <v>30.079109603399999</v>
      </c>
      <c r="AA54">
        <v>0</v>
      </c>
      <c r="AB54">
        <v>167.10367861</v>
      </c>
      <c r="AC54">
        <v>165.52997093299999</v>
      </c>
      <c r="AD54">
        <v>94.692968927500004</v>
      </c>
      <c r="AE54">
        <v>0</v>
      </c>
      <c r="AF54">
        <v>0</v>
      </c>
      <c r="AG54">
        <v>0</v>
      </c>
      <c r="AH54">
        <v>3.9604553298899997E-3</v>
      </c>
      <c r="AI54">
        <v>72.933626786399998</v>
      </c>
      <c r="AJ54">
        <v>231.366468395</v>
      </c>
      <c r="AK54">
        <v>249.44266963199999</v>
      </c>
      <c r="AL54">
        <v>153.40846944</v>
      </c>
      <c r="AM54" s="1">
        <v>-1.4488344861399999E-14</v>
      </c>
      <c r="AN54">
        <v>57.6</v>
      </c>
      <c r="AO54">
        <v>57.6</v>
      </c>
      <c r="AP54">
        <v>57.6</v>
      </c>
      <c r="AQ54">
        <v>46.464477617299998</v>
      </c>
      <c r="AR54">
        <v>276.53465783399997</v>
      </c>
      <c r="AS54">
        <v>260.00994165100002</v>
      </c>
      <c r="AT54">
        <v>451.86390616</v>
      </c>
      <c r="AU54">
        <v>682.28585013999998</v>
      </c>
      <c r="AV54">
        <v>105.146647903</v>
      </c>
      <c r="AW54">
        <v>86.220847907299998</v>
      </c>
      <c r="AX54">
        <v>143.22125654800001</v>
      </c>
      <c r="AY54">
        <v>216.88036637100001</v>
      </c>
      <c r="AZ54">
        <v>0</v>
      </c>
      <c r="BA54">
        <v>0</v>
      </c>
      <c r="BB54" s="1">
        <v>-3.6794090072000003E-11</v>
      </c>
      <c r="BC54">
        <v>11.1355223827</v>
      </c>
      <c r="BD54">
        <v>0</v>
      </c>
      <c r="BE54">
        <v>0</v>
      </c>
      <c r="BF54" s="1">
        <v>0</v>
      </c>
      <c r="BG54">
        <v>23.746819141300001</v>
      </c>
      <c r="BH54">
        <v>0</v>
      </c>
      <c r="BI54">
        <v>0</v>
      </c>
      <c r="BJ54" s="1">
        <v>2.0280327392099998E-15</v>
      </c>
      <c r="BK54">
        <v>5.6018724116499996</v>
      </c>
      <c r="BL54">
        <v>861.76118059500004</v>
      </c>
      <c r="BM54">
        <v>879.79548926099994</v>
      </c>
      <c r="BN54">
        <v>932.42072605999999</v>
      </c>
      <c r="BO54">
        <v>1021.24018271</v>
      </c>
      <c r="BP54">
        <v>0</v>
      </c>
      <c r="BQ54">
        <v>0</v>
      </c>
      <c r="BR54">
        <v>22.971415203500001</v>
      </c>
      <c r="BS54">
        <v>41.882529689999998</v>
      </c>
      <c r="BT54">
        <v>0</v>
      </c>
      <c r="BU54">
        <v>0</v>
      </c>
      <c r="BV54">
        <v>0.234557378397</v>
      </c>
      <c r="BW54">
        <v>34.321062479299997</v>
      </c>
      <c r="BX54">
        <v>0</v>
      </c>
      <c r="BY54" s="1">
        <v>0</v>
      </c>
      <c r="BZ54" s="1">
        <v>0</v>
      </c>
      <c r="CA54">
        <v>0</v>
      </c>
      <c r="CB54">
        <v>848.41415800799996</v>
      </c>
      <c r="CC54">
        <v>830.97048355799996</v>
      </c>
      <c r="CD54">
        <v>840.91808061799998</v>
      </c>
      <c r="CE54">
        <v>803.27880414799995</v>
      </c>
      <c r="CF54">
        <v>0</v>
      </c>
      <c r="CG54">
        <v>0</v>
      </c>
      <c r="CH54">
        <v>0</v>
      </c>
      <c r="CI54">
        <v>0</v>
      </c>
      <c r="CJ54" s="1">
        <v>-2.14568765258E-15</v>
      </c>
      <c r="CK54" s="1">
        <v>-1.52851405359E-15</v>
      </c>
      <c r="CL54" s="1">
        <v>7.63147800341E-16</v>
      </c>
      <c r="CM54" s="1">
        <v>4.1103495478799997E-15</v>
      </c>
      <c r="CN54">
        <v>13.3470225873</v>
      </c>
      <c r="CO54">
        <v>48.825005703899997</v>
      </c>
      <c r="CP54">
        <v>96.509240246399997</v>
      </c>
      <c r="CQ54">
        <v>131.987223363</v>
      </c>
      <c r="CR54">
        <v>0</v>
      </c>
      <c r="CS54">
        <v>0</v>
      </c>
      <c r="CT54">
        <v>17.349630169299999</v>
      </c>
      <c r="CU54">
        <v>42.3508872544</v>
      </c>
      <c r="CV54">
        <v>0</v>
      </c>
      <c r="CW54">
        <v>0</v>
      </c>
      <c r="CX54">
        <v>0.71967259072099998</v>
      </c>
      <c r="CY54">
        <v>105.30441685300001</v>
      </c>
      <c r="CZ54">
        <v>0</v>
      </c>
      <c r="DA54">
        <v>0</v>
      </c>
      <c r="DB54">
        <v>0.13007501767999999</v>
      </c>
      <c r="DC54">
        <v>14.522443255100001</v>
      </c>
      <c r="DD54">
        <v>0</v>
      </c>
      <c r="DE54">
        <v>0</v>
      </c>
      <c r="DF54">
        <v>0</v>
      </c>
      <c r="DG54">
        <v>0</v>
      </c>
      <c r="DH54">
        <v>0.13604586817799999</v>
      </c>
      <c r="DI54">
        <v>0.116081383163</v>
      </c>
      <c r="DJ54">
        <v>0.11508436162000001</v>
      </c>
      <c r="DK54">
        <v>0.16055708148600001</v>
      </c>
      <c r="DL54">
        <v>0.50974831035500001</v>
      </c>
      <c r="DM54">
        <v>0.45900529667200002</v>
      </c>
      <c r="DN54">
        <v>0.7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3.7464589643300003E-2</v>
      </c>
      <c r="DX54">
        <v>0</v>
      </c>
      <c r="DY54">
        <v>0</v>
      </c>
      <c r="DZ54">
        <v>0</v>
      </c>
      <c r="EA54" s="1">
        <v>-3.5069795290199998E-14</v>
      </c>
      <c r="EB54">
        <v>0</v>
      </c>
      <c r="EC54">
        <v>0</v>
      </c>
      <c r="ED54">
        <v>0</v>
      </c>
      <c r="EE54">
        <v>0</v>
      </c>
      <c r="EF54">
        <v>167.10367861</v>
      </c>
      <c r="EG54">
        <v>165.52997093299999</v>
      </c>
      <c r="EH54">
        <v>94.6792225879</v>
      </c>
      <c r="EI54">
        <v>0</v>
      </c>
      <c r="EJ54">
        <v>0</v>
      </c>
      <c r="EK54">
        <v>0</v>
      </c>
      <c r="EL54">
        <v>0</v>
      </c>
      <c r="EM54">
        <v>46.927871460399999</v>
      </c>
      <c r="EN54">
        <v>0</v>
      </c>
      <c r="EO54">
        <v>0</v>
      </c>
      <c r="EP54">
        <v>0</v>
      </c>
      <c r="EQ54" s="1">
        <v>-6.2548128351500003E-14</v>
      </c>
      <c r="ER54">
        <v>57.6</v>
      </c>
      <c r="ES54">
        <v>57.6</v>
      </c>
      <c r="ET54">
        <v>57.6</v>
      </c>
      <c r="EU54">
        <v>44.716541879600001</v>
      </c>
      <c r="EV54">
        <v>276.53465783399997</v>
      </c>
      <c r="EW54">
        <v>260.00994165100002</v>
      </c>
      <c r="EX54">
        <v>451.86390616</v>
      </c>
      <c r="EY54">
        <v>678.74553249600001</v>
      </c>
      <c r="EZ54">
        <v>105.146647903</v>
      </c>
      <c r="FA54">
        <v>86.220847907299998</v>
      </c>
      <c r="FB54">
        <v>143.22125654800001</v>
      </c>
      <c r="FC54">
        <v>215.592649599</v>
      </c>
      <c r="FD54">
        <v>0</v>
      </c>
      <c r="FE54">
        <v>0</v>
      </c>
      <c r="FF54" s="1">
        <v>-1.8873209428999999E-10</v>
      </c>
      <c r="FG54">
        <v>10.959486483499999</v>
      </c>
      <c r="FH54">
        <v>0</v>
      </c>
      <c r="FI54">
        <v>0</v>
      </c>
      <c r="FJ54" s="1">
        <v>0</v>
      </c>
      <c r="FK54">
        <v>23.113504202400001</v>
      </c>
      <c r="FL54">
        <v>0</v>
      </c>
      <c r="FM54">
        <v>0</v>
      </c>
      <c r="FN54" s="1">
        <v>2.0280327392099998E-15</v>
      </c>
      <c r="FO54">
        <v>4.5515557656399999</v>
      </c>
      <c r="FP54">
        <v>861.76118059500004</v>
      </c>
      <c r="FQ54">
        <v>879.79548926099994</v>
      </c>
      <c r="FR54">
        <v>932.40737529700004</v>
      </c>
      <c r="FS54">
        <v>1014.3961144800001</v>
      </c>
      <c r="FT54">
        <v>0</v>
      </c>
      <c r="FU54">
        <v>0</v>
      </c>
      <c r="FV54">
        <v>21.813128524900002</v>
      </c>
      <c r="FW54">
        <v>41.014220224799999</v>
      </c>
      <c r="FX54">
        <v>0</v>
      </c>
      <c r="FY54">
        <v>0</v>
      </c>
      <c r="FZ54">
        <v>0.230201346488</v>
      </c>
      <c r="GA54">
        <v>31.028034697199999</v>
      </c>
      <c r="GB54">
        <v>0</v>
      </c>
      <c r="GC54" s="1">
        <v>0</v>
      </c>
      <c r="GD54">
        <v>0</v>
      </c>
      <c r="GE54">
        <v>0</v>
      </c>
      <c r="GF54">
        <v>848.41415800799996</v>
      </c>
      <c r="GG54">
        <v>830.97048355799996</v>
      </c>
      <c r="GH54">
        <v>840.91808061799998</v>
      </c>
      <c r="GI54">
        <v>803.27880414799995</v>
      </c>
      <c r="GJ54">
        <v>0</v>
      </c>
      <c r="GK54">
        <v>0</v>
      </c>
      <c r="GL54">
        <v>0</v>
      </c>
      <c r="GM54">
        <v>0</v>
      </c>
      <c r="GN54" s="1">
        <v>-8.4803113288599995E-15</v>
      </c>
      <c r="GO54" s="1">
        <v>-1.00418182141E-14</v>
      </c>
      <c r="GP54" s="1">
        <v>-9.8507827973000003E-15</v>
      </c>
      <c r="GQ54" s="1">
        <v>-8.3391112381799998E-15</v>
      </c>
      <c r="GR54">
        <v>13.3470225873</v>
      </c>
      <c r="GS54">
        <v>48.825005703899997</v>
      </c>
      <c r="GT54">
        <v>96.509240246399997</v>
      </c>
      <c r="GU54">
        <v>131.987223363</v>
      </c>
      <c r="GV54">
        <v>0</v>
      </c>
      <c r="GW54">
        <v>0</v>
      </c>
      <c r="GX54">
        <v>16.1870019405</v>
      </c>
      <c r="GY54">
        <v>40.278208084200003</v>
      </c>
      <c r="GZ54">
        <v>0</v>
      </c>
      <c r="HA54">
        <v>0</v>
      </c>
      <c r="HB54">
        <v>0.706307345975</v>
      </c>
      <c r="HC54">
        <v>95.2006978764</v>
      </c>
      <c r="HD54">
        <v>0</v>
      </c>
      <c r="HE54">
        <v>0</v>
      </c>
      <c r="HF54">
        <v>0.13007501767999999</v>
      </c>
      <c r="HG54">
        <v>14.522443255100001</v>
      </c>
      <c r="HH54">
        <v>0</v>
      </c>
      <c r="HI54">
        <v>0</v>
      </c>
      <c r="HJ54">
        <v>0</v>
      </c>
      <c r="HK54">
        <v>0</v>
      </c>
      <c r="HL54">
        <v>0.19242745564800001</v>
      </c>
      <c r="HM54">
        <v>0.433523054987</v>
      </c>
      <c r="HN54">
        <v>0.36795993266999999</v>
      </c>
      <c r="HO54">
        <v>0.16469445292500001</v>
      </c>
      <c r="HP54">
        <v>0.50974831035500001</v>
      </c>
      <c r="HQ54">
        <v>0.45900529667200002</v>
      </c>
      <c r="HR54">
        <v>0.7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3.7062012595399998E-2</v>
      </c>
      <c r="IA54">
        <v>28.851337806499998</v>
      </c>
      <c r="IB54">
        <v>0</v>
      </c>
      <c r="IC54">
        <v>3.9278426829300002</v>
      </c>
      <c r="ID54">
        <v>9.0542554121599998</v>
      </c>
      <c r="IE54" s="1">
        <v>4.1123523224599999E-14</v>
      </c>
      <c r="IF54">
        <v>255.376196247</v>
      </c>
      <c r="IG54">
        <v>306.50688608600001</v>
      </c>
      <c r="IH54">
        <v>175.98873458899999</v>
      </c>
      <c r="II54">
        <v>0</v>
      </c>
      <c r="IJ54">
        <v>167.10367861</v>
      </c>
      <c r="IK54">
        <v>165.52997093299999</v>
      </c>
      <c r="IL54">
        <v>94.749435190300005</v>
      </c>
      <c r="IM54">
        <v>0</v>
      </c>
      <c r="IN54">
        <v>0</v>
      </c>
      <c r="IO54">
        <v>0</v>
      </c>
      <c r="IP54">
        <v>3.7062012551200001E-2</v>
      </c>
      <c r="IQ54">
        <v>75.5962625234</v>
      </c>
      <c r="IR54">
        <v>255.376196247</v>
      </c>
      <c r="IS54">
        <v>310.434728769</v>
      </c>
      <c r="IT54">
        <v>185.04299000099999</v>
      </c>
      <c r="IU54" s="1">
        <v>4.5494371870300001E-14</v>
      </c>
      <c r="IV54">
        <v>57.6</v>
      </c>
      <c r="IW54">
        <v>57.6</v>
      </c>
      <c r="IX54">
        <v>57.600000000199998</v>
      </c>
      <c r="IY54">
        <v>46.6405135165</v>
      </c>
      <c r="IZ54">
        <v>276.53465783399997</v>
      </c>
      <c r="JA54">
        <v>260.00994165100002</v>
      </c>
      <c r="JB54">
        <v>451.86390616</v>
      </c>
      <c r="JC54">
        <v>682.91916507899998</v>
      </c>
      <c r="JD54">
        <v>105.146647903</v>
      </c>
      <c r="JE54">
        <v>86.220847907299998</v>
      </c>
      <c r="JF54">
        <v>143.22125654800001</v>
      </c>
      <c r="JG54">
        <v>217.93068301700001</v>
      </c>
      <c r="JH54">
        <v>0</v>
      </c>
      <c r="JI54">
        <v>0</v>
      </c>
      <c r="JJ54">
        <v>0</v>
      </c>
      <c r="JK54">
        <v>12.8834581204</v>
      </c>
      <c r="JL54">
        <v>0</v>
      </c>
      <c r="JM54">
        <v>0</v>
      </c>
      <c r="JN54" s="1">
        <v>0</v>
      </c>
      <c r="JO54">
        <v>27.2871367853</v>
      </c>
      <c r="JP54">
        <v>0</v>
      </c>
      <c r="JQ54">
        <v>0</v>
      </c>
      <c r="JR54" s="1">
        <v>2.0280327392099998E-15</v>
      </c>
      <c r="JS54">
        <v>6.88958918309</v>
      </c>
      <c r="JT54">
        <v>861.76118059500004</v>
      </c>
      <c r="JU54">
        <v>879.79548926099994</v>
      </c>
      <c r="JV54">
        <v>932.46032102900006</v>
      </c>
      <c r="JW54">
        <v>1022.93796171</v>
      </c>
      <c r="JX54">
        <v>0</v>
      </c>
      <c r="JY54">
        <v>0</v>
      </c>
      <c r="JZ54">
        <v>24.700664369199998</v>
      </c>
      <c r="KA54">
        <v>44.754210366800002</v>
      </c>
      <c r="KB54">
        <v>0</v>
      </c>
      <c r="KC54">
        <v>0</v>
      </c>
      <c r="KD54">
        <v>0.24746821663099999</v>
      </c>
      <c r="KE54">
        <v>34.655029479900001</v>
      </c>
      <c r="KF54">
        <v>0</v>
      </c>
      <c r="KG54">
        <v>0</v>
      </c>
      <c r="KH54">
        <v>0</v>
      </c>
      <c r="KI54">
        <v>0</v>
      </c>
      <c r="KJ54">
        <v>848.41415800799996</v>
      </c>
      <c r="KK54">
        <v>830.97048355799996</v>
      </c>
      <c r="KL54">
        <v>840.91808061799998</v>
      </c>
      <c r="KM54">
        <v>803.27880414799995</v>
      </c>
      <c r="KN54">
        <v>0</v>
      </c>
      <c r="KO54">
        <v>0</v>
      </c>
      <c r="KP54">
        <v>0</v>
      </c>
      <c r="KQ54">
        <v>0</v>
      </c>
      <c r="KR54" s="1">
        <v>4.0200496407099996E-15</v>
      </c>
      <c r="KS54" s="1">
        <v>5.5483329752000001E-15</v>
      </c>
      <c r="KT54" s="1">
        <v>9.5517708405399998E-15</v>
      </c>
      <c r="KU54" s="1">
        <v>1.41200090686E-14</v>
      </c>
      <c r="KV54">
        <v>13.3470225873</v>
      </c>
      <c r="KW54">
        <v>48.825005703899997</v>
      </c>
      <c r="KX54">
        <v>96.509240246399997</v>
      </c>
      <c r="KY54">
        <v>131.987223363</v>
      </c>
      <c r="KZ54">
        <v>0</v>
      </c>
      <c r="LA54">
        <v>0</v>
      </c>
      <c r="LB54">
        <v>19.091771907999998</v>
      </c>
      <c r="LC54">
        <v>47.804857955599999</v>
      </c>
      <c r="LD54">
        <v>0</v>
      </c>
      <c r="LE54">
        <v>0</v>
      </c>
      <c r="LF54">
        <v>0.75928582507700004</v>
      </c>
      <c r="LG54">
        <v>106.329099591</v>
      </c>
      <c r="LH54">
        <v>0</v>
      </c>
      <c r="LI54">
        <v>0</v>
      </c>
      <c r="LJ54">
        <v>0.13007501767999999</v>
      </c>
      <c r="LK54">
        <v>14.522443255100001</v>
      </c>
      <c r="LL54">
        <v>0</v>
      </c>
      <c r="LM54">
        <v>0</v>
      </c>
      <c r="LN54">
        <v>0</v>
      </c>
      <c r="LO54">
        <v>0</v>
      </c>
      <c r="LP54" s="3">
        <f t="shared" si="1"/>
        <v>0.14627392688145655</v>
      </c>
      <c r="LQ54" s="3">
        <f t="shared" si="39"/>
        <v>0.13027388788261685</v>
      </c>
      <c r="LR54" s="3">
        <f t="shared" si="45"/>
        <v>0.29091785097710327</v>
      </c>
      <c r="LS54">
        <f t="shared" si="40"/>
        <v>1.60000389988397E-2</v>
      </c>
      <c r="LT54">
        <f t="shared" si="41"/>
        <v>0.14464392409564672</v>
      </c>
      <c r="LU54">
        <f t="shared" si="42"/>
        <v>0.66718840175674998</v>
      </c>
      <c r="LV54">
        <f t="shared" si="43"/>
        <v>0.66718840175674998</v>
      </c>
      <c r="LW54">
        <f t="shared" si="44"/>
        <v>0.66718840175674998</v>
      </c>
      <c r="LX54">
        <f t="shared" si="2"/>
        <v>0.17547696043926089</v>
      </c>
      <c r="LY54">
        <f t="shared" si="3"/>
        <v>-1.730597718363894E-17</v>
      </c>
      <c r="LZ54">
        <f t="shared" si="4"/>
        <v>0.2077481942945868</v>
      </c>
      <c r="MA54">
        <f t="shared" si="5"/>
        <v>0.17547696043926092</v>
      </c>
      <c r="MB54">
        <f t="shared" si="6"/>
        <v>3.2271233855325904E-2</v>
      </c>
      <c r="MD54">
        <v>0.14627392688145655</v>
      </c>
    </row>
    <row r="55" spans="1:342">
      <c r="A55">
        <f t="shared" si="38"/>
        <v>72</v>
      </c>
      <c r="B55" t="s">
        <v>326</v>
      </c>
      <c r="C55" t="s">
        <v>420</v>
      </c>
      <c r="D55">
        <v>0.147157601124</v>
      </c>
      <c r="E55">
        <v>0.14275491563199999</v>
      </c>
      <c r="F55">
        <v>0.133927586904</v>
      </c>
      <c r="G55">
        <v>0.162244090131</v>
      </c>
      <c r="H55">
        <v>0.54820012038800003</v>
      </c>
      <c r="I55">
        <v>0.48895907963200003</v>
      </c>
      <c r="J55">
        <v>0.86275935129600001</v>
      </c>
      <c r="K55">
        <v>1</v>
      </c>
      <c r="L55">
        <v>0</v>
      </c>
      <c r="M55">
        <v>0</v>
      </c>
      <c r="N55" s="1">
        <v>5.3563500800100001E-16</v>
      </c>
      <c r="O55" s="1">
        <v>-8.0353404226299998E-16</v>
      </c>
      <c r="P55">
        <v>0</v>
      </c>
      <c r="Q55">
        <v>0</v>
      </c>
      <c r="R55">
        <v>0</v>
      </c>
      <c r="S55">
        <v>2.6936040374300001</v>
      </c>
      <c r="T55">
        <v>0</v>
      </c>
      <c r="U55">
        <v>0.35472406969699999</v>
      </c>
      <c r="V55">
        <v>2.7848020410799999E-2</v>
      </c>
      <c r="W55" s="1">
        <v>2.65633233302E-15</v>
      </c>
      <c r="X55">
        <v>21.931755216500001</v>
      </c>
      <c r="Y55">
        <v>57.735967578599997</v>
      </c>
      <c r="Z55">
        <v>3.4371907362899998</v>
      </c>
      <c r="AA55">
        <v>0</v>
      </c>
      <c r="AB55">
        <v>156.06947398099999</v>
      </c>
      <c r="AC55">
        <v>154.02465265699999</v>
      </c>
      <c r="AD55">
        <v>132.38797191399999</v>
      </c>
      <c r="AE55">
        <v>0</v>
      </c>
      <c r="AF55">
        <v>0</v>
      </c>
      <c r="AG55">
        <v>0</v>
      </c>
      <c r="AH55">
        <v>0</v>
      </c>
      <c r="AI55">
        <v>72.836641837499997</v>
      </c>
      <c r="AJ55">
        <v>211.34236845000001</v>
      </c>
      <c r="AK55">
        <v>237.496152263</v>
      </c>
      <c r="AL55">
        <v>0.30413729660099997</v>
      </c>
      <c r="AM55" s="1">
        <v>-2.0106169984399999E-14</v>
      </c>
      <c r="AN55">
        <v>57.6</v>
      </c>
      <c r="AO55">
        <v>57.6</v>
      </c>
      <c r="AP55">
        <v>57.533929978499998</v>
      </c>
      <c r="AQ55">
        <v>47.166130272399997</v>
      </c>
      <c r="AR55">
        <v>278.78216476</v>
      </c>
      <c r="AS55">
        <v>262.45378026100002</v>
      </c>
      <c r="AT55">
        <v>579.63274834499998</v>
      </c>
      <c r="AU55">
        <v>678.92253934200005</v>
      </c>
      <c r="AV55">
        <v>136.03541818799999</v>
      </c>
      <c r="AW55">
        <v>110.13021243199999</v>
      </c>
      <c r="AX55">
        <v>218.61669843300001</v>
      </c>
      <c r="AY55">
        <v>216.71054778600001</v>
      </c>
      <c r="AZ55">
        <v>0</v>
      </c>
      <c r="BA55">
        <v>0</v>
      </c>
      <c r="BB55" s="1">
        <v>6.6070021517599997E-2</v>
      </c>
      <c r="BC55">
        <v>10.433869727599999</v>
      </c>
      <c r="BD55">
        <v>0</v>
      </c>
      <c r="BE55" s="1">
        <v>0</v>
      </c>
      <c r="BF55" s="1">
        <v>0</v>
      </c>
      <c r="BG55">
        <v>29.710075188499999</v>
      </c>
      <c r="BH55">
        <v>0</v>
      </c>
      <c r="BI55">
        <v>0</v>
      </c>
      <c r="BJ55" s="1">
        <v>6.4815732689699996E-15</v>
      </c>
      <c r="BK55">
        <v>1.34511102226</v>
      </c>
      <c r="BL55">
        <v>861.76118059500004</v>
      </c>
      <c r="BM55">
        <v>879.79548926099994</v>
      </c>
      <c r="BN55">
        <v>991.94052472299995</v>
      </c>
      <c r="BO55">
        <v>1018.32946327</v>
      </c>
      <c r="BP55">
        <v>0</v>
      </c>
      <c r="BQ55">
        <v>0</v>
      </c>
      <c r="BR55">
        <v>35.632200854399997</v>
      </c>
      <c r="BS55">
        <v>44.635109151000002</v>
      </c>
      <c r="BT55">
        <v>0</v>
      </c>
      <c r="BU55">
        <v>0</v>
      </c>
      <c r="BV55">
        <v>22.675422249299999</v>
      </c>
      <c r="BW55">
        <v>32.9771480044</v>
      </c>
      <c r="BX55">
        <v>0</v>
      </c>
      <c r="BY55" s="1">
        <v>-9.5490594751300005E-14</v>
      </c>
      <c r="BZ55">
        <v>0</v>
      </c>
      <c r="CA55">
        <v>0</v>
      </c>
      <c r="CB55">
        <v>848.41415800799996</v>
      </c>
      <c r="CC55">
        <v>830.97048355799996</v>
      </c>
      <c r="CD55">
        <v>840.91808061799998</v>
      </c>
      <c r="CE55">
        <v>803.27880414799995</v>
      </c>
      <c r="CF55">
        <v>0</v>
      </c>
      <c r="CG55">
        <v>0</v>
      </c>
      <c r="CH55">
        <v>0</v>
      </c>
      <c r="CI55">
        <v>0</v>
      </c>
      <c r="CJ55" s="1">
        <v>4.6321296718300004E-16</v>
      </c>
      <c r="CK55" s="1">
        <v>-4.1618176553399998E-16</v>
      </c>
      <c r="CL55" s="1">
        <v>1.4588546322800001E-15</v>
      </c>
      <c r="CM55" s="1">
        <v>6.4530358187000002E-15</v>
      </c>
      <c r="CN55">
        <v>13.3470225873</v>
      </c>
      <c r="CO55">
        <v>48.825005703899997</v>
      </c>
      <c r="CP55">
        <v>96.509240246399997</v>
      </c>
      <c r="CQ55">
        <v>131.987223363</v>
      </c>
      <c r="CR55">
        <v>0</v>
      </c>
      <c r="CS55">
        <v>0</v>
      </c>
      <c r="CT55">
        <v>33.2885725382</v>
      </c>
      <c r="CU55">
        <v>45.357075251200001</v>
      </c>
      <c r="CV55">
        <v>0</v>
      </c>
      <c r="CW55">
        <v>0</v>
      </c>
      <c r="CX55">
        <v>69.573082660400004</v>
      </c>
      <c r="CY55">
        <v>101.180997593</v>
      </c>
      <c r="CZ55">
        <v>0</v>
      </c>
      <c r="DA55">
        <v>0</v>
      </c>
      <c r="DB55">
        <v>9.9591717641099997</v>
      </c>
      <c r="DC55">
        <v>14.137620076499999</v>
      </c>
      <c r="DD55">
        <v>0</v>
      </c>
      <c r="DE55" s="1">
        <v>-1.16762445372E-14</v>
      </c>
      <c r="DF55">
        <v>0</v>
      </c>
      <c r="DG55">
        <v>0</v>
      </c>
      <c r="DH55">
        <v>0.13788838755400001</v>
      </c>
      <c r="DI55">
        <v>0.118387297069</v>
      </c>
      <c r="DJ55">
        <v>0.13253638450499999</v>
      </c>
      <c r="DK55">
        <v>0.16041960545799999</v>
      </c>
      <c r="DL55">
        <v>0.54820012038800003</v>
      </c>
      <c r="DM55">
        <v>0.48895907963200003</v>
      </c>
      <c r="DN55">
        <v>0.86130261124999996</v>
      </c>
      <c r="DO55">
        <v>1</v>
      </c>
      <c r="DP55">
        <v>0</v>
      </c>
      <c r="DQ55">
        <v>0</v>
      </c>
      <c r="DR55">
        <v>0</v>
      </c>
      <c r="DS55" s="1">
        <v>-3.9415314239299998E-14</v>
      </c>
      <c r="DT55">
        <v>0</v>
      </c>
      <c r="DU55">
        <v>0</v>
      </c>
      <c r="DV55">
        <v>0</v>
      </c>
      <c r="DW55">
        <v>3.6988155975599998E-2</v>
      </c>
      <c r="DX55">
        <v>0</v>
      </c>
      <c r="DY55">
        <v>0</v>
      </c>
      <c r="DZ55">
        <v>0</v>
      </c>
      <c r="EA55" s="1">
        <v>-4.3163802553199999E-14</v>
      </c>
      <c r="EB55">
        <v>0</v>
      </c>
      <c r="EC55">
        <v>0</v>
      </c>
      <c r="ED55">
        <v>0</v>
      </c>
      <c r="EE55">
        <v>0</v>
      </c>
      <c r="EF55">
        <v>156.06947398099999</v>
      </c>
      <c r="EG55">
        <v>154.02465265699999</v>
      </c>
      <c r="EH55">
        <v>64.518425520600005</v>
      </c>
      <c r="EI55">
        <v>0</v>
      </c>
      <c r="EJ55">
        <v>0</v>
      </c>
      <c r="EK55">
        <v>0</v>
      </c>
      <c r="EL55">
        <v>0</v>
      </c>
      <c r="EM55">
        <v>46.648894920499998</v>
      </c>
      <c r="EN55">
        <v>0</v>
      </c>
      <c r="EO55" s="1">
        <v>-8.1546099568600003E-14</v>
      </c>
      <c r="EP55">
        <v>0</v>
      </c>
      <c r="EQ55" s="1">
        <v>-5.7131388510300003E-14</v>
      </c>
      <c r="ER55">
        <v>57.6</v>
      </c>
      <c r="ES55">
        <v>57.6</v>
      </c>
      <c r="ET55">
        <v>56.542579623999998</v>
      </c>
      <c r="EU55">
        <v>45.399785931700002</v>
      </c>
      <c r="EV55">
        <v>278.78216476</v>
      </c>
      <c r="EW55">
        <v>262.45378026100002</v>
      </c>
      <c r="EX55">
        <v>579.63274834499998</v>
      </c>
      <c r="EY55">
        <v>676.25657886500005</v>
      </c>
      <c r="EZ55">
        <v>136.03541818799999</v>
      </c>
      <c r="FA55">
        <v>110.13021243199999</v>
      </c>
      <c r="FB55">
        <v>218.61669843300001</v>
      </c>
      <c r="FC55">
        <v>215.39316762799999</v>
      </c>
      <c r="FD55">
        <v>0</v>
      </c>
      <c r="FE55">
        <v>0</v>
      </c>
      <c r="FF55">
        <v>0</v>
      </c>
      <c r="FG55">
        <v>10.255650793999999</v>
      </c>
      <c r="FH55">
        <v>0</v>
      </c>
      <c r="FI55" s="1">
        <v>0</v>
      </c>
      <c r="FJ55" s="1">
        <v>0</v>
      </c>
      <c r="FK55">
        <v>29.311281601899999</v>
      </c>
      <c r="FL55">
        <v>0</v>
      </c>
      <c r="FM55">
        <v>0</v>
      </c>
      <c r="FN55" s="1">
        <v>6.4815732689699996E-15</v>
      </c>
      <c r="FO55">
        <v>0.79263165661299995</v>
      </c>
      <c r="FP55">
        <v>861.76118059500004</v>
      </c>
      <c r="FQ55">
        <v>879.79548926099994</v>
      </c>
      <c r="FR55">
        <v>971.77075268800002</v>
      </c>
      <c r="FS55">
        <v>1012.8030211400001</v>
      </c>
      <c r="FT55">
        <v>0</v>
      </c>
      <c r="FU55">
        <v>0</v>
      </c>
      <c r="FV55">
        <v>33.374833581899999</v>
      </c>
      <c r="FW55">
        <v>44.113989754599999</v>
      </c>
      <c r="FX55">
        <v>0</v>
      </c>
      <c r="FY55">
        <v>0</v>
      </c>
      <c r="FZ55">
        <v>13.863715212500001</v>
      </c>
      <c r="GA55">
        <v>29.5327571963</v>
      </c>
      <c r="GB55">
        <v>0</v>
      </c>
      <c r="GC55" s="1">
        <v>-2.0301284428299999E-12</v>
      </c>
      <c r="GD55">
        <v>0</v>
      </c>
      <c r="GE55">
        <v>0</v>
      </c>
      <c r="GF55">
        <v>848.41415800799996</v>
      </c>
      <c r="GG55">
        <v>830.97048355799996</v>
      </c>
      <c r="GH55">
        <v>840.91808061799998</v>
      </c>
      <c r="GI55">
        <v>803.27880414799995</v>
      </c>
      <c r="GJ55">
        <v>0</v>
      </c>
      <c r="GK55">
        <v>0</v>
      </c>
      <c r="GL55">
        <v>0</v>
      </c>
      <c r="GM55">
        <v>0</v>
      </c>
      <c r="GN55" s="1">
        <v>-6.3872276316300003E-15</v>
      </c>
      <c r="GO55" s="1">
        <v>-8.2809700243600004E-15</v>
      </c>
      <c r="GP55" s="1">
        <v>-1.3438926278200001E-14</v>
      </c>
      <c r="GQ55" s="1">
        <v>-8.6048996441699999E-15</v>
      </c>
      <c r="GR55">
        <v>13.3470225873</v>
      </c>
      <c r="GS55">
        <v>48.825005703899997</v>
      </c>
      <c r="GT55">
        <v>96.509240246399997</v>
      </c>
      <c r="GU55">
        <v>131.987223363</v>
      </c>
      <c r="GV55">
        <v>0</v>
      </c>
      <c r="GW55">
        <v>0</v>
      </c>
      <c r="GX55">
        <v>30.356926729800001</v>
      </c>
      <c r="GY55">
        <v>44.679224707499998</v>
      </c>
      <c r="GZ55">
        <v>0</v>
      </c>
      <c r="HA55">
        <v>0</v>
      </c>
      <c r="HB55">
        <v>42.536866297499998</v>
      </c>
      <c r="HC55">
        <v>90.612864228899994</v>
      </c>
      <c r="HD55">
        <v>0</v>
      </c>
      <c r="HE55">
        <v>0</v>
      </c>
      <c r="HF55">
        <v>7.0218498393099997</v>
      </c>
      <c r="HG55">
        <v>14.137620076499999</v>
      </c>
      <c r="HH55">
        <v>0</v>
      </c>
      <c r="HI55">
        <v>0</v>
      </c>
      <c r="HJ55">
        <v>0</v>
      </c>
      <c r="HK55">
        <v>0</v>
      </c>
      <c r="HL55">
        <v>0.186393627161</v>
      </c>
      <c r="HM55">
        <v>0.41123105960400003</v>
      </c>
      <c r="HN55">
        <v>0.13473089217299999</v>
      </c>
      <c r="HO55">
        <v>0.16454243893600001</v>
      </c>
      <c r="HP55">
        <v>0.54820012038800003</v>
      </c>
      <c r="HQ55">
        <v>0.48895907963200003</v>
      </c>
      <c r="HR55">
        <v>0.88071126282599999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29.0186694555</v>
      </c>
      <c r="IB55">
        <v>0</v>
      </c>
      <c r="IC55">
        <v>1.8864870979399999</v>
      </c>
      <c r="ID55">
        <v>0.164282735969</v>
      </c>
      <c r="IE55" s="1">
        <v>8.9919665019100002E-14</v>
      </c>
      <c r="IF55">
        <v>233.27412366600001</v>
      </c>
      <c r="IG55">
        <v>293.70035681299998</v>
      </c>
      <c r="IH55">
        <v>53.835820048000002</v>
      </c>
      <c r="II55">
        <v>0</v>
      </c>
      <c r="IJ55">
        <v>156.06947398099999</v>
      </c>
      <c r="IK55">
        <v>154.02465265699999</v>
      </c>
      <c r="IL55">
        <v>137.65497135800001</v>
      </c>
      <c r="IM55">
        <v>0</v>
      </c>
      <c r="IN55">
        <v>0</v>
      </c>
      <c r="IO55">
        <v>0</v>
      </c>
      <c r="IP55">
        <v>0</v>
      </c>
      <c r="IQ55">
        <v>75.531380071699999</v>
      </c>
      <c r="IR55">
        <v>233.27412366600001</v>
      </c>
      <c r="IS55">
        <v>295.58684391100002</v>
      </c>
      <c r="IT55">
        <v>0.52920603529900001</v>
      </c>
      <c r="IU55" s="1">
        <v>4.64158530707E-14</v>
      </c>
      <c r="IV55">
        <v>57.6</v>
      </c>
      <c r="IW55">
        <v>57.6</v>
      </c>
      <c r="IX55">
        <v>57.6</v>
      </c>
      <c r="IY55">
        <v>47.344349205999997</v>
      </c>
      <c r="IZ55">
        <v>278.78216476</v>
      </c>
      <c r="JA55">
        <v>262.45378026100002</v>
      </c>
      <c r="JB55">
        <v>579.63274834499998</v>
      </c>
      <c r="JC55">
        <v>679.32133292900005</v>
      </c>
      <c r="JD55">
        <v>136.03541818799999</v>
      </c>
      <c r="JE55">
        <v>110.13021243199999</v>
      </c>
      <c r="JF55">
        <v>218.61669843300001</v>
      </c>
      <c r="JG55">
        <v>217.26302715200001</v>
      </c>
      <c r="JH55">
        <v>0</v>
      </c>
      <c r="JI55">
        <v>0</v>
      </c>
      <c r="JJ55" s="1">
        <v>1.0574203760400001</v>
      </c>
      <c r="JK55">
        <v>12.200214068299999</v>
      </c>
      <c r="JL55">
        <v>0</v>
      </c>
      <c r="JM55" s="1">
        <v>0</v>
      </c>
      <c r="JN55" s="1">
        <v>0</v>
      </c>
      <c r="JO55">
        <v>32.376035665700002</v>
      </c>
      <c r="JP55">
        <v>0</v>
      </c>
      <c r="JQ55">
        <v>0</v>
      </c>
      <c r="JR55" s="1">
        <v>6.4815732689699996E-15</v>
      </c>
      <c r="JS55">
        <v>2.66249118004</v>
      </c>
      <c r="JT55">
        <v>861.76118059500004</v>
      </c>
      <c r="JU55">
        <v>879.79548926099994</v>
      </c>
      <c r="JV55">
        <v>993.66870087100006</v>
      </c>
      <c r="JW55">
        <v>1018.98638847</v>
      </c>
      <c r="JX55">
        <v>0</v>
      </c>
      <c r="JY55">
        <v>0</v>
      </c>
      <c r="JZ55">
        <v>38.898966196899998</v>
      </c>
      <c r="KA55">
        <v>48.691923818900001</v>
      </c>
      <c r="KB55">
        <v>0</v>
      </c>
      <c r="KC55">
        <v>0</v>
      </c>
      <c r="KD55">
        <v>23.364383176</v>
      </c>
      <c r="KE55">
        <v>33.330633950399999</v>
      </c>
      <c r="KF55">
        <v>0</v>
      </c>
      <c r="KG55">
        <v>0</v>
      </c>
      <c r="KH55">
        <v>0</v>
      </c>
      <c r="KI55">
        <v>0</v>
      </c>
      <c r="KJ55">
        <v>848.41415800799996</v>
      </c>
      <c r="KK55">
        <v>830.97048355799996</v>
      </c>
      <c r="KL55">
        <v>840.91808061799998</v>
      </c>
      <c r="KM55">
        <v>803.27880414799995</v>
      </c>
      <c r="KN55">
        <v>0</v>
      </c>
      <c r="KO55">
        <v>0</v>
      </c>
      <c r="KP55">
        <v>0</v>
      </c>
      <c r="KQ55">
        <v>0</v>
      </c>
      <c r="KR55" s="1">
        <v>6.7859102406200003E-15</v>
      </c>
      <c r="KS55" s="1">
        <v>5.76220958315E-15</v>
      </c>
      <c r="KT55" s="1">
        <v>1.59306925845E-14</v>
      </c>
      <c r="KU55" s="1">
        <v>1.6910787331599999E-14</v>
      </c>
      <c r="KV55">
        <v>13.3470225873</v>
      </c>
      <c r="KW55">
        <v>48.825005703899997</v>
      </c>
      <c r="KX55">
        <v>96.509240246399997</v>
      </c>
      <c r="KY55">
        <v>131.987223363</v>
      </c>
      <c r="KZ55">
        <v>0</v>
      </c>
      <c r="LA55">
        <v>0</v>
      </c>
      <c r="LB55">
        <v>37.531124931000001</v>
      </c>
      <c r="LC55">
        <v>51.012569793899999</v>
      </c>
      <c r="LD55">
        <v>0</v>
      </c>
      <c r="LE55">
        <v>0</v>
      </c>
      <c r="LF55">
        <v>71.686963274299998</v>
      </c>
      <c r="LG55">
        <v>102.265568661</v>
      </c>
      <c r="LH55">
        <v>0</v>
      </c>
      <c r="LI55">
        <v>0</v>
      </c>
      <c r="LJ55">
        <v>10.186054944</v>
      </c>
      <c r="LK55">
        <v>14.137620076499999</v>
      </c>
      <c r="LL55">
        <v>0</v>
      </c>
      <c r="LM55">
        <v>0</v>
      </c>
      <c r="LN55">
        <v>0</v>
      </c>
      <c r="LO55">
        <v>0</v>
      </c>
      <c r="LP55" s="3">
        <f t="shared" si="1"/>
        <v>0.14567896826563467</v>
      </c>
      <c r="LQ55" s="3">
        <f t="shared" si="39"/>
        <v>0.13525604464719576</v>
      </c>
      <c r="LR55" s="3">
        <f t="shared" si="45"/>
        <v>0.23271638193328545</v>
      </c>
      <c r="LS55">
        <f t="shared" si="40"/>
        <v>1.0422923618438912E-2</v>
      </c>
      <c r="LT55">
        <f t="shared" si="41"/>
        <v>8.7037413667650776E-2</v>
      </c>
      <c r="LU55">
        <f t="shared" si="42"/>
        <v>0.72497963782899999</v>
      </c>
      <c r="LV55">
        <f t="shared" si="43"/>
        <v>0.72461545281749995</v>
      </c>
      <c r="LW55">
        <f t="shared" si="44"/>
        <v>0.72946761571149998</v>
      </c>
      <c r="LX55">
        <f t="shared" si="2"/>
        <v>0.12426994694441081</v>
      </c>
      <c r="LY55">
        <f t="shared" si="3"/>
        <v>-3.8369644429500339E-17</v>
      </c>
      <c r="LZ55">
        <f t="shared" si="4"/>
        <v>0.14647303616012028</v>
      </c>
      <c r="MA55">
        <f t="shared" si="5"/>
        <v>0.12426994694441085</v>
      </c>
      <c r="MB55">
        <f t="shared" si="6"/>
        <v>2.2203089215709473E-2</v>
      </c>
      <c r="MD55">
        <v>0.14567896826563467</v>
      </c>
    </row>
    <row r="56" spans="1:342">
      <c r="A56">
        <f t="shared" si="38"/>
        <v>62</v>
      </c>
      <c r="B56" t="s">
        <v>326</v>
      </c>
      <c r="C56" t="s">
        <v>398</v>
      </c>
      <c r="D56">
        <v>0.150091226139</v>
      </c>
      <c r="E56">
        <v>0.14615418540700001</v>
      </c>
      <c r="F56">
        <v>0.13685968611300001</v>
      </c>
      <c r="G56">
        <v>0.16232769648600001</v>
      </c>
      <c r="H56">
        <v>0.3</v>
      </c>
      <c r="I56">
        <v>0.4</v>
      </c>
      <c r="J56">
        <v>0.7</v>
      </c>
      <c r="K56">
        <v>1</v>
      </c>
      <c r="L56" s="1">
        <v>0</v>
      </c>
      <c r="M56" s="1">
        <v>0</v>
      </c>
      <c r="N56">
        <v>0</v>
      </c>
      <c r="O56" s="1">
        <v>-1.27411989903E-15</v>
      </c>
      <c r="P56">
        <v>0</v>
      </c>
      <c r="Q56">
        <v>0</v>
      </c>
      <c r="R56">
        <v>3.4816817674699997E-2</v>
      </c>
      <c r="S56">
        <v>2.6625467121900002</v>
      </c>
      <c r="T56">
        <v>0</v>
      </c>
      <c r="U56">
        <v>3.0593039130899999</v>
      </c>
      <c r="V56">
        <v>1.60477445701</v>
      </c>
      <c r="W56" s="1">
        <v>1.5662489678E-15</v>
      </c>
      <c r="X56">
        <v>39.960351201599998</v>
      </c>
      <c r="Y56">
        <v>65.751252276000002</v>
      </c>
      <c r="Z56">
        <v>30.054800995699999</v>
      </c>
      <c r="AA56">
        <v>0</v>
      </c>
      <c r="AB56">
        <v>178.2</v>
      </c>
      <c r="AC56">
        <v>177.13359753200001</v>
      </c>
      <c r="AD56">
        <v>93.943503398199994</v>
      </c>
      <c r="AE56">
        <v>0</v>
      </c>
      <c r="AF56">
        <v>0</v>
      </c>
      <c r="AG56">
        <v>0</v>
      </c>
      <c r="AH56">
        <v>3.07733210791E-2</v>
      </c>
      <c r="AI56">
        <v>73.385049266799996</v>
      </c>
      <c r="AJ56">
        <v>385.072475215</v>
      </c>
      <c r="AK56">
        <v>281.93313983600001</v>
      </c>
      <c r="AL56">
        <v>153.74079197699999</v>
      </c>
      <c r="AM56" s="1">
        <v>-1.68441616746E-14</v>
      </c>
      <c r="AN56">
        <v>57.6</v>
      </c>
      <c r="AO56">
        <v>57.6</v>
      </c>
      <c r="AP56">
        <v>57.6</v>
      </c>
      <c r="AQ56">
        <v>48.050154148399997</v>
      </c>
      <c r="AR56">
        <v>107.49167697599999</v>
      </c>
      <c r="AS56">
        <v>217.16141721299999</v>
      </c>
      <c r="AT56">
        <v>437.20973709399999</v>
      </c>
      <c r="AU56">
        <v>668.64821439299999</v>
      </c>
      <c r="AV56">
        <v>93.436677203000002</v>
      </c>
      <c r="AW56">
        <v>77.156778491099999</v>
      </c>
      <c r="AX56">
        <v>156.927038033</v>
      </c>
      <c r="AY56">
        <v>228.779234484</v>
      </c>
      <c r="AZ56">
        <v>0</v>
      </c>
      <c r="BA56">
        <v>0</v>
      </c>
      <c r="BB56" s="1">
        <v>-1.5931928983700001E-11</v>
      </c>
      <c r="BC56">
        <v>9.5498458515699998</v>
      </c>
      <c r="BD56">
        <v>0</v>
      </c>
      <c r="BE56" s="1">
        <v>4.4783886613099998E-17</v>
      </c>
      <c r="BF56" s="1">
        <v>6.9542608607299996E-17</v>
      </c>
      <c r="BG56">
        <v>27.452267413600001</v>
      </c>
      <c r="BH56">
        <v>0</v>
      </c>
      <c r="BI56">
        <v>0</v>
      </c>
      <c r="BJ56">
        <v>0</v>
      </c>
      <c r="BK56">
        <v>1.6286939410400001</v>
      </c>
      <c r="BL56">
        <v>861.76118059500004</v>
      </c>
      <c r="BM56">
        <v>879.79548926099994</v>
      </c>
      <c r="BN56">
        <v>931.14623609399996</v>
      </c>
      <c r="BO56">
        <v>1021.525199</v>
      </c>
      <c r="BP56">
        <v>0</v>
      </c>
      <c r="BQ56">
        <v>0</v>
      </c>
      <c r="BR56">
        <v>18.976689715100001</v>
      </c>
      <c r="BS56">
        <v>37.948705268300003</v>
      </c>
      <c r="BT56">
        <v>0</v>
      </c>
      <c r="BU56">
        <v>0</v>
      </c>
      <c r="BV56">
        <v>0.36323545649299999</v>
      </c>
      <c r="BW56">
        <v>35.320013469700001</v>
      </c>
      <c r="BX56">
        <v>0</v>
      </c>
      <c r="BY56">
        <v>0</v>
      </c>
      <c r="BZ56">
        <v>0</v>
      </c>
      <c r="CA56">
        <v>0</v>
      </c>
      <c r="CB56">
        <v>848.41415800799996</v>
      </c>
      <c r="CC56">
        <v>830.97048355799996</v>
      </c>
      <c r="CD56">
        <v>840.91808061799998</v>
      </c>
      <c r="CE56">
        <v>803.27880414799995</v>
      </c>
      <c r="CF56">
        <v>0</v>
      </c>
      <c r="CG56">
        <v>0</v>
      </c>
      <c r="CH56">
        <v>0</v>
      </c>
      <c r="CI56">
        <v>0</v>
      </c>
      <c r="CJ56" s="1">
        <v>2.64883277211E-16</v>
      </c>
      <c r="CK56" s="1">
        <v>2.0226744388399999E-15</v>
      </c>
      <c r="CL56" s="1">
        <v>4.9799830877999998E-15</v>
      </c>
      <c r="CM56" s="1">
        <v>4.1671419423299998E-15</v>
      </c>
      <c r="CN56">
        <v>13.3470225873</v>
      </c>
      <c r="CO56">
        <v>48.825005703899997</v>
      </c>
      <c r="CP56">
        <v>96.509240246399997</v>
      </c>
      <c r="CQ56">
        <v>131.987223363</v>
      </c>
      <c r="CR56">
        <v>0</v>
      </c>
      <c r="CS56">
        <v>0</v>
      </c>
      <c r="CT56">
        <v>11.760473257599999</v>
      </c>
      <c r="CU56">
        <v>36.374122477</v>
      </c>
      <c r="CV56">
        <v>0</v>
      </c>
      <c r="CW56">
        <v>0</v>
      </c>
      <c r="CX56">
        <v>1.11448466811</v>
      </c>
      <c r="CY56">
        <v>108.369413794</v>
      </c>
      <c r="CZ56">
        <v>0</v>
      </c>
      <c r="DA56">
        <v>0</v>
      </c>
      <c r="DB56">
        <v>0.18388247576700001</v>
      </c>
      <c r="DC56">
        <v>14.784353960000001</v>
      </c>
      <c r="DD56">
        <v>0</v>
      </c>
      <c r="DE56">
        <v>0</v>
      </c>
      <c r="DF56">
        <v>0</v>
      </c>
      <c r="DG56">
        <v>0</v>
      </c>
      <c r="DH56">
        <v>0.127730301735</v>
      </c>
      <c r="DI56">
        <v>0.113444570575</v>
      </c>
      <c r="DJ56">
        <v>0.11450715905</v>
      </c>
      <c r="DK56">
        <v>0.160519652086</v>
      </c>
      <c r="DL56">
        <v>0.3</v>
      </c>
      <c r="DM56">
        <v>0.4</v>
      </c>
      <c r="DN56">
        <v>0.7</v>
      </c>
      <c r="DO56">
        <v>1</v>
      </c>
      <c r="DP56">
        <v>0</v>
      </c>
      <c r="DQ56">
        <v>0</v>
      </c>
      <c r="DR56">
        <v>0</v>
      </c>
      <c r="DS56" s="1">
        <v>-4.1492272834200001E-14</v>
      </c>
      <c r="DT56">
        <v>0</v>
      </c>
      <c r="DU56">
        <v>0</v>
      </c>
      <c r="DV56">
        <v>0</v>
      </c>
      <c r="DW56">
        <v>3.6969743112399998E-2</v>
      </c>
      <c r="DX56">
        <v>0</v>
      </c>
      <c r="DY56">
        <v>0</v>
      </c>
      <c r="DZ56">
        <v>0</v>
      </c>
      <c r="EA56" s="1">
        <v>-2.0380051673200001E-14</v>
      </c>
      <c r="EB56">
        <v>0</v>
      </c>
      <c r="EC56">
        <v>0</v>
      </c>
      <c r="ED56">
        <v>0</v>
      </c>
      <c r="EE56">
        <v>0</v>
      </c>
      <c r="EF56">
        <v>178.2</v>
      </c>
      <c r="EG56">
        <v>177.13359753200001</v>
      </c>
      <c r="EH56">
        <v>93.842768608300005</v>
      </c>
      <c r="EI56">
        <v>0</v>
      </c>
      <c r="EJ56">
        <v>0</v>
      </c>
      <c r="EK56">
        <v>0</v>
      </c>
      <c r="EL56">
        <v>0</v>
      </c>
      <c r="EM56">
        <v>47.524517143099999</v>
      </c>
      <c r="EN56">
        <v>0</v>
      </c>
      <c r="EO56">
        <v>0</v>
      </c>
      <c r="EP56">
        <v>0</v>
      </c>
      <c r="EQ56" s="1">
        <v>-5.5280845572199997E-14</v>
      </c>
      <c r="ER56">
        <v>57.6</v>
      </c>
      <c r="ES56">
        <v>57.6</v>
      </c>
      <c r="ET56">
        <v>57.5999999999</v>
      </c>
      <c r="EU56">
        <v>46.333204656699998</v>
      </c>
      <c r="EV56">
        <v>107.49167697599999</v>
      </c>
      <c r="EW56">
        <v>217.16141721299999</v>
      </c>
      <c r="EX56">
        <v>437.20973709399999</v>
      </c>
      <c r="EY56">
        <v>664.50022932399997</v>
      </c>
      <c r="EZ56">
        <v>93.436677203000002</v>
      </c>
      <c r="FA56">
        <v>77.156778491099999</v>
      </c>
      <c r="FB56">
        <v>156.927038033</v>
      </c>
      <c r="FC56">
        <v>227.91154751400001</v>
      </c>
      <c r="FD56">
        <v>0</v>
      </c>
      <c r="FE56">
        <v>0</v>
      </c>
      <c r="FF56" s="1">
        <v>-1.5388549554299999E-10</v>
      </c>
      <c r="FG56">
        <v>9.3764383561599995</v>
      </c>
      <c r="FH56">
        <v>0</v>
      </c>
      <c r="FI56" s="1">
        <v>4.4783886613099998E-17</v>
      </c>
      <c r="FJ56" s="1">
        <v>6.9542608607299996E-17</v>
      </c>
      <c r="FK56">
        <v>25.908092406600002</v>
      </c>
      <c r="FL56">
        <v>0</v>
      </c>
      <c r="FM56">
        <v>0</v>
      </c>
      <c r="FN56">
        <v>0</v>
      </c>
      <c r="FO56">
        <v>1.5316691065700001</v>
      </c>
      <c r="FP56">
        <v>861.76118059500004</v>
      </c>
      <c r="FQ56">
        <v>879.79548926099994</v>
      </c>
      <c r="FR56">
        <v>931.05253589599999</v>
      </c>
      <c r="FS56">
        <v>1015.75143449</v>
      </c>
      <c r="FT56">
        <v>0</v>
      </c>
      <c r="FU56">
        <v>0</v>
      </c>
      <c r="FV56">
        <v>18.940051318599998</v>
      </c>
      <c r="FW56">
        <v>37.120862575700002</v>
      </c>
      <c r="FX56">
        <v>0</v>
      </c>
      <c r="FY56">
        <v>0</v>
      </c>
      <c r="FZ56">
        <v>0.32542754383599998</v>
      </c>
      <c r="GA56">
        <v>31.993153562100002</v>
      </c>
      <c r="GB56">
        <v>0</v>
      </c>
      <c r="GC56">
        <v>0</v>
      </c>
      <c r="GD56">
        <v>0</v>
      </c>
      <c r="GE56">
        <v>0</v>
      </c>
      <c r="GF56">
        <v>848.41415800799996</v>
      </c>
      <c r="GG56">
        <v>830.97048355799996</v>
      </c>
      <c r="GH56">
        <v>840.91808061799998</v>
      </c>
      <c r="GI56">
        <v>803.27880414799995</v>
      </c>
      <c r="GJ56">
        <v>0</v>
      </c>
      <c r="GK56">
        <v>0</v>
      </c>
      <c r="GL56">
        <v>0</v>
      </c>
      <c r="GM56">
        <v>0</v>
      </c>
      <c r="GN56" s="1">
        <v>-8.3806406766100007E-15</v>
      </c>
      <c r="GO56" s="1">
        <v>-4.5350146773300003E-15</v>
      </c>
      <c r="GP56" s="1">
        <v>-7.0600045343100002E-15</v>
      </c>
      <c r="GQ56" s="1">
        <v>-6.9437221066800004E-15</v>
      </c>
      <c r="GR56">
        <v>13.3470225873</v>
      </c>
      <c r="GS56">
        <v>48.825005703899997</v>
      </c>
      <c r="GT56">
        <v>96.509240246399997</v>
      </c>
      <c r="GU56">
        <v>131.987223363</v>
      </c>
      <c r="GV56">
        <v>0</v>
      </c>
      <c r="GW56">
        <v>0</v>
      </c>
      <c r="GX56">
        <v>11.7083295748</v>
      </c>
      <c r="GY56">
        <v>35.221899448999999</v>
      </c>
      <c r="GZ56">
        <v>0</v>
      </c>
      <c r="HA56">
        <v>0</v>
      </c>
      <c r="HB56">
        <v>0.99848184339699997</v>
      </c>
      <c r="HC56">
        <v>98.161890564800004</v>
      </c>
      <c r="HD56">
        <v>0</v>
      </c>
      <c r="HE56">
        <v>0</v>
      </c>
      <c r="HF56">
        <v>0.18388247576700001</v>
      </c>
      <c r="HG56">
        <v>14.784353960000001</v>
      </c>
      <c r="HH56">
        <v>0</v>
      </c>
      <c r="HI56">
        <v>0</v>
      </c>
      <c r="HJ56">
        <v>0</v>
      </c>
      <c r="HK56">
        <v>0</v>
      </c>
      <c r="HL56">
        <v>0.244743680247</v>
      </c>
      <c r="HM56">
        <v>0.50728529563299996</v>
      </c>
      <c r="HN56">
        <v>0.36898483368000001</v>
      </c>
      <c r="HO56">
        <v>0.164623125634</v>
      </c>
      <c r="HP56">
        <v>0.3</v>
      </c>
      <c r="HQ56">
        <v>0.4</v>
      </c>
      <c r="HR56">
        <v>0.7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0.23686412645499999</v>
      </c>
      <c r="IA56">
        <v>28.616661768299998</v>
      </c>
      <c r="IB56">
        <v>0</v>
      </c>
      <c r="IC56">
        <v>16.269934446899999</v>
      </c>
      <c r="ID56">
        <v>9.4842575714699997</v>
      </c>
      <c r="IE56" s="1">
        <v>4.0535362710100003E-14</v>
      </c>
      <c r="IF56">
        <v>425.03282641700002</v>
      </c>
      <c r="IG56">
        <v>334.47376157799999</v>
      </c>
      <c r="IH56">
        <v>175.98873458899999</v>
      </c>
      <c r="II56">
        <v>0</v>
      </c>
      <c r="IJ56">
        <v>178.2</v>
      </c>
      <c r="IK56">
        <v>177.13359753200001</v>
      </c>
      <c r="IL56">
        <v>94.316443104100003</v>
      </c>
      <c r="IM56">
        <v>0</v>
      </c>
      <c r="IN56">
        <v>0</v>
      </c>
      <c r="IO56">
        <v>0</v>
      </c>
      <c r="IP56">
        <v>0.23686412645499999</v>
      </c>
      <c r="IQ56">
        <v>76.037971887400005</v>
      </c>
      <c r="IR56">
        <v>425.03282641700002</v>
      </c>
      <c r="IS56">
        <v>350.74369602500002</v>
      </c>
      <c r="IT56">
        <v>185.47299216100001</v>
      </c>
      <c r="IU56" s="1">
        <v>3.1704482626599999E-14</v>
      </c>
      <c r="IV56">
        <v>57.6</v>
      </c>
      <c r="IW56">
        <v>57.6</v>
      </c>
      <c r="IX56">
        <v>57.600000000199998</v>
      </c>
      <c r="IY56">
        <v>48.223561643799997</v>
      </c>
      <c r="IZ56">
        <v>107.49167697599999</v>
      </c>
      <c r="JA56">
        <v>217.16141721299999</v>
      </c>
      <c r="JB56">
        <v>437.20973709399999</v>
      </c>
      <c r="JC56">
        <v>670.19238940000002</v>
      </c>
      <c r="JD56">
        <v>93.436677203000002</v>
      </c>
      <c r="JE56">
        <v>77.156778491099999</v>
      </c>
      <c r="JF56">
        <v>156.927038033</v>
      </c>
      <c r="JG56">
        <v>228.876259318</v>
      </c>
      <c r="JH56">
        <v>0</v>
      </c>
      <c r="JI56">
        <v>0</v>
      </c>
      <c r="JJ56" s="1">
        <v>8.8456747720600006E-11</v>
      </c>
      <c r="JK56">
        <v>11.2667953433</v>
      </c>
      <c r="JL56">
        <v>0</v>
      </c>
      <c r="JM56" s="1">
        <v>4.4783886613099998E-17</v>
      </c>
      <c r="JN56" s="1">
        <v>6.9542608607299996E-17</v>
      </c>
      <c r="JO56">
        <v>31.6002524825</v>
      </c>
      <c r="JP56">
        <v>0</v>
      </c>
      <c r="JQ56">
        <v>0</v>
      </c>
      <c r="JR56">
        <v>0</v>
      </c>
      <c r="JS56">
        <v>2.4963809107700001</v>
      </c>
      <c r="JT56">
        <v>861.76118059500004</v>
      </c>
      <c r="JU56">
        <v>879.79548926099994</v>
      </c>
      <c r="JV56">
        <v>931.39091322000002</v>
      </c>
      <c r="JW56">
        <v>1022.40244019</v>
      </c>
      <c r="JX56">
        <v>0</v>
      </c>
      <c r="JY56">
        <v>0</v>
      </c>
      <c r="JZ56">
        <v>19.463741468399999</v>
      </c>
      <c r="KA56">
        <v>41.6798543321</v>
      </c>
      <c r="KB56">
        <v>0</v>
      </c>
      <c r="KC56">
        <v>0</v>
      </c>
      <c r="KD56">
        <v>0.460724716092</v>
      </c>
      <c r="KE56">
        <v>35.659927770199999</v>
      </c>
      <c r="KF56">
        <v>0</v>
      </c>
      <c r="KG56">
        <v>0</v>
      </c>
      <c r="KH56">
        <v>0</v>
      </c>
      <c r="KI56">
        <v>0</v>
      </c>
      <c r="KJ56">
        <v>848.41415800799996</v>
      </c>
      <c r="KK56">
        <v>830.97048355799996</v>
      </c>
      <c r="KL56">
        <v>840.91808061799998</v>
      </c>
      <c r="KM56">
        <v>803.27880414799995</v>
      </c>
      <c r="KN56">
        <v>0</v>
      </c>
      <c r="KO56">
        <v>0</v>
      </c>
      <c r="KP56">
        <v>0</v>
      </c>
      <c r="KQ56">
        <v>0</v>
      </c>
      <c r="KR56" s="1">
        <v>1.00418182141E-14</v>
      </c>
      <c r="KS56" s="1">
        <v>7.4088518171800007E-15</v>
      </c>
      <c r="KT56" s="1">
        <v>1.7591870122000001E-14</v>
      </c>
      <c r="KU56" s="1">
        <v>1.41200090686E-14</v>
      </c>
      <c r="KV56">
        <v>13.3470225873</v>
      </c>
      <c r="KW56">
        <v>48.825005703899997</v>
      </c>
      <c r="KX56">
        <v>96.509240246399997</v>
      </c>
      <c r="KY56">
        <v>131.987223363</v>
      </c>
      <c r="KZ56">
        <v>0</v>
      </c>
      <c r="LA56">
        <v>0</v>
      </c>
      <c r="LB56">
        <v>12.2905733356</v>
      </c>
      <c r="LC56">
        <v>41.302074273400002</v>
      </c>
      <c r="LD56">
        <v>0</v>
      </c>
      <c r="LE56">
        <v>0</v>
      </c>
      <c r="LF56">
        <v>1.4136027282700001</v>
      </c>
      <c r="LG56">
        <v>109.41234412999999</v>
      </c>
      <c r="LH56">
        <v>0</v>
      </c>
      <c r="LI56">
        <v>0</v>
      </c>
      <c r="LJ56">
        <v>0.18388247576700001</v>
      </c>
      <c r="LK56">
        <v>14.784353960000001</v>
      </c>
      <c r="LL56">
        <v>0</v>
      </c>
      <c r="LM56">
        <v>0</v>
      </c>
      <c r="LN56">
        <v>0</v>
      </c>
      <c r="LO56">
        <v>0</v>
      </c>
      <c r="LP56" s="3">
        <f t="shared" si="1"/>
        <v>0.14823238248360454</v>
      </c>
      <c r="LQ56" s="3">
        <f t="shared" si="39"/>
        <v>0.12656407200079073</v>
      </c>
      <c r="LR56" s="3">
        <f t="shared" si="45"/>
        <v>0.32918537909103501</v>
      </c>
      <c r="LS56">
        <f t="shared" si="40"/>
        <v>2.1668310482813813E-2</v>
      </c>
      <c r="LT56">
        <f t="shared" si="41"/>
        <v>0.18095299660743047</v>
      </c>
      <c r="LU56">
        <f t="shared" si="42"/>
        <v>0.6</v>
      </c>
      <c r="LV56">
        <f t="shared" si="43"/>
        <v>0.6</v>
      </c>
      <c r="LW56">
        <f t="shared" si="44"/>
        <v>0.6</v>
      </c>
      <c r="LX56">
        <f t="shared" si="2"/>
        <v>0.22708622892374006</v>
      </c>
      <c r="LY56">
        <f t="shared" si="3"/>
        <v>-1.5295246674504498E-17</v>
      </c>
      <c r="LZ56">
        <f t="shared" si="4"/>
        <v>0.26596099045551347</v>
      </c>
      <c r="MA56">
        <f t="shared" si="5"/>
        <v>0.22708622892374009</v>
      </c>
      <c r="MB56">
        <f t="shared" si="6"/>
        <v>3.8874761531773411E-2</v>
      </c>
      <c r="MD56">
        <v>0.14823238248360454</v>
      </c>
    </row>
    <row r="57" spans="1:342">
      <c r="A57">
        <f t="shared" si="38"/>
        <v>63</v>
      </c>
      <c r="B57" t="s">
        <v>326</v>
      </c>
      <c r="C57" t="s">
        <v>399</v>
      </c>
      <c r="D57">
        <v>0.146900892782</v>
      </c>
      <c r="E57">
        <v>0.14097233516900001</v>
      </c>
      <c r="F57">
        <v>0.13665215169600001</v>
      </c>
      <c r="G57">
        <v>0.16215200171800001</v>
      </c>
      <c r="H57">
        <v>0.49086163289700002</v>
      </c>
      <c r="I57">
        <v>0.58696875862099995</v>
      </c>
      <c r="J57">
        <v>0.70000092037600004</v>
      </c>
      <c r="K57">
        <v>1</v>
      </c>
      <c r="L57">
        <v>0</v>
      </c>
      <c r="M57">
        <v>0</v>
      </c>
      <c r="N57">
        <v>0</v>
      </c>
      <c r="O57" s="1">
        <v>-7.1988796863499998E-16</v>
      </c>
      <c r="P57">
        <v>0</v>
      </c>
      <c r="Q57">
        <v>0</v>
      </c>
      <c r="R57">
        <v>5.3634596025400004E-4</v>
      </c>
      <c r="S57">
        <v>2.7662395019299999</v>
      </c>
      <c r="T57">
        <v>0</v>
      </c>
      <c r="U57">
        <v>0.37919256094499998</v>
      </c>
      <c r="V57">
        <v>1.1149425910599999</v>
      </c>
      <c r="W57" s="1">
        <v>6.2673302498300003E-16</v>
      </c>
      <c r="X57">
        <v>25.2073003591</v>
      </c>
      <c r="Y57">
        <v>44.571389387799996</v>
      </c>
      <c r="Z57">
        <v>29.695468162000001</v>
      </c>
      <c r="AA57">
        <v>0</v>
      </c>
      <c r="AB57">
        <v>170.641667412</v>
      </c>
      <c r="AC57">
        <v>134.633688178</v>
      </c>
      <c r="AD57">
        <v>99.338388968299995</v>
      </c>
      <c r="AE57">
        <v>0</v>
      </c>
      <c r="AF57">
        <v>0</v>
      </c>
      <c r="AG57">
        <v>0</v>
      </c>
      <c r="AH57">
        <v>4.1014691088300001E-4</v>
      </c>
      <c r="AI57">
        <v>72.508730666700004</v>
      </c>
      <c r="AJ57">
        <v>242.906712551</v>
      </c>
      <c r="AK57">
        <v>183.798752963</v>
      </c>
      <c r="AL57">
        <v>150.197665777</v>
      </c>
      <c r="AM57" s="1">
        <v>-1.1641403366300001E-14</v>
      </c>
      <c r="AN57">
        <v>57.6</v>
      </c>
      <c r="AO57">
        <v>53.140456267799998</v>
      </c>
      <c r="AP57">
        <v>57.316609749599998</v>
      </c>
      <c r="AQ57">
        <v>45.406116451999999</v>
      </c>
      <c r="AR57">
        <v>271.96882307099997</v>
      </c>
      <c r="AS57">
        <v>386.115231413</v>
      </c>
      <c r="AT57">
        <v>479.631585911</v>
      </c>
      <c r="AU57">
        <v>673.85783167199997</v>
      </c>
      <c r="AV57">
        <v>93.436677203000002</v>
      </c>
      <c r="AW57">
        <v>77.156778491099999</v>
      </c>
      <c r="AX57">
        <v>117.195474789</v>
      </c>
      <c r="AY57">
        <v>223.876760373</v>
      </c>
      <c r="AZ57">
        <v>0</v>
      </c>
      <c r="BA57">
        <v>4.4595437322400002</v>
      </c>
      <c r="BB57" s="1">
        <v>0.28339025045600003</v>
      </c>
      <c r="BC57">
        <v>12.193883548000001</v>
      </c>
      <c r="BD57">
        <v>0</v>
      </c>
      <c r="BE57">
        <v>7.4176996823000003</v>
      </c>
      <c r="BF57" s="1">
        <v>1.28731373608E-15</v>
      </c>
      <c r="BG57">
        <v>30.341941592600001</v>
      </c>
      <c r="BH57">
        <v>0</v>
      </c>
      <c r="BI57">
        <v>0</v>
      </c>
      <c r="BJ57">
        <v>0</v>
      </c>
      <c r="BK57">
        <v>0.97043498861599997</v>
      </c>
      <c r="BL57">
        <v>861.76118059500004</v>
      </c>
      <c r="BM57">
        <v>879.79548926099994</v>
      </c>
      <c r="BN57">
        <v>934.49108244000001</v>
      </c>
      <c r="BO57">
        <v>1018.41567867</v>
      </c>
      <c r="BP57">
        <v>0</v>
      </c>
      <c r="BQ57">
        <v>0</v>
      </c>
      <c r="BR57">
        <v>27.5308182104</v>
      </c>
      <c r="BS57">
        <v>44.137959514099997</v>
      </c>
      <c r="BT57">
        <v>0</v>
      </c>
      <c r="BU57">
        <v>0</v>
      </c>
      <c r="BV57">
        <v>0.75565415923299994</v>
      </c>
      <c r="BW57">
        <v>33.038455119399998</v>
      </c>
      <c r="BX57" s="1">
        <v>-7.4784498150800007E-15</v>
      </c>
      <c r="BY57">
        <v>0</v>
      </c>
      <c r="BZ57">
        <v>0</v>
      </c>
      <c r="CA57">
        <v>0</v>
      </c>
      <c r="CB57">
        <v>848.41415800799996</v>
      </c>
      <c r="CC57">
        <v>830.97048355799996</v>
      </c>
      <c r="CD57">
        <v>840.91808061799998</v>
      </c>
      <c r="CE57">
        <v>803.27880414799995</v>
      </c>
      <c r="CF57">
        <v>0</v>
      </c>
      <c r="CG57">
        <v>0</v>
      </c>
      <c r="CH57">
        <v>0</v>
      </c>
      <c r="CI57">
        <v>0</v>
      </c>
      <c r="CJ57" s="1">
        <v>-2.0409766753099999E-17</v>
      </c>
      <c r="CK57" s="1">
        <v>-1.09147883072E-15</v>
      </c>
      <c r="CL57" s="1">
        <v>-2.1048681190799998E-15</v>
      </c>
      <c r="CM57" s="1">
        <v>8.4265715256200002E-15</v>
      </c>
      <c r="CN57">
        <v>13.3470225873</v>
      </c>
      <c r="CO57">
        <v>48.825005703899997</v>
      </c>
      <c r="CP57">
        <v>96.509240246399997</v>
      </c>
      <c r="CQ57">
        <v>131.987223363</v>
      </c>
      <c r="CR57">
        <v>0</v>
      </c>
      <c r="CS57">
        <v>0</v>
      </c>
      <c r="CT57">
        <v>22.929309299500002</v>
      </c>
      <c r="CU57">
        <v>44.686199638200002</v>
      </c>
      <c r="CV57">
        <v>0</v>
      </c>
      <c r="CW57">
        <v>0</v>
      </c>
      <c r="CX57">
        <v>2.3185098255300001</v>
      </c>
      <c r="CY57">
        <v>101.369101034</v>
      </c>
      <c r="CZ57">
        <v>0</v>
      </c>
      <c r="DA57">
        <v>0</v>
      </c>
      <c r="DB57">
        <v>0.102414820475</v>
      </c>
      <c r="DC57">
        <v>14.2707651154</v>
      </c>
      <c r="DD57" s="1">
        <v>-9.9712664200899994E-15</v>
      </c>
      <c r="DE57">
        <v>0</v>
      </c>
      <c r="DF57">
        <v>0</v>
      </c>
      <c r="DG57">
        <v>0</v>
      </c>
      <c r="DH57">
        <v>0.1352589901</v>
      </c>
      <c r="DI57">
        <v>0.124725406247</v>
      </c>
      <c r="DJ57">
        <v>0.11588986193799999</v>
      </c>
      <c r="DK57">
        <v>0.16030125791499999</v>
      </c>
      <c r="DL57">
        <v>0.49086163289700002</v>
      </c>
      <c r="DM57">
        <v>0.58696875862099995</v>
      </c>
      <c r="DN57">
        <v>0.7</v>
      </c>
      <c r="DO57">
        <v>1</v>
      </c>
      <c r="DP57">
        <v>0</v>
      </c>
      <c r="DQ57">
        <v>0</v>
      </c>
      <c r="DR57">
        <v>0</v>
      </c>
      <c r="DS57" s="1">
        <v>-3.0872984534199999E-14</v>
      </c>
      <c r="DT57">
        <v>0</v>
      </c>
      <c r="DU57">
        <v>0</v>
      </c>
      <c r="DV57">
        <v>0</v>
      </c>
      <c r="DW57">
        <v>3.7314207280300001E-2</v>
      </c>
      <c r="DX57">
        <v>0</v>
      </c>
      <c r="DY57">
        <v>0</v>
      </c>
      <c r="DZ57">
        <v>0</v>
      </c>
      <c r="EA57" s="1">
        <v>-4.0518863893500001E-14</v>
      </c>
      <c r="EB57">
        <v>0</v>
      </c>
      <c r="EC57">
        <v>0</v>
      </c>
      <c r="ED57">
        <v>0</v>
      </c>
      <c r="EE57">
        <v>0</v>
      </c>
      <c r="EF57">
        <v>170.641667412</v>
      </c>
      <c r="EG57">
        <v>134.633688178</v>
      </c>
      <c r="EH57">
        <v>97.694583162800001</v>
      </c>
      <c r="EI57">
        <v>0</v>
      </c>
      <c r="EJ57">
        <v>0</v>
      </c>
      <c r="EK57">
        <v>0</v>
      </c>
      <c r="EL57">
        <v>0</v>
      </c>
      <c r="EM57">
        <v>46.124271352599997</v>
      </c>
      <c r="EN57">
        <v>0</v>
      </c>
      <c r="EO57">
        <v>0</v>
      </c>
      <c r="EP57">
        <v>0</v>
      </c>
      <c r="EQ57" s="1">
        <v>-4.7364312065700002E-14</v>
      </c>
      <c r="ER57">
        <v>57.6</v>
      </c>
      <c r="ES57">
        <v>53.140456267799998</v>
      </c>
      <c r="ET57">
        <v>56.808581056400001</v>
      </c>
      <c r="EU57">
        <v>44.415644295900002</v>
      </c>
      <c r="EV57">
        <v>271.96882307099997</v>
      </c>
      <c r="EW57">
        <v>386.115231413</v>
      </c>
      <c r="EX57">
        <v>479.631585911</v>
      </c>
      <c r="EY57">
        <v>669.14711409899996</v>
      </c>
      <c r="EZ57">
        <v>93.436677203000002</v>
      </c>
      <c r="FA57">
        <v>77.156778491099999</v>
      </c>
      <c r="FB57">
        <v>117.195474789</v>
      </c>
      <c r="FC57">
        <v>222.31652069899999</v>
      </c>
      <c r="FD57">
        <v>0</v>
      </c>
      <c r="FE57">
        <v>4.4595437322400002</v>
      </c>
      <c r="FF57" s="1">
        <v>-1.82753596731E-11</v>
      </c>
      <c r="FG57">
        <v>12.0755925808</v>
      </c>
      <c r="FH57">
        <v>0</v>
      </c>
      <c r="FI57">
        <v>7.4176996823000003</v>
      </c>
      <c r="FJ57" s="1">
        <v>1.28731373608E-15</v>
      </c>
      <c r="FK57">
        <v>29.840967602999999</v>
      </c>
      <c r="FL57">
        <v>0</v>
      </c>
      <c r="FM57">
        <v>0</v>
      </c>
      <c r="FN57">
        <v>0</v>
      </c>
      <c r="FO57">
        <v>0.82451009740299996</v>
      </c>
      <c r="FP57">
        <v>861.76118059500004</v>
      </c>
      <c r="FQ57">
        <v>879.79548926099994</v>
      </c>
      <c r="FR57">
        <v>933.76520250800002</v>
      </c>
      <c r="FS57">
        <v>1012.13140302</v>
      </c>
      <c r="FT57">
        <v>0</v>
      </c>
      <c r="FU57">
        <v>0</v>
      </c>
      <c r="FV57">
        <v>26.6854580838</v>
      </c>
      <c r="FW57">
        <v>43.571986942099997</v>
      </c>
      <c r="FX57">
        <v>0</v>
      </c>
      <c r="FY57">
        <v>0</v>
      </c>
      <c r="FZ57">
        <v>0.49763530447100002</v>
      </c>
      <c r="GA57">
        <v>29.655081346700001</v>
      </c>
      <c r="GB57">
        <v>0</v>
      </c>
      <c r="GC57">
        <v>0</v>
      </c>
      <c r="GD57">
        <v>0</v>
      </c>
      <c r="GE57">
        <v>0</v>
      </c>
      <c r="GF57">
        <v>848.41415800799996</v>
      </c>
      <c r="GG57">
        <v>830.97048355799996</v>
      </c>
      <c r="GH57">
        <v>840.91808061799998</v>
      </c>
      <c r="GI57">
        <v>803.27880414799995</v>
      </c>
      <c r="GJ57">
        <v>0</v>
      </c>
      <c r="GK57">
        <v>0</v>
      </c>
      <c r="GL57">
        <v>0</v>
      </c>
      <c r="GM57">
        <v>0</v>
      </c>
      <c r="GN57" s="1">
        <v>-5.3988269968300003E-15</v>
      </c>
      <c r="GO57" s="1">
        <v>-1.1005301185799999E-14</v>
      </c>
      <c r="GP57" s="1">
        <v>-1.03823596093E-14</v>
      </c>
      <c r="GQ57" s="1">
        <v>-2.4917663062299999E-15</v>
      </c>
      <c r="GR57">
        <v>13.3470225873</v>
      </c>
      <c r="GS57">
        <v>48.825005703899997</v>
      </c>
      <c r="GT57">
        <v>96.509240246399997</v>
      </c>
      <c r="GU57">
        <v>131.987223363</v>
      </c>
      <c r="GV57">
        <v>0</v>
      </c>
      <c r="GW57">
        <v>0</v>
      </c>
      <c r="GX57">
        <v>22.0639673266</v>
      </c>
      <c r="GY57">
        <v>43.618409653599997</v>
      </c>
      <c r="GZ57">
        <v>0</v>
      </c>
      <c r="HA57">
        <v>0</v>
      </c>
      <c r="HB57">
        <v>1.5268523687</v>
      </c>
      <c r="HC57">
        <v>90.988181086699996</v>
      </c>
      <c r="HD57">
        <v>0</v>
      </c>
      <c r="HE57">
        <v>0</v>
      </c>
      <c r="HF57">
        <v>0.101209750236</v>
      </c>
      <c r="HG57">
        <v>14.2707651154</v>
      </c>
      <c r="HH57">
        <v>0</v>
      </c>
      <c r="HI57">
        <v>0</v>
      </c>
      <c r="HJ57">
        <v>0</v>
      </c>
      <c r="HK57">
        <v>0</v>
      </c>
      <c r="HL57">
        <v>0.19618036975799999</v>
      </c>
      <c r="HM57">
        <v>0.32001796308199998</v>
      </c>
      <c r="HN57">
        <v>0.35161706767799999</v>
      </c>
      <c r="HO57">
        <v>0.16447187285500001</v>
      </c>
      <c r="HP57">
        <v>0.49086163289700002</v>
      </c>
      <c r="HQ57">
        <v>0.58696875862099995</v>
      </c>
      <c r="HR57">
        <v>0.7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3.6913222001499998E-3</v>
      </c>
      <c r="IA57">
        <v>29.1459769977</v>
      </c>
      <c r="IB57">
        <v>0</v>
      </c>
      <c r="IC57">
        <v>2.0166149832100002</v>
      </c>
      <c r="ID57">
        <v>6.5679264478199997</v>
      </c>
      <c r="IE57" s="1">
        <v>3.2810460728299997E-14</v>
      </c>
      <c r="IF57">
        <v>268.11401290999999</v>
      </c>
      <c r="IG57">
        <v>226.73271992900001</v>
      </c>
      <c r="IH57">
        <v>175.98873458899999</v>
      </c>
      <c r="II57">
        <v>0</v>
      </c>
      <c r="IJ57">
        <v>170.641667412</v>
      </c>
      <c r="IK57">
        <v>134.633688178</v>
      </c>
      <c r="IL57">
        <v>100.940901801</v>
      </c>
      <c r="IM57">
        <v>0</v>
      </c>
      <c r="IN57">
        <v>0</v>
      </c>
      <c r="IO57">
        <v>0</v>
      </c>
      <c r="IP57">
        <v>3.69132220095E-3</v>
      </c>
      <c r="IQ57">
        <v>75.295677973099998</v>
      </c>
      <c r="IR57">
        <v>268.11401290999999</v>
      </c>
      <c r="IS57">
        <v>228.74933491199999</v>
      </c>
      <c r="IT57">
        <v>182.372735097</v>
      </c>
      <c r="IU57" s="1">
        <v>1.3585571466700001E-13</v>
      </c>
      <c r="IV57">
        <v>57.6</v>
      </c>
      <c r="IW57">
        <v>53.140456267799998</v>
      </c>
      <c r="IX57">
        <v>57.6</v>
      </c>
      <c r="IY57">
        <v>45.524407419200003</v>
      </c>
      <c r="IZ57">
        <v>271.96882307099997</v>
      </c>
      <c r="JA57">
        <v>386.115231413</v>
      </c>
      <c r="JB57">
        <v>479.631585911</v>
      </c>
      <c r="JC57">
        <v>674.35880566100002</v>
      </c>
      <c r="JD57">
        <v>93.436677203000002</v>
      </c>
      <c r="JE57">
        <v>77.156778491099999</v>
      </c>
      <c r="JF57">
        <v>117.195474789</v>
      </c>
      <c r="JG57">
        <v>224.02268526399999</v>
      </c>
      <c r="JH57">
        <v>0</v>
      </c>
      <c r="JI57">
        <v>4.4595437322400002</v>
      </c>
      <c r="JJ57" s="1">
        <v>0.79141894362200005</v>
      </c>
      <c r="JK57">
        <v>13.1843557041</v>
      </c>
      <c r="JL57">
        <v>0</v>
      </c>
      <c r="JM57">
        <v>7.4176996823000003</v>
      </c>
      <c r="JN57" s="1">
        <v>1.28731373608E-15</v>
      </c>
      <c r="JO57">
        <v>35.052659165199998</v>
      </c>
      <c r="JP57">
        <v>0</v>
      </c>
      <c r="JQ57">
        <v>0</v>
      </c>
      <c r="JR57">
        <v>0</v>
      </c>
      <c r="JS57">
        <v>2.5306746629000001</v>
      </c>
      <c r="JT57">
        <v>861.76118059500004</v>
      </c>
      <c r="JU57">
        <v>879.79548926099994</v>
      </c>
      <c r="JV57">
        <v>934.90107431599995</v>
      </c>
      <c r="JW57">
        <v>1019.16611185</v>
      </c>
      <c r="JX57">
        <v>0</v>
      </c>
      <c r="JY57">
        <v>0</v>
      </c>
      <c r="JZ57">
        <v>28.958260977599998</v>
      </c>
      <c r="KA57">
        <v>47.677296670399997</v>
      </c>
      <c r="KB57">
        <v>0</v>
      </c>
      <c r="KC57">
        <v>0</v>
      </c>
      <c r="KD57">
        <v>0.96074487746299997</v>
      </c>
      <c r="KE57">
        <v>33.393797751199997</v>
      </c>
      <c r="KF57">
        <v>0</v>
      </c>
      <c r="KG57">
        <v>0</v>
      </c>
      <c r="KH57">
        <v>0</v>
      </c>
      <c r="KI57">
        <v>0</v>
      </c>
      <c r="KJ57">
        <v>848.41415800799996</v>
      </c>
      <c r="KK57">
        <v>830.97048355799996</v>
      </c>
      <c r="KL57">
        <v>840.91808061799998</v>
      </c>
      <c r="KM57">
        <v>803.27880414799995</v>
      </c>
      <c r="KN57">
        <v>0</v>
      </c>
      <c r="KO57">
        <v>0</v>
      </c>
      <c r="KP57">
        <v>0</v>
      </c>
      <c r="KQ57">
        <v>0</v>
      </c>
      <c r="KR57" s="1">
        <v>6.9271103313100004E-15</v>
      </c>
      <c r="KS57" s="1">
        <v>5.47357998601E-15</v>
      </c>
      <c r="KT57" s="1">
        <v>9.5517708405399998E-15</v>
      </c>
      <c r="KU57" s="1">
        <v>2.07647192186E-14</v>
      </c>
      <c r="KV57">
        <v>13.3470225873</v>
      </c>
      <c r="KW57">
        <v>48.825005703899997</v>
      </c>
      <c r="KX57">
        <v>96.509240246399997</v>
      </c>
      <c r="KY57">
        <v>131.987223363</v>
      </c>
      <c r="KZ57">
        <v>0</v>
      </c>
      <c r="LA57">
        <v>0</v>
      </c>
      <c r="LB57">
        <v>24.805581266800001</v>
      </c>
      <c r="LC57">
        <v>48.931554117300003</v>
      </c>
      <c r="LD57">
        <v>0</v>
      </c>
      <c r="LE57">
        <v>0</v>
      </c>
      <c r="LF57">
        <v>2.9477723519499999</v>
      </c>
      <c r="LG57">
        <v>102.45936881599999</v>
      </c>
      <c r="LH57">
        <v>0</v>
      </c>
      <c r="LI57">
        <v>0</v>
      </c>
      <c r="LJ57">
        <v>0.103640667787</v>
      </c>
      <c r="LK57">
        <v>14.2707651154</v>
      </c>
      <c r="LL57">
        <v>0</v>
      </c>
      <c r="LM57">
        <v>0</v>
      </c>
      <c r="LN57">
        <v>0</v>
      </c>
      <c r="LO57">
        <v>0</v>
      </c>
      <c r="LP57" s="3">
        <f t="shared" si="1"/>
        <v>0.14571357395144613</v>
      </c>
      <c r="LQ57" s="3">
        <f t="shared" si="39"/>
        <v>0.13248180133022314</v>
      </c>
      <c r="LR57" s="3">
        <f t="shared" si="45"/>
        <v>0.25781661036668085</v>
      </c>
      <c r="LS57">
        <f t="shared" si="40"/>
        <v>1.3231772621222992E-2</v>
      </c>
      <c r="LT57">
        <f t="shared" si="41"/>
        <v>0.11210303641523472</v>
      </c>
      <c r="LU57">
        <f t="shared" si="42"/>
        <v>0.69445782797349997</v>
      </c>
      <c r="LV57">
        <f t="shared" si="43"/>
        <v>0.69445759787950001</v>
      </c>
      <c r="LW57">
        <f t="shared" si="44"/>
        <v>0.69445759787950001</v>
      </c>
      <c r="LX57">
        <f t="shared" si="2"/>
        <v>0.15961904361367638</v>
      </c>
      <c r="LY57">
        <f t="shared" si="3"/>
        <v>-1.3104879802660017E-17</v>
      </c>
      <c r="LZ57">
        <f t="shared" si="4"/>
        <v>0.18793278812824146</v>
      </c>
      <c r="MA57">
        <f t="shared" si="5"/>
        <v>0.15961904361367638</v>
      </c>
      <c r="MB57">
        <f t="shared" si="6"/>
        <v>2.8313744514565087E-2</v>
      </c>
      <c r="MD57">
        <v>0.14571357395144613</v>
      </c>
    </row>
    <row r="58" spans="1:342">
      <c r="A58">
        <f t="shared" si="38"/>
        <v>60</v>
      </c>
      <c r="B58" t="s">
        <v>326</v>
      </c>
      <c r="C58" t="s">
        <v>401</v>
      </c>
      <c r="D58">
        <v>0.15009126398</v>
      </c>
      <c r="E58">
        <v>0.14614872176999999</v>
      </c>
      <c r="F58">
        <v>0.13683487882600001</v>
      </c>
      <c r="G58">
        <v>0.162275164655</v>
      </c>
      <c r="H58">
        <v>0.3</v>
      </c>
      <c r="I58">
        <v>0.4</v>
      </c>
      <c r="J58">
        <v>0.7</v>
      </c>
      <c r="K58">
        <v>1</v>
      </c>
      <c r="L58">
        <v>0</v>
      </c>
      <c r="M58">
        <v>0</v>
      </c>
      <c r="N58">
        <v>0</v>
      </c>
      <c r="O58" s="1">
        <v>-4.0902725490599999E-16</v>
      </c>
      <c r="P58">
        <v>0</v>
      </c>
      <c r="Q58">
        <v>0</v>
      </c>
      <c r="R58">
        <v>3.32408574348E-2</v>
      </c>
      <c r="S58">
        <v>2.6572472020900002</v>
      </c>
      <c r="T58">
        <v>0</v>
      </c>
      <c r="U58">
        <v>3.0597355398000001</v>
      </c>
      <c r="V58">
        <v>1.57535146482</v>
      </c>
      <c r="W58" s="1">
        <v>-2.8696183162699998E-16</v>
      </c>
      <c r="X58">
        <v>39.960351201599998</v>
      </c>
      <c r="Y58">
        <v>65.746552324299998</v>
      </c>
      <c r="Z58">
        <v>30.056102045700001</v>
      </c>
      <c r="AA58" s="1">
        <v>0</v>
      </c>
      <c r="AB58">
        <v>178.2</v>
      </c>
      <c r="AC58">
        <v>177.155210512</v>
      </c>
      <c r="AD58">
        <v>94.192902150500004</v>
      </c>
      <c r="AE58">
        <v>0</v>
      </c>
      <c r="AF58">
        <v>0</v>
      </c>
      <c r="AG58">
        <v>0</v>
      </c>
      <c r="AH58">
        <v>2.9380387043E-2</v>
      </c>
      <c r="AI58">
        <v>73.150344544800006</v>
      </c>
      <c r="AJ58">
        <v>385.072475215</v>
      </c>
      <c r="AK58">
        <v>281.91579517999998</v>
      </c>
      <c r="AL58">
        <v>153.59571654800001</v>
      </c>
      <c r="AM58" s="1">
        <v>-6.41351475722E-15</v>
      </c>
      <c r="AN58">
        <v>57.6</v>
      </c>
      <c r="AO58">
        <v>57.6</v>
      </c>
      <c r="AP58">
        <v>57.6</v>
      </c>
      <c r="AQ58">
        <v>48.050506695400003</v>
      </c>
      <c r="AR58">
        <v>107.49167697599999</v>
      </c>
      <c r="AS58">
        <v>217.16141721299999</v>
      </c>
      <c r="AT58">
        <v>437.89862428399999</v>
      </c>
      <c r="AU58">
        <v>668.51160029100004</v>
      </c>
      <c r="AV58">
        <v>93.436677203000002</v>
      </c>
      <c r="AW58">
        <v>77.156778491099999</v>
      </c>
      <c r="AX58">
        <v>156.41892295900001</v>
      </c>
      <c r="AY58">
        <v>228.92542150599999</v>
      </c>
      <c r="AZ58">
        <v>0</v>
      </c>
      <c r="BA58">
        <v>0</v>
      </c>
      <c r="BB58" s="1">
        <v>-4.1377669123800001E-11</v>
      </c>
      <c r="BC58">
        <v>9.5494933045400003</v>
      </c>
      <c r="BD58">
        <v>0</v>
      </c>
      <c r="BE58" s="1">
        <v>-3.1475824768800001E-17</v>
      </c>
      <c r="BF58" s="1">
        <v>1.6471080587700001E-16</v>
      </c>
      <c r="BG58">
        <v>26.5097557693</v>
      </c>
      <c r="BH58">
        <v>0</v>
      </c>
      <c r="BI58">
        <v>0</v>
      </c>
      <c r="BJ58">
        <v>0</v>
      </c>
      <c r="BK58">
        <v>2.79029549964</v>
      </c>
      <c r="BL58">
        <v>861.76118059500004</v>
      </c>
      <c r="BM58">
        <v>879.79548926099994</v>
      </c>
      <c r="BN58">
        <v>931.40024069599997</v>
      </c>
      <c r="BO58">
        <v>1021.29512024</v>
      </c>
      <c r="BP58">
        <v>0</v>
      </c>
      <c r="BQ58">
        <v>0</v>
      </c>
      <c r="BR58">
        <v>19.494996411700001</v>
      </c>
      <c r="BS58">
        <v>37.840251690899997</v>
      </c>
      <c r="BT58">
        <v>0</v>
      </c>
      <c r="BU58">
        <v>0</v>
      </c>
      <c r="BV58">
        <v>0.34992829472800002</v>
      </c>
      <c r="BW58">
        <v>35.229211039799999</v>
      </c>
      <c r="BX58">
        <v>0</v>
      </c>
      <c r="BY58">
        <v>0</v>
      </c>
      <c r="BZ58">
        <v>0</v>
      </c>
      <c r="CA58">
        <v>0</v>
      </c>
      <c r="CB58">
        <v>848.41415800799996</v>
      </c>
      <c r="CC58">
        <v>830.97048355799996</v>
      </c>
      <c r="CD58">
        <v>840.91808061799998</v>
      </c>
      <c r="CE58">
        <v>803.27880414799995</v>
      </c>
      <c r="CF58">
        <v>0</v>
      </c>
      <c r="CG58">
        <v>0</v>
      </c>
      <c r="CH58">
        <v>0</v>
      </c>
      <c r="CI58">
        <v>0</v>
      </c>
      <c r="CJ58" s="1">
        <v>-4.56158286936E-15</v>
      </c>
      <c r="CK58" s="1">
        <v>-4.5622484052299995E-16</v>
      </c>
      <c r="CL58" s="1">
        <v>-2.1048681190799998E-15</v>
      </c>
      <c r="CM58" s="1">
        <v>6.7937901853600001E-15</v>
      </c>
      <c r="CN58">
        <v>13.3470225873</v>
      </c>
      <c r="CO58">
        <v>48.825005703899997</v>
      </c>
      <c r="CP58">
        <v>96.509240246399997</v>
      </c>
      <c r="CQ58">
        <v>131.987223363</v>
      </c>
      <c r="CR58">
        <v>0</v>
      </c>
      <c r="CS58">
        <v>0</v>
      </c>
      <c r="CT58">
        <v>12.5668588353</v>
      </c>
      <c r="CU58">
        <v>36.219792051900001</v>
      </c>
      <c r="CV58">
        <v>0</v>
      </c>
      <c r="CW58">
        <v>0</v>
      </c>
      <c r="CX58">
        <v>1.0736554277399999</v>
      </c>
      <c r="CY58" s="1">
        <v>108.09081236900001</v>
      </c>
      <c r="CZ58">
        <v>0</v>
      </c>
      <c r="DA58">
        <v>0</v>
      </c>
      <c r="DB58">
        <v>0.177330275186</v>
      </c>
      <c r="DC58">
        <v>14.787951037899999</v>
      </c>
      <c r="DD58">
        <v>0</v>
      </c>
      <c r="DE58">
        <v>0</v>
      </c>
      <c r="DF58">
        <v>0</v>
      </c>
      <c r="DG58">
        <v>0</v>
      </c>
      <c r="DH58">
        <v>0.12773033931700001</v>
      </c>
      <c r="DI58">
        <v>0.113441496367</v>
      </c>
      <c r="DJ58">
        <v>0.114556698333</v>
      </c>
      <c r="DK58">
        <v>0.160473453701</v>
      </c>
      <c r="DL58">
        <v>0.3</v>
      </c>
      <c r="DM58">
        <v>0.4</v>
      </c>
      <c r="DN58">
        <v>0.7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3.6863663966799999E-2</v>
      </c>
      <c r="DX58">
        <v>0</v>
      </c>
      <c r="DY58">
        <v>0</v>
      </c>
      <c r="DZ58">
        <v>0</v>
      </c>
      <c r="EA58" s="1">
        <v>-3.2841563227100002E-14</v>
      </c>
      <c r="EB58">
        <v>0</v>
      </c>
      <c r="EC58">
        <v>0</v>
      </c>
      <c r="ED58">
        <v>0</v>
      </c>
      <c r="EE58">
        <v>0</v>
      </c>
      <c r="EF58">
        <v>178.2</v>
      </c>
      <c r="EG58">
        <v>177.155210512</v>
      </c>
      <c r="EH58">
        <v>94.096727054300004</v>
      </c>
      <c r="EI58">
        <v>0</v>
      </c>
      <c r="EJ58">
        <v>0</v>
      </c>
      <c r="EK58">
        <v>0</v>
      </c>
      <c r="EL58">
        <v>0</v>
      </c>
      <c r="EM58">
        <v>47.306672396099998</v>
      </c>
      <c r="EN58">
        <v>0</v>
      </c>
      <c r="EO58">
        <v>0</v>
      </c>
      <c r="EP58">
        <v>0</v>
      </c>
      <c r="EQ58" s="1">
        <v>-5.4849200857899998E-14</v>
      </c>
      <c r="ER58">
        <v>57.6</v>
      </c>
      <c r="ES58">
        <v>57.6</v>
      </c>
      <c r="ET58">
        <v>57.6</v>
      </c>
      <c r="EU58">
        <v>46.3318525691</v>
      </c>
      <c r="EV58">
        <v>107.49167697599999</v>
      </c>
      <c r="EW58">
        <v>217.16141721299999</v>
      </c>
      <c r="EX58">
        <v>437.89862428399999</v>
      </c>
      <c r="EY58">
        <v>664.425628007</v>
      </c>
      <c r="EZ58">
        <v>93.436677203000002</v>
      </c>
      <c r="FA58">
        <v>77.156778491099999</v>
      </c>
      <c r="FB58">
        <v>156.41892295900001</v>
      </c>
      <c r="FC58">
        <v>228.59664656800001</v>
      </c>
      <c r="FD58">
        <v>0</v>
      </c>
      <c r="FE58">
        <v>0</v>
      </c>
      <c r="FF58" s="1">
        <v>-1.5531582514300001E-10</v>
      </c>
      <c r="FG58">
        <v>9.3764383561599995</v>
      </c>
      <c r="FH58">
        <v>0</v>
      </c>
      <c r="FI58" s="1">
        <v>-3.1475824768800001E-17</v>
      </c>
      <c r="FJ58" s="1">
        <v>1.6471080587700001E-16</v>
      </c>
      <c r="FK58">
        <v>25.695170001899999</v>
      </c>
      <c r="FL58">
        <v>0</v>
      </c>
      <c r="FM58">
        <v>0</v>
      </c>
      <c r="FN58">
        <v>0</v>
      </c>
      <c r="FO58">
        <v>1.36362971136</v>
      </c>
      <c r="FP58">
        <v>861.76118059500004</v>
      </c>
      <c r="FQ58">
        <v>879.79548926099994</v>
      </c>
      <c r="FR58">
        <v>931.31078177500001</v>
      </c>
      <c r="FS58">
        <v>1015.30084215</v>
      </c>
      <c r="FT58">
        <v>0</v>
      </c>
      <c r="FU58">
        <v>0</v>
      </c>
      <c r="FV58">
        <v>19.2032429562</v>
      </c>
      <c r="FW58">
        <v>37.183965319599999</v>
      </c>
      <c r="FX58">
        <v>0</v>
      </c>
      <c r="FY58">
        <v>0</v>
      </c>
      <c r="FZ58">
        <v>0.31383173224200001</v>
      </c>
      <c r="GA58">
        <v>31.914182532800002</v>
      </c>
      <c r="GB58">
        <v>0</v>
      </c>
      <c r="GC58">
        <v>0</v>
      </c>
      <c r="GD58">
        <v>0</v>
      </c>
      <c r="GE58">
        <v>0</v>
      </c>
      <c r="GF58">
        <v>848.41415800799996</v>
      </c>
      <c r="GG58">
        <v>830.97048355799996</v>
      </c>
      <c r="GH58">
        <v>840.91808061799998</v>
      </c>
      <c r="GI58">
        <v>803.27880414799995</v>
      </c>
      <c r="GJ58">
        <v>0</v>
      </c>
      <c r="GK58">
        <v>0</v>
      </c>
      <c r="GL58">
        <v>0</v>
      </c>
      <c r="GM58">
        <v>0</v>
      </c>
      <c r="GN58" s="1">
        <v>-1.5041962601900001E-14</v>
      </c>
      <c r="GO58" s="1">
        <v>-5.6604624589799997E-15</v>
      </c>
      <c r="GP58" s="1">
        <v>-1.3704714684200001E-14</v>
      </c>
      <c r="GQ58" s="1">
        <v>-8.8706880501699997E-15</v>
      </c>
      <c r="GR58">
        <v>13.3470225873</v>
      </c>
      <c r="GS58">
        <v>48.825005703899997</v>
      </c>
      <c r="GT58">
        <v>96.509240246399997</v>
      </c>
      <c r="GU58">
        <v>131.987223363</v>
      </c>
      <c r="GV58">
        <v>0</v>
      </c>
      <c r="GW58">
        <v>0</v>
      </c>
      <c r="GX58">
        <v>12.260301930000001</v>
      </c>
      <c r="GY58">
        <v>35.3038510644</v>
      </c>
      <c r="GZ58">
        <v>0</v>
      </c>
      <c r="HA58">
        <v>0</v>
      </c>
      <c r="HB58">
        <v>0.96290339420000004</v>
      </c>
      <c r="HC58">
        <v>97.919590426200003</v>
      </c>
      <c r="HD58">
        <v>0</v>
      </c>
      <c r="HE58">
        <v>0</v>
      </c>
      <c r="HF58">
        <v>0.177330275186</v>
      </c>
      <c r="HG58">
        <v>14.787951037899999</v>
      </c>
      <c r="HH58">
        <v>0</v>
      </c>
      <c r="HI58">
        <v>0</v>
      </c>
      <c r="HJ58">
        <v>0</v>
      </c>
      <c r="HK58">
        <v>0</v>
      </c>
      <c r="HL58">
        <v>0.24474371918900001</v>
      </c>
      <c r="HM58">
        <v>0.50725363611300001</v>
      </c>
      <c r="HN58">
        <v>0.36816505697500002</v>
      </c>
      <c r="HO58">
        <v>0.164563590609</v>
      </c>
      <c r="HP58">
        <v>0.3</v>
      </c>
      <c r="HQ58">
        <v>0.4</v>
      </c>
      <c r="HR58">
        <v>0.7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0.22614262832599999</v>
      </c>
      <c r="IA58">
        <v>28.640042613799999</v>
      </c>
      <c r="IB58">
        <v>0</v>
      </c>
      <c r="IC58">
        <v>16.272229916200001</v>
      </c>
      <c r="ID58">
        <v>9.3077728892699998</v>
      </c>
      <c r="IE58" s="1">
        <v>2.7652462463099999E-14</v>
      </c>
      <c r="IF58">
        <v>425.03282641700002</v>
      </c>
      <c r="IG58">
        <v>334.44985312799997</v>
      </c>
      <c r="IH58">
        <v>175.98873458899999</v>
      </c>
      <c r="II58">
        <v>0</v>
      </c>
      <c r="IJ58">
        <v>178.2</v>
      </c>
      <c r="IK58">
        <v>177.155210512</v>
      </c>
      <c r="IL58">
        <v>94.548960987100003</v>
      </c>
      <c r="IM58">
        <v>0</v>
      </c>
      <c r="IN58">
        <v>0</v>
      </c>
      <c r="IO58">
        <v>0</v>
      </c>
      <c r="IP58">
        <v>0.226142628328</v>
      </c>
      <c r="IQ58">
        <v>75.792946210300002</v>
      </c>
      <c r="IR58">
        <v>425.03282641700002</v>
      </c>
      <c r="IS58">
        <v>350.72208304399999</v>
      </c>
      <c r="IT58">
        <v>185.296507478</v>
      </c>
      <c r="IU58" s="1">
        <v>3.3013686016100003E-14</v>
      </c>
      <c r="IV58">
        <v>57.6</v>
      </c>
      <c r="IW58">
        <v>57.6</v>
      </c>
      <c r="IX58">
        <v>57.600000000199998</v>
      </c>
      <c r="IY58">
        <v>48.223561643799997</v>
      </c>
      <c r="IZ58">
        <v>107.49167697599999</v>
      </c>
      <c r="JA58">
        <v>217.16141721299999</v>
      </c>
      <c r="JB58">
        <v>437.89862428399999</v>
      </c>
      <c r="JC58">
        <v>669.32618605799996</v>
      </c>
      <c r="JD58">
        <v>93.436677203000002</v>
      </c>
      <c r="JE58">
        <v>77.156778491099999</v>
      </c>
      <c r="JF58">
        <v>156.41892295900001</v>
      </c>
      <c r="JG58">
        <v>230.352087294</v>
      </c>
      <c r="JH58">
        <v>0</v>
      </c>
      <c r="JI58">
        <v>0</v>
      </c>
      <c r="JJ58">
        <v>0</v>
      </c>
      <c r="JK58">
        <v>11.268147430899999</v>
      </c>
      <c r="JL58">
        <v>0</v>
      </c>
      <c r="JM58" s="1">
        <v>-3.1475824768800001E-17</v>
      </c>
      <c r="JN58" s="1">
        <v>1.6471080587700001E-16</v>
      </c>
      <c r="JO58">
        <v>30.595728053399998</v>
      </c>
      <c r="JP58">
        <v>0</v>
      </c>
      <c r="JQ58">
        <v>0</v>
      </c>
      <c r="JR58">
        <v>0</v>
      </c>
      <c r="JS58">
        <v>3.11907043776</v>
      </c>
      <c r="JT58">
        <v>861.76118059500004</v>
      </c>
      <c r="JU58">
        <v>879.79548926099994</v>
      </c>
      <c r="JV58">
        <v>931.633842673</v>
      </c>
      <c r="JW58">
        <v>1023.00605326</v>
      </c>
      <c r="JX58">
        <v>0</v>
      </c>
      <c r="JY58">
        <v>0</v>
      </c>
      <c r="JZ58">
        <v>20.421656041599999</v>
      </c>
      <c r="KA58">
        <v>40.938786510699998</v>
      </c>
      <c r="KB58">
        <v>0</v>
      </c>
      <c r="KC58">
        <v>0</v>
      </c>
      <c r="KD58">
        <v>0.44300476742200001</v>
      </c>
      <c r="KE58">
        <v>35.566935579499997</v>
      </c>
      <c r="KF58">
        <v>0</v>
      </c>
      <c r="KG58">
        <v>0</v>
      </c>
      <c r="KH58">
        <v>0</v>
      </c>
      <c r="KI58">
        <v>0</v>
      </c>
      <c r="KJ58">
        <v>848.41415800799996</v>
      </c>
      <c r="KK58">
        <v>830.97048355799996</v>
      </c>
      <c r="KL58">
        <v>840.91808061799998</v>
      </c>
      <c r="KM58">
        <v>803.27880414799995</v>
      </c>
      <c r="KN58">
        <v>0</v>
      </c>
      <c r="KO58">
        <v>0</v>
      </c>
      <c r="KP58">
        <v>0</v>
      </c>
      <c r="KQ58">
        <v>0</v>
      </c>
      <c r="KR58" s="1">
        <v>3.87884955003E-15</v>
      </c>
      <c r="KS58" s="1">
        <v>6.9271103313100004E-15</v>
      </c>
      <c r="KT58" s="1">
        <v>7.8905933030500002E-15</v>
      </c>
      <c r="KU58" s="1">
        <v>1.41200090686E-14</v>
      </c>
      <c r="KV58">
        <v>13.3470225873</v>
      </c>
      <c r="KW58">
        <v>48.825005703899997</v>
      </c>
      <c r="KX58">
        <v>96.509240246399997</v>
      </c>
      <c r="KY58">
        <v>131.987223363</v>
      </c>
      <c r="KZ58">
        <v>0</v>
      </c>
      <c r="LA58">
        <v>0</v>
      </c>
      <c r="LB58">
        <v>13.5346182359</v>
      </c>
      <c r="LC58">
        <v>41.248806645099997</v>
      </c>
      <c r="LD58">
        <v>0</v>
      </c>
      <c r="LE58">
        <v>0</v>
      </c>
      <c r="LF58">
        <v>1.3592341066</v>
      </c>
      <c r="LG58">
        <v>109.127024046</v>
      </c>
      <c r="LH58">
        <v>0</v>
      </c>
      <c r="LI58">
        <v>0</v>
      </c>
      <c r="LJ58">
        <v>0.177330275186</v>
      </c>
      <c r="LK58">
        <v>14.787951037899999</v>
      </c>
      <c r="LL58">
        <v>0</v>
      </c>
      <c r="LM58">
        <v>0</v>
      </c>
      <c r="LN58">
        <v>0</v>
      </c>
      <c r="LO58">
        <v>0</v>
      </c>
      <c r="LP58" s="3">
        <f t="shared" si="1"/>
        <v>0.14821606932349887</v>
      </c>
      <c r="LQ58" s="3">
        <f t="shared" si="39"/>
        <v>0.12656605356505032</v>
      </c>
      <c r="LR58" s="3">
        <f t="shared" si="45"/>
        <v>0.32899082013948489</v>
      </c>
      <c r="LS58">
        <f t="shared" si="40"/>
        <v>2.1650015758448549E-2</v>
      </c>
      <c r="LT58">
        <f t="shared" si="41"/>
        <v>0.18077475081598601</v>
      </c>
      <c r="LU58">
        <f t="shared" si="42"/>
        <v>0.6</v>
      </c>
      <c r="LV58">
        <f t="shared" si="43"/>
        <v>0.6</v>
      </c>
      <c r="LW58">
        <f t="shared" si="44"/>
        <v>0.6</v>
      </c>
      <c r="LX58">
        <f t="shared" si="2"/>
        <v>0.22704129011646867</v>
      </c>
      <c r="LY58">
        <f t="shared" si="3"/>
        <v>-1.5175818103674448E-17</v>
      </c>
      <c r="LZ58">
        <f t="shared" si="4"/>
        <v>0.26590618028383173</v>
      </c>
      <c r="MA58">
        <f t="shared" si="5"/>
        <v>0.2270412901164687</v>
      </c>
      <c r="MB58">
        <f t="shared" si="6"/>
        <v>3.8864890167363053E-2</v>
      </c>
      <c r="MD58">
        <v>0.14821606932349887</v>
      </c>
    </row>
    <row r="59" spans="1:342">
      <c r="A59">
        <f t="shared" si="38"/>
        <v>61</v>
      </c>
      <c r="B59" t="s">
        <v>326</v>
      </c>
      <c r="C59" t="s">
        <v>402</v>
      </c>
      <c r="D59">
        <v>0.151062588404</v>
      </c>
      <c r="E59">
        <v>0.141098843084</v>
      </c>
      <c r="F59">
        <v>0.13361123092300001</v>
      </c>
      <c r="G59">
        <v>0.16195225144600001</v>
      </c>
      <c r="H59">
        <v>0.53407451933600003</v>
      </c>
      <c r="I59">
        <v>0.57389307224899999</v>
      </c>
      <c r="J59">
        <v>0.70268238191999999</v>
      </c>
      <c r="K59">
        <v>1</v>
      </c>
      <c r="L59">
        <v>0</v>
      </c>
      <c r="M59">
        <v>0</v>
      </c>
      <c r="N59">
        <v>0</v>
      </c>
      <c r="O59" s="1">
        <v>-1.2019855162000001E-15</v>
      </c>
      <c r="P59">
        <v>0</v>
      </c>
      <c r="Q59">
        <v>0</v>
      </c>
      <c r="R59">
        <v>0</v>
      </c>
      <c r="S59">
        <v>2.6916102035499998</v>
      </c>
      <c r="T59">
        <v>0</v>
      </c>
      <c r="U59">
        <v>0.34565465702999998</v>
      </c>
      <c r="V59">
        <v>0.95118465779500005</v>
      </c>
      <c r="W59" s="1">
        <v>1.68182453076E-15</v>
      </c>
      <c r="X59">
        <v>94.814697306499994</v>
      </c>
      <c r="Y59">
        <v>46.561667547699997</v>
      </c>
      <c r="Z59">
        <v>40.264450947100002</v>
      </c>
      <c r="AA59">
        <v>0</v>
      </c>
      <c r="AB59">
        <v>160.357370876</v>
      </c>
      <c r="AC59">
        <v>136.191520271</v>
      </c>
      <c r="AD59">
        <v>108.52045214899999</v>
      </c>
      <c r="AE59">
        <v>0</v>
      </c>
      <c r="AF59">
        <v>0</v>
      </c>
      <c r="AG59">
        <v>0</v>
      </c>
      <c r="AH59">
        <v>0</v>
      </c>
      <c r="AI59">
        <v>72.491098004899996</v>
      </c>
      <c r="AJ59">
        <v>146.34442410400001</v>
      </c>
      <c r="AK59">
        <v>191.78811050199999</v>
      </c>
      <c r="AL59">
        <v>129.972110579</v>
      </c>
      <c r="AM59" s="1">
        <v>-1.9405117965900002E-15</v>
      </c>
      <c r="AN59">
        <v>57.6</v>
      </c>
      <c r="AO59">
        <v>52.989230913599997</v>
      </c>
      <c r="AP59">
        <v>57.569003307499997</v>
      </c>
      <c r="AQ59">
        <v>46.228911033400003</v>
      </c>
      <c r="AR59">
        <v>298.29563038200001</v>
      </c>
      <c r="AS59">
        <v>366.31582970800002</v>
      </c>
      <c r="AT59">
        <v>483.87736753199999</v>
      </c>
      <c r="AU59">
        <v>676.65846176299999</v>
      </c>
      <c r="AV59">
        <v>104.349057927</v>
      </c>
      <c r="AW59">
        <v>85.603475661499999</v>
      </c>
      <c r="AX59">
        <v>119.61627981300001</v>
      </c>
      <c r="AY59">
        <v>222.241815839</v>
      </c>
      <c r="AZ59">
        <v>0</v>
      </c>
      <c r="BA59">
        <v>4.6107690864100004</v>
      </c>
      <c r="BB59">
        <v>3.0996692464200001E-2</v>
      </c>
      <c r="BC59">
        <v>11.3710889666</v>
      </c>
      <c r="BD59">
        <v>0</v>
      </c>
      <c r="BE59">
        <v>3.20405726666</v>
      </c>
      <c r="BF59" s="1">
        <v>-7.8615450020000005E-17</v>
      </c>
      <c r="BG59">
        <v>27.3702716749</v>
      </c>
      <c r="BH59">
        <v>0</v>
      </c>
      <c r="BI59">
        <v>0</v>
      </c>
      <c r="BJ59">
        <v>0</v>
      </c>
      <c r="BK59">
        <v>2.0169233761399998</v>
      </c>
      <c r="BL59">
        <v>861.76118059500004</v>
      </c>
      <c r="BM59">
        <v>879.79548926099994</v>
      </c>
      <c r="BN59">
        <v>940.77084898700002</v>
      </c>
      <c r="BO59">
        <v>1020.31189684</v>
      </c>
      <c r="BP59">
        <v>0</v>
      </c>
      <c r="BQ59">
        <v>0</v>
      </c>
      <c r="BR59">
        <v>25.536235483999999</v>
      </c>
      <c r="BS59">
        <v>44.288464379499999</v>
      </c>
      <c r="BT59">
        <v>0</v>
      </c>
      <c r="BU59">
        <v>0</v>
      </c>
      <c r="BV59">
        <v>3.5947187942399998</v>
      </c>
      <c r="BW59">
        <v>33.101237060000003</v>
      </c>
      <c r="BX59">
        <v>0</v>
      </c>
      <c r="BY59">
        <v>0</v>
      </c>
      <c r="BZ59">
        <v>0</v>
      </c>
      <c r="CA59" s="1">
        <v>1.8350598764099999E-14</v>
      </c>
      <c r="CB59">
        <v>848.41415800799996</v>
      </c>
      <c r="CC59">
        <v>830.97048355799996</v>
      </c>
      <c r="CD59">
        <v>840.91808061799998</v>
      </c>
      <c r="CE59">
        <v>803.27880414799995</v>
      </c>
      <c r="CF59">
        <v>0</v>
      </c>
      <c r="CG59">
        <v>0</v>
      </c>
      <c r="CH59">
        <v>0</v>
      </c>
      <c r="CI59">
        <v>0</v>
      </c>
      <c r="CJ59" s="1">
        <v>5.9277061700800003E-16</v>
      </c>
      <c r="CK59" s="1">
        <v>-7.5737982277900001E-16</v>
      </c>
      <c r="CL59" s="1">
        <v>-6.0341919096399996E-16</v>
      </c>
      <c r="CM59" s="1">
        <v>8.1568076520200004E-15</v>
      </c>
      <c r="CN59">
        <v>13.3470225873</v>
      </c>
      <c r="CO59">
        <v>48.825005703899997</v>
      </c>
      <c r="CP59">
        <v>96.509240246399997</v>
      </c>
      <c r="CQ59">
        <v>131.987223363</v>
      </c>
      <c r="CR59">
        <v>0</v>
      </c>
      <c r="CS59">
        <v>0</v>
      </c>
      <c r="CT59">
        <v>20.176929200099998</v>
      </c>
      <c r="CU59">
        <v>46.528490326899998</v>
      </c>
      <c r="CV59">
        <v>0</v>
      </c>
      <c r="CW59">
        <v>0</v>
      </c>
      <c r="CX59">
        <v>11.029372025000001</v>
      </c>
      <c r="CY59">
        <v>101.56172956</v>
      </c>
      <c r="CZ59">
        <v>0</v>
      </c>
      <c r="DA59">
        <v>0</v>
      </c>
      <c r="DB59">
        <v>1.2681811752300001</v>
      </c>
      <c r="DC59">
        <v>14.3453508854</v>
      </c>
      <c r="DD59">
        <v>0</v>
      </c>
      <c r="DE59">
        <v>0</v>
      </c>
      <c r="DF59">
        <v>0</v>
      </c>
      <c r="DG59">
        <v>0</v>
      </c>
      <c r="DH59">
        <v>0.13375314895000001</v>
      </c>
      <c r="DI59">
        <v>0.12366146743500001</v>
      </c>
      <c r="DJ59">
        <v>0.10769858604099999</v>
      </c>
      <c r="DK59">
        <v>0.16011058444500001</v>
      </c>
      <c r="DL59">
        <v>0.53407451933600003</v>
      </c>
      <c r="DM59">
        <v>0.57389307224899999</v>
      </c>
      <c r="DN59">
        <v>0.70258180821299998</v>
      </c>
      <c r="DO59">
        <v>1</v>
      </c>
      <c r="DP59">
        <v>0</v>
      </c>
      <c r="DQ59">
        <v>0</v>
      </c>
      <c r="DR59">
        <v>0</v>
      </c>
      <c r="DS59" s="1">
        <v>-4.1990934321699997E-14</v>
      </c>
      <c r="DT59">
        <v>0</v>
      </c>
      <c r="DU59">
        <v>0</v>
      </c>
      <c r="DV59">
        <v>0</v>
      </c>
      <c r="DW59">
        <v>3.7383243172400001E-2</v>
      </c>
      <c r="DX59">
        <v>0</v>
      </c>
      <c r="DY59">
        <v>0</v>
      </c>
      <c r="DZ59">
        <v>0</v>
      </c>
      <c r="EA59" s="1">
        <v>-2.45852432823E-14</v>
      </c>
      <c r="EB59">
        <v>0</v>
      </c>
      <c r="EC59">
        <v>0</v>
      </c>
      <c r="ED59">
        <v>0</v>
      </c>
      <c r="EE59">
        <v>0</v>
      </c>
      <c r="EF59">
        <v>160.357370876</v>
      </c>
      <c r="EG59">
        <v>136.191520271</v>
      </c>
      <c r="EH59">
        <v>93.947900373799996</v>
      </c>
      <c r="EI59">
        <v>0</v>
      </c>
      <c r="EJ59">
        <v>0</v>
      </c>
      <c r="EK59">
        <v>0</v>
      </c>
      <c r="EL59">
        <v>0</v>
      </c>
      <c r="EM59">
        <v>46.169714690299998</v>
      </c>
      <c r="EN59">
        <v>0</v>
      </c>
      <c r="EO59">
        <v>0</v>
      </c>
      <c r="EP59">
        <v>0</v>
      </c>
      <c r="EQ59" s="1">
        <v>-4.9351750589899999E-14</v>
      </c>
      <c r="ER59">
        <v>57.6</v>
      </c>
      <c r="ES59">
        <v>52.989230913599997</v>
      </c>
      <c r="ET59">
        <v>56.619209388199998</v>
      </c>
      <c r="EU59">
        <v>44.463292921799997</v>
      </c>
      <c r="EV59">
        <v>298.29563038200001</v>
      </c>
      <c r="EW59">
        <v>366.31582970800002</v>
      </c>
      <c r="EX59">
        <v>483.87736753199999</v>
      </c>
      <c r="EY59">
        <v>671.81631632000006</v>
      </c>
      <c r="EZ59">
        <v>104.349057927</v>
      </c>
      <c r="FA59">
        <v>85.603475661499999</v>
      </c>
      <c r="FB59">
        <v>119.61627981300001</v>
      </c>
      <c r="FC59">
        <v>221.755765481</v>
      </c>
      <c r="FD59">
        <v>0</v>
      </c>
      <c r="FE59">
        <v>4.6107690864100004</v>
      </c>
      <c r="FF59">
        <v>0</v>
      </c>
      <c r="FG59">
        <v>11.1937000679</v>
      </c>
      <c r="FH59">
        <v>0</v>
      </c>
      <c r="FI59">
        <v>3.20405726666</v>
      </c>
      <c r="FJ59" s="1">
        <v>-7.8615450020000005E-17</v>
      </c>
      <c r="FK59">
        <v>26.294548027800001</v>
      </c>
      <c r="FL59">
        <v>0</v>
      </c>
      <c r="FM59">
        <v>0</v>
      </c>
      <c r="FN59">
        <v>0</v>
      </c>
      <c r="FO59">
        <v>1.27466744803</v>
      </c>
      <c r="FP59">
        <v>861.76118059500004</v>
      </c>
      <c r="FQ59">
        <v>879.79548926099994</v>
      </c>
      <c r="FR59">
        <v>935.32403640899997</v>
      </c>
      <c r="FS59">
        <v>1013.1553178299999</v>
      </c>
      <c r="FT59">
        <v>0</v>
      </c>
      <c r="FU59">
        <v>0</v>
      </c>
      <c r="FV59">
        <v>25.473541957599998</v>
      </c>
      <c r="FW59">
        <v>43.880737153600002</v>
      </c>
      <c r="FX59">
        <v>0</v>
      </c>
      <c r="FY59">
        <v>0</v>
      </c>
      <c r="FZ59">
        <v>1.1133401980099999</v>
      </c>
      <c r="GA59">
        <v>29.643848147700002</v>
      </c>
      <c r="GB59">
        <v>0</v>
      </c>
      <c r="GC59">
        <v>0</v>
      </c>
      <c r="GD59">
        <v>0</v>
      </c>
      <c r="GE59">
        <v>0</v>
      </c>
      <c r="GF59">
        <v>848.41415800799996</v>
      </c>
      <c r="GG59">
        <v>830.97048355799996</v>
      </c>
      <c r="GH59">
        <v>840.91808061799998</v>
      </c>
      <c r="GI59">
        <v>803.27880414799995</v>
      </c>
      <c r="GJ59">
        <v>0</v>
      </c>
      <c r="GK59">
        <v>0</v>
      </c>
      <c r="GL59">
        <v>0</v>
      </c>
      <c r="GM59">
        <v>0</v>
      </c>
      <c r="GN59" s="1">
        <v>-5.3988269968300003E-15</v>
      </c>
      <c r="GO59" s="1">
        <v>-8.3058876874200006E-15</v>
      </c>
      <c r="GP59" s="1">
        <v>-1.8206505810800001E-14</v>
      </c>
      <c r="GQ59" s="1">
        <v>-2.4917663062299999E-15</v>
      </c>
      <c r="GR59">
        <v>13.3470225873</v>
      </c>
      <c r="GS59">
        <v>48.825005703899997</v>
      </c>
      <c r="GT59">
        <v>96.509240246399997</v>
      </c>
      <c r="GU59">
        <v>131.987223363</v>
      </c>
      <c r="GV59">
        <v>0</v>
      </c>
      <c r="GW59">
        <v>0</v>
      </c>
      <c r="GX59">
        <v>20.095509035799999</v>
      </c>
      <c r="GY59">
        <v>44.000957342600003</v>
      </c>
      <c r="GZ59">
        <v>0</v>
      </c>
      <c r="HA59">
        <v>0</v>
      </c>
      <c r="HB59">
        <v>3.41596768405</v>
      </c>
      <c r="HC59">
        <v>90.953715211000002</v>
      </c>
      <c r="HD59">
        <v>0</v>
      </c>
      <c r="HE59">
        <v>0</v>
      </c>
      <c r="HF59">
        <v>0.210542302214</v>
      </c>
      <c r="HG59">
        <v>14.3453508854</v>
      </c>
      <c r="HH59">
        <v>0</v>
      </c>
      <c r="HI59">
        <v>0</v>
      </c>
      <c r="HJ59">
        <v>0</v>
      </c>
      <c r="HK59">
        <v>0</v>
      </c>
      <c r="HL59">
        <v>0.17879100299100001</v>
      </c>
      <c r="HM59">
        <v>0.33324583717599998</v>
      </c>
      <c r="HN59">
        <v>0.32142733848900001</v>
      </c>
      <c r="HO59">
        <v>0.16427534713</v>
      </c>
      <c r="HP59">
        <v>0.53407451933600003</v>
      </c>
      <c r="HQ59">
        <v>0.57389307224899999</v>
      </c>
      <c r="HR59">
        <v>0.70575882393199996</v>
      </c>
      <c r="HS59">
        <v>1</v>
      </c>
      <c r="HT59">
        <v>0</v>
      </c>
      <c r="HU59">
        <v>0</v>
      </c>
      <c r="HV59">
        <v>0</v>
      </c>
      <c r="HW59" s="1">
        <v>2.3736410097700001E-14</v>
      </c>
      <c r="HX59">
        <v>0</v>
      </c>
      <c r="HY59">
        <v>0</v>
      </c>
      <c r="HZ59">
        <v>0</v>
      </c>
      <c r="IA59">
        <v>29.073185129500001</v>
      </c>
      <c r="IB59">
        <v>0</v>
      </c>
      <c r="IC59">
        <v>1.8382543123899999</v>
      </c>
      <c r="ID59">
        <v>5.2745447138700001</v>
      </c>
      <c r="IE59" s="1">
        <v>4.5870054382400003E-14</v>
      </c>
      <c r="IF59">
        <v>241.15912141000001</v>
      </c>
      <c r="IG59">
        <v>236.85717839500001</v>
      </c>
      <c r="IH59">
        <v>175.98873458899999</v>
      </c>
      <c r="II59">
        <v>0</v>
      </c>
      <c r="IJ59">
        <v>160.357370876</v>
      </c>
      <c r="IK59">
        <v>136.191520271</v>
      </c>
      <c r="IL59">
        <v>109.03826946300001</v>
      </c>
      <c r="IM59">
        <v>0</v>
      </c>
      <c r="IN59">
        <v>0</v>
      </c>
      <c r="IO59">
        <v>0</v>
      </c>
      <c r="IP59">
        <v>0</v>
      </c>
      <c r="IQ59">
        <v>75.1913201208</v>
      </c>
      <c r="IR59">
        <v>241.15912141000001</v>
      </c>
      <c r="IS59">
        <v>238.695432708</v>
      </c>
      <c r="IT59">
        <v>170.81707961699999</v>
      </c>
      <c r="IU59" s="1">
        <v>4.8426479120799998E-14</v>
      </c>
      <c r="IV59">
        <v>57.6</v>
      </c>
      <c r="IW59">
        <v>52.989230913599997</v>
      </c>
      <c r="IX59">
        <v>57.6</v>
      </c>
      <c r="IY59">
        <v>46.406299932099998</v>
      </c>
      <c r="IZ59">
        <v>298.29563038200001</v>
      </c>
      <c r="JA59">
        <v>366.31582970800002</v>
      </c>
      <c r="JB59">
        <v>483.87736753199999</v>
      </c>
      <c r="JC59">
        <v>677.73418541000001</v>
      </c>
      <c r="JD59">
        <v>104.349057927</v>
      </c>
      <c r="JE59">
        <v>85.603475661499999</v>
      </c>
      <c r="JF59">
        <v>119.61627981300001</v>
      </c>
      <c r="JG59">
        <v>222.98407176699999</v>
      </c>
      <c r="JH59">
        <v>0</v>
      </c>
      <c r="JI59">
        <v>4.6107690864100004</v>
      </c>
      <c r="JJ59">
        <v>0.98079061184100003</v>
      </c>
      <c r="JK59">
        <v>13.136707078200001</v>
      </c>
      <c r="JL59">
        <v>0</v>
      </c>
      <c r="JM59">
        <v>3.20405726666</v>
      </c>
      <c r="JN59" s="1">
        <v>-7.8615450020000005E-17</v>
      </c>
      <c r="JO59">
        <v>32.212417117299999</v>
      </c>
      <c r="JP59">
        <v>0</v>
      </c>
      <c r="JQ59">
        <v>0</v>
      </c>
      <c r="JR59">
        <v>0</v>
      </c>
      <c r="JS59">
        <v>2.5029737340699998</v>
      </c>
      <c r="JT59">
        <v>861.76118059500004</v>
      </c>
      <c r="JU59">
        <v>879.79548926099994</v>
      </c>
      <c r="JV59">
        <v>940.94899642600001</v>
      </c>
      <c r="JW59">
        <v>1021.54595569</v>
      </c>
      <c r="JX59">
        <v>0</v>
      </c>
      <c r="JY59">
        <v>0</v>
      </c>
      <c r="JZ59">
        <v>28.047350634299999</v>
      </c>
      <c r="KA59">
        <v>48.074514577000002</v>
      </c>
      <c r="KB59">
        <v>0</v>
      </c>
      <c r="KC59">
        <v>0</v>
      </c>
      <c r="KD59">
        <v>3.67338397384</v>
      </c>
      <c r="KE59">
        <v>33.455227517899999</v>
      </c>
      <c r="KF59">
        <v>0</v>
      </c>
      <c r="KG59">
        <v>0</v>
      </c>
      <c r="KH59">
        <v>0</v>
      </c>
      <c r="KI59">
        <v>0</v>
      </c>
      <c r="KJ59">
        <v>848.41415800799996</v>
      </c>
      <c r="KK59">
        <v>830.97048355799996</v>
      </c>
      <c r="KL59">
        <v>840.91808061799998</v>
      </c>
      <c r="KM59">
        <v>803.27880414799995</v>
      </c>
      <c r="KN59">
        <v>0</v>
      </c>
      <c r="KO59">
        <v>0</v>
      </c>
      <c r="KP59">
        <v>0</v>
      </c>
      <c r="KQ59">
        <v>0</v>
      </c>
      <c r="KR59" s="1">
        <v>7.6912519985499996E-15</v>
      </c>
      <c r="KS59" s="1">
        <v>5.0582856016399996E-15</v>
      </c>
      <c r="KT59" s="1">
        <v>1.4884150735899999E-14</v>
      </c>
      <c r="KU59" s="1">
        <v>1.7442364143600001E-14</v>
      </c>
      <c r="KV59">
        <v>13.3470225873</v>
      </c>
      <c r="KW59">
        <v>48.825005703899997</v>
      </c>
      <c r="KX59">
        <v>96.509240246399997</v>
      </c>
      <c r="KY59">
        <v>131.987223363</v>
      </c>
      <c r="KZ59">
        <v>0</v>
      </c>
      <c r="LA59">
        <v>0</v>
      </c>
      <c r="LB59">
        <v>23.4381177068</v>
      </c>
      <c r="LC59">
        <v>52.429651090699998</v>
      </c>
      <c r="LD59">
        <v>0</v>
      </c>
      <c r="LE59">
        <v>0</v>
      </c>
      <c r="LF59">
        <v>11.2707337507</v>
      </c>
      <c r="LG59">
        <v>102.64784858</v>
      </c>
      <c r="LH59">
        <v>0</v>
      </c>
      <c r="LI59">
        <v>0</v>
      </c>
      <c r="LJ59">
        <v>1.3023587062099999</v>
      </c>
      <c r="LK59">
        <v>14.3453508854</v>
      </c>
      <c r="LL59">
        <v>0</v>
      </c>
      <c r="LM59">
        <v>0</v>
      </c>
      <c r="LN59">
        <v>0</v>
      </c>
      <c r="LO59">
        <v>0</v>
      </c>
      <c r="LP59" s="3">
        <f t="shared" si="1"/>
        <v>0.14640801404698778</v>
      </c>
      <c r="LQ59" s="3">
        <f t="shared" si="39"/>
        <v>0.12988444220645101</v>
      </c>
      <c r="LR59" s="3">
        <f t="shared" si="45"/>
        <v>0.2489142205047164</v>
      </c>
      <c r="LS59">
        <f t="shared" si="40"/>
        <v>1.6523571840536766E-2</v>
      </c>
      <c r="LT59">
        <f t="shared" si="41"/>
        <v>0.10250620645772862</v>
      </c>
      <c r="LU59">
        <f t="shared" si="42"/>
        <v>0.70266249337624997</v>
      </c>
      <c r="LV59">
        <f t="shared" si="43"/>
        <v>0.7026373499495</v>
      </c>
      <c r="LW59">
        <f t="shared" si="44"/>
        <v>0.70343160387924997</v>
      </c>
      <c r="LX59">
        <f t="shared" si="2"/>
        <v>0.12951639837409679</v>
      </c>
      <c r="LY59">
        <f t="shared" si="3"/>
        <v>-1.3654769410233949E-17</v>
      </c>
      <c r="LZ59">
        <f t="shared" si="4"/>
        <v>0.18002950278829469</v>
      </c>
      <c r="MA59">
        <f t="shared" si="5"/>
        <v>0.12951639837409679</v>
      </c>
      <c r="MB59">
        <f t="shared" si="6"/>
        <v>5.0513104414197901E-2</v>
      </c>
      <c r="MD59">
        <v>0.14640801404698778</v>
      </c>
    </row>
    <row r="60" spans="1:342">
      <c r="A60">
        <f t="shared" si="38"/>
        <v>66</v>
      </c>
      <c r="B60" t="s">
        <v>326</v>
      </c>
      <c r="C60" t="s">
        <v>421</v>
      </c>
      <c r="D60">
        <v>0.148991655955</v>
      </c>
      <c r="E60">
        <v>0.15485395140800001</v>
      </c>
      <c r="F60">
        <v>0.14503260528299999</v>
      </c>
      <c r="G60">
        <v>0.52206568198600001</v>
      </c>
      <c r="H60">
        <v>0.3</v>
      </c>
      <c r="I60">
        <v>0.4</v>
      </c>
      <c r="J60">
        <v>0.7</v>
      </c>
      <c r="K60">
        <v>1</v>
      </c>
      <c r="L60">
        <v>0</v>
      </c>
      <c r="M60">
        <v>0</v>
      </c>
      <c r="N60">
        <v>0</v>
      </c>
      <c r="O60" s="1">
        <v>-1.35860642973E-17</v>
      </c>
      <c r="P60">
        <v>0</v>
      </c>
      <c r="Q60">
        <v>0</v>
      </c>
      <c r="R60">
        <v>24.940221873500001</v>
      </c>
      <c r="S60">
        <v>216.176566605</v>
      </c>
      <c r="T60">
        <v>0</v>
      </c>
      <c r="U60">
        <v>10.466738421100001</v>
      </c>
      <c r="V60">
        <v>10.8604197049</v>
      </c>
      <c r="W60" s="1">
        <v>5.7010917422200004E-14</v>
      </c>
      <c r="X60">
        <v>39.3022315435</v>
      </c>
      <c r="Y60">
        <v>110.04919352</v>
      </c>
      <c r="Z60">
        <v>25.988141092700001</v>
      </c>
      <c r="AA60" s="1">
        <v>-1.1428198821600001E-15</v>
      </c>
      <c r="AB60">
        <v>178.2</v>
      </c>
      <c r="AC60">
        <v>176.43425775899999</v>
      </c>
      <c r="AD60">
        <v>78.462967151499996</v>
      </c>
      <c r="AE60">
        <v>0</v>
      </c>
      <c r="AF60">
        <v>0</v>
      </c>
      <c r="AG60">
        <v>0</v>
      </c>
      <c r="AH60">
        <v>44.372086824500002</v>
      </c>
      <c r="AI60">
        <v>82.861535189099996</v>
      </c>
      <c r="AJ60">
        <v>378.73059487400002</v>
      </c>
      <c r="AK60">
        <v>224.927103856</v>
      </c>
      <c r="AL60">
        <v>162.925542898</v>
      </c>
      <c r="AM60" s="1">
        <v>8.3689686103099997E-15</v>
      </c>
      <c r="AN60">
        <v>57.6</v>
      </c>
      <c r="AO60">
        <v>57.6</v>
      </c>
      <c r="AP60">
        <v>57.6</v>
      </c>
      <c r="AQ60">
        <v>43.4120359912</v>
      </c>
      <c r="AR60">
        <v>104.49167697599999</v>
      </c>
      <c r="AS60">
        <v>213.16141721299999</v>
      </c>
      <c r="AT60">
        <v>290.97354620499999</v>
      </c>
      <c r="AU60">
        <v>428.44840963799999</v>
      </c>
      <c r="AV60">
        <v>93.436677203000002</v>
      </c>
      <c r="AW60">
        <v>77.156778491099999</v>
      </c>
      <c r="AX60">
        <v>231.33397707399999</v>
      </c>
      <c r="AY60">
        <v>158.064968311</v>
      </c>
      <c r="AZ60">
        <v>0</v>
      </c>
      <c r="BA60">
        <v>0</v>
      </c>
      <c r="BB60" s="1">
        <v>0</v>
      </c>
      <c r="BC60">
        <v>14.1879640088</v>
      </c>
      <c r="BD60">
        <v>0</v>
      </c>
      <c r="BE60" s="1">
        <v>5.9617455568899994E-17</v>
      </c>
      <c r="BF60" s="1">
        <v>-4.0465237071799999E-16</v>
      </c>
      <c r="BG60">
        <v>5.0494280643299998</v>
      </c>
      <c r="BH60">
        <v>0</v>
      </c>
      <c r="BI60">
        <v>0</v>
      </c>
      <c r="BJ60">
        <v>0</v>
      </c>
      <c r="BK60">
        <v>1.5114459595900001</v>
      </c>
      <c r="BL60">
        <v>851.76118059500004</v>
      </c>
      <c r="BM60">
        <v>869.79548926099994</v>
      </c>
      <c r="BN60">
        <v>927.45690282400005</v>
      </c>
      <c r="BO60">
        <v>928.963515734</v>
      </c>
      <c r="BP60">
        <v>10</v>
      </c>
      <c r="BQ60">
        <v>10</v>
      </c>
      <c r="BR60">
        <v>10</v>
      </c>
      <c r="BS60">
        <v>8.3648136761099998</v>
      </c>
      <c r="BT60">
        <v>0</v>
      </c>
      <c r="BU60">
        <v>0</v>
      </c>
      <c r="BV60">
        <v>1.12339494569E-2</v>
      </c>
      <c r="BW60">
        <v>0.22888293849499999</v>
      </c>
      <c r="BX60">
        <v>0</v>
      </c>
      <c r="BY60">
        <v>0</v>
      </c>
      <c r="BZ60">
        <v>0</v>
      </c>
      <c r="CA60">
        <v>0</v>
      </c>
      <c r="CB60">
        <v>848.41415800799996</v>
      </c>
      <c r="CC60">
        <v>830.97048355799996</v>
      </c>
      <c r="CD60">
        <v>840.91808061799998</v>
      </c>
      <c r="CE60">
        <v>803.27880414799995</v>
      </c>
      <c r="CF60">
        <v>0</v>
      </c>
      <c r="CG60">
        <v>0</v>
      </c>
      <c r="CH60">
        <v>0</v>
      </c>
      <c r="CI60">
        <v>0</v>
      </c>
      <c r="CJ60" s="1">
        <v>1.1265303866599999E-15</v>
      </c>
      <c r="CK60" s="1">
        <v>1.31435015599E-15</v>
      </c>
      <c r="CL60" s="1">
        <v>-7.7645851778699999E-16</v>
      </c>
      <c r="CM60" s="1">
        <v>4.3943115200999999E-15</v>
      </c>
      <c r="CN60">
        <v>13.3470225873</v>
      </c>
      <c r="CO60">
        <v>48.825005703899997</v>
      </c>
      <c r="CP60">
        <v>96.509240246399997</v>
      </c>
      <c r="CQ60">
        <v>131.987223363</v>
      </c>
      <c r="CR60">
        <v>0</v>
      </c>
      <c r="CS60">
        <v>0</v>
      </c>
      <c r="CT60">
        <v>0</v>
      </c>
      <c r="CU60">
        <v>1.53470245088</v>
      </c>
      <c r="CV60">
        <v>0</v>
      </c>
      <c r="CW60">
        <v>0</v>
      </c>
      <c r="CX60">
        <v>3.4468178169800003E-2</v>
      </c>
      <c r="CY60">
        <v>0.70226218609500002</v>
      </c>
      <c r="CZ60">
        <v>0</v>
      </c>
      <c r="DA60">
        <v>0</v>
      </c>
      <c r="DB60">
        <v>6.3477307863199998E-3</v>
      </c>
      <c r="DC60">
        <v>5.4220200466199998E-2</v>
      </c>
      <c r="DD60">
        <v>0</v>
      </c>
      <c r="DE60">
        <v>0</v>
      </c>
      <c r="DF60">
        <v>0</v>
      </c>
      <c r="DG60">
        <v>0</v>
      </c>
      <c r="DH60">
        <v>0.12711033888100001</v>
      </c>
      <c r="DI60">
        <v>0.105173137918</v>
      </c>
      <c r="DJ60">
        <v>0.102250084514</v>
      </c>
      <c r="DK60">
        <v>0.13700743177399999</v>
      </c>
      <c r="DL60">
        <v>0.3</v>
      </c>
      <c r="DM60">
        <v>0.4</v>
      </c>
      <c r="DN60">
        <v>0.7</v>
      </c>
      <c r="DO60">
        <v>1</v>
      </c>
      <c r="DP60">
        <v>0</v>
      </c>
      <c r="DQ60">
        <v>0</v>
      </c>
      <c r="DR60">
        <v>0</v>
      </c>
      <c r="DS60" s="1">
        <v>0</v>
      </c>
      <c r="DT60">
        <v>0</v>
      </c>
      <c r="DU60">
        <v>0</v>
      </c>
      <c r="DV60">
        <v>0</v>
      </c>
      <c r="DW60">
        <v>216.168977461</v>
      </c>
      <c r="DX60">
        <v>0</v>
      </c>
      <c r="DY60">
        <v>0</v>
      </c>
      <c r="DZ60">
        <v>0</v>
      </c>
      <c r="EA60" s="1">
        <v>-2.7351546651399998E-13</v>
      </c>
      <c r="EB60">
        <v>0</v>
      </c>
      <c r="EC60">
        <v>0</v>
      </c>
      <c r="ED60">
        <v>0</v>
      </c>
      <c r="EE60">
        <v>0</v>
      </c>
      <c r="EF60">
        <v>178.2</v>
      </c>
      <c r="EG60">
        <v>176.43425775899999</v>
      </c>
      <c r="EH60">
        <v>53.522745277799999</v>
      </c>
      <c r="EI60">
        <v>0</v>
      </c>
      <c r="EJ60">
        <v>0</v>
      </c>
      <c r="EK60">
        <v>0</v>
      </c>
      <c r="EL60">
        <v>0</v>
      </c>
      <c r="EM60">
        <v>82.747381197199999</v>
      </c>
      <c r="EN60">
        <v>0</v>
      </c>
      <c r="EO60">
        <v>0</v>
      </c>
      <c r="EP60">
        <v>0</v>
      </c>
      <c r="EQ60" s="1">
        <v>-4.5160977446299999E-13</v>
      </c>
      <c r="ER60">
        <v>57.6</v>
      </c>
      <c r="ES60">
        <v>57.6</v>
      </c>
      <c r="ET60">
        <v>57.6</v>
      </c>
      <c r="EU60">
        <v>43.411500122699998</v>
      </c>
      <c r="EV60">
        <v>104.49167697599999</v>
      </c>
      <c r="EW60">
        <v>213.16141721299999</v>
      </c>
      <c r="EX60">
        <v>290.97354620499999</v>
      </c>
      <c r="EY60">
        <v>425.77185186299999</v>
      </c>
      <c r="EZ60">
        <v>93.436677203000002</v>
      </c>
      <c r="FA60">
        <v>77.156778491099999</v>
      </c>
      <c r="FB60">
        <v>231.33397707399999</v>
      </c>
      <c r="FC60">
        <v>155.541662178</v>
      </c>
      <c r="FD60">
        <v>0</v>
      </c>
      <c r="FE60">
        <v>0</v>
      </c>
      <c r="FF60" s="1">
        <v>0</v>
      </c>
      <c r="FG60">
        <v>14.1879282699</v>
      </c>
      <c r="FH60">
        <v>0</v>
      </c>
      <c r="FI60" s="1">
        <v>5.9617455568899994E-17</v>
      </c>
      <c r="FJ60" s="1">
        <v>-4.0465237071799999E-16</v>
      </c>
      <c r="FK60">
        <v>2.60716552937</v>
      </c>
      <c r="FL60">
        <v>0</v>
      </c>
      <c r="FM60">
        <v>0</v>
      </c>
      <c r="FN60">
        <v>0</v>
      </c>
      <c r="FO60">
        <v>4.4644105221100003E-2</v>
      </c>
      <c r="FP60">
        <v>851.76118059500004</v>
      </c>
      <c r="FQ60">
        <v>869.79548926099994</v>
      </c>
      <c r="FR60">
        <v>927.45690282400005</v>
      </c>
      <c r="FS60">
        <v>925.94864074300006</v>
      </c>
      <c r="FT60">
        <v>10</v>
      </c>
      <c r="FU60">
        <v>10</v>
      </c>
      <c r="FV60">
        <v>10</v>
      </c>
      <c r="FW60">
        <v>8.0784347003699999</v>
      </c>
      <c r="FX60">
        <v>0</v>
      </c>
      <c r="FY60">
        <v>0</v>
      </c>
      <c r="FZ60">
        <v>1.1233949456800001E-2</v>
      </c>
      <c r="GA60">
        <v>0.20038380405600001</v>
      </c>
      <c r="GB60">
        <v>0</v>
      </c>
      <c r="GC60">
        <v>0</v>
      </c>
      <c r="GD60">
        <v>0</v>
      </c>
      <c r="GE60">
        <v>0</v>
      </c>
      <c r="GF60">
        <v>848.41415800799996</v>
      </c>
      <c r="GG60">
        <v>830.97048355799996</v>
      </c>
      <c r="GH60">
        <v>840.91808061799998</v>
      </c>
      <c r="GI60">
        <v>803.27880414799995</v>
      </c>
      <c r="GJ60">
        <v>0</v>
      </c>
      <c r="GK60">
        <v>0</v>
      </c>
      <c r="GL60">
        <v>0</v>
      </c>
      <c r="GM60">
        <v>0</v>
      </c>
      <c r="GN60" s="1">
        <v>-6.6447101499399999E-15</v>
      </c>
      <c r="GO60" s="1">
        <v>-5.7819360664099999E-15</v>
      </c>
      <c r="GP60" s="1">
        <v>-1.1561795660900001E-14</v>
      </c>
      <c r="GQ60" s="1">
        <v>-1.11465012765E-14</v>
      </c>
      <c r="GR60">
        <v>13.3470225873</v>
      </c>
      <c r="GS60">
        <v>48.825005703899997</v>
      </c>
      <c r="GT60">
        <v>96.509240246399997</v>
      </c>
      <c r="GU60">
        <v>131.987223363</v>
      </c>
      <c r="GV60">
        <v>0</v>
      </c>
      <c r="GW60">
        <v>0</v>
      </c>
      <c r="GX60">
        <v>0</v>
      </c>
      <c r="GY60">
        <v>8.8516302014899993E-3</v>
      </c>
      <c r="GZ60">
        <v>0</v>
      </c>
      <c r="HA60">
        <v>0</v>
      </c>
      <c r="HB60">
        <v>3.4468178169600003E-2</v>
      </c>
      <c r="HC60">
        <v>0.61482069926299998</v>
      </c>
      <c r="HD60">
        <v>0</v>
      </c>
      <c r="HE60">
        <v>0</v>
      </c>
      <c r="HF60">
        <v>6.3477307862900003E-3</v>
      </c>
      <c r="HG60">
        <v>5.4220200466199998E-2</v>
      </c>
      <c r="HH60">
        <v>0</v>
      </c>
      <c r="HI60">
        <v>0</v>
      </c>
      <c r="HJ60">
        <v>0</v>
      </c>
      <c r="HK60">
        <v>0</v>
      </c>
      <c r="HL60">
        <v>0.24161396095599999</v>
      </c>
      <c r="HM60">
        <v>0.46553011036800002</v>
      </c>
      <c r="HN60">
        <v>0.43543846990399998</v>
      </c>
      <c r="HO60">
        <v>4.3328846858499999</v>
      </c>
      <c r="HP60">
        <v>0.3</v>
      </c>
      <c r="HQ60">
        <v>0.4</v>
      </c>
      <c r="HR60">
        <v>0.7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69.312308697999995</v>
      </c>
      <c r="IA60">
        <v>216.24212896899999</v>
      </c>
      <c r="IB60">
        <v>0</v>
      </c>
      <c r="IC60">
        <v>31.4002152632</v>
      </c>
      <c r="ID60">
        <v>48.725590980200003</v>
      </c>
      <c r="IE60" s="1">
        <v>1.28701510182E-12</v>
      </c>
      <c r="IF60">
        <v>418.03282641700002</v>
      </c>
      <c r="IG60">
        <v>314.04282053399999</v>
      </c>
      <c r="IH60">
        <v>106.67642589099999</v>
      </c>
      <c r="II60">
        <v>0</v>
      </c>
      <c r="IJ60">
        <v>178.2</v>
      </c>
      <c r="IK60">
        <v>176.43425775899999</v>
      </c>
      <c r="IL60">
        <v>122.835053976</v>
      </c>
      <c r="IM60">
        <v>0</v>
      </c>
      <c r="IN60">
        <v>0</v>
      </c>
      <c r="IO60">
        <v>0</v>
      </c>
      <c r="IP60">
        <v>69.312308697999995</v>
      </c>
      <c r="IQ60">
        <v>82.879892966400007</v>
      </c>
      <c r="IR60">
        <v>418.03282641700002</v>
      </c>
      <c r="IS60">
        <v>345.44303579699999</v>
      </c>
      <c r="IT60">
        <v>224.71432556900001</v>
      </c>
      <c r="IU60" s="1">
        <v>1.0510853283700001E-12</v>
      </c>
      <c r="IV60">
        <v>57.6</v>
      </c>
      <c r="IW60">
        <v>57.6</v>
      </c>
      <c r="IX60">
        <v>57.6</v>
      </c>
      <c r="IY60">
        <v>43.412071730100003</v>
      </c>
      <c r="IZ60">
        <v>104.49167697599999</v>
      </c>
      <c r="JA60">
        <v>213.16141721299999</v>
      </c>
      <c r="JB60">
        <v>290.97354620499999</v>
      </c>
      <c r="JC60">
        <v>430.89067217299998</v>
      </c>
      <c r="JD60">
        <v>93.436677203000002</v>
      </c>
      <c r="JE60">
        <v>77.156778491099999</v>
      </c>
      <c r="JF60">
        <v>231.33397707399999</v>
      </c>
      <c r="JG60">
        <v>159.53177016500001</v>
      </c>
      <c r="JH60">
        <v>0</v>
      </c>
      <c r="JI60">
        <v>0</v>
      </c>
      <c r="JJ60" s="1">
        <v>0</v>
      </c>
      <c r="JK60">
        <v>14.1884998773</v>
      </c>
      <c r="JL60">
        <v>0</v>
      </c>
      <c r="JM60" s="1">
        <v>5.9617455568899994E-17</v>
      </c>
      <c r="JN60" s="1">
        <v>-4.0465237071799999E-16</v>
      </c>
      <c r="JO60">
        <v>7.7259858395999998</v>
      </c>
      <c r="JP60">
        <v>0</v>
      </c>
      <c r="JQ60">
        <v>0</v>
      </c>
      <c r="JR60">
        <v>0</v>
      </c>
      <c r="JS60">
        <v>4.0347520917299997</v>
      </c>
      <c r="JT60">
        <v>851.76118059500004</v>
      </c>
      <c r="JU60">
        <v>869.79548926099994</v>
      </c>
      <c r="JV60">
        <v>927.45690282400005</v>
      </c>
      <c r="JW60">
        <v>929.47148840099999</v>
      </c>
      <c r="JX60">
        <v>10</v>
      </c>
      <c r="JY60">
        <v>10</v>
      </c>
      <c r="JZ60">
        <v>10</v>
      </c>
      <c r="KA60">
        <v>9.8652968036500006</v>
      </c>
      <c r="KB60">
        <v>0</v>
      </c>
      <c r="KC60">
        <v>0</v>
      </c>
      <c r="KD60">
        <v>1.1233949457699999E-2</v>
      </c>
      <c r="KE60">
        <v>0.234423443003</v>
      </c>
      <c r="KF60">
        <v>0</v>
      </c>
      <c r="KG60">
        <v>0</v>
      </c>
      <c r="KH60">
        <v>0</v>
      </c>
      <c r="KI60">
        <v>0</v>
      </c>
      <c r="KJ60">
        <v>848.41415800799996</v>
      </c>
      <c r="KK60">
        <v>830.97048355799996</v>
      </c>
      <c r="KL60">
        <v>840.91808061799998</v>
      </c>
      <c r="KM60">
        <v>803.27880414799995</v>
      </c>
      <c r="KN60">
        <v>0</v>
      </c>
      <c r="KO60">
        <v>0</v>
      </c>
      <c r="KP60">
        <v>0</v>
      </c>
      <c r="KQ60">
        <v>0</v>
      </c>
      <c r="KR60" s="1">
        <v>8.4803113288599995E-15</v>
      </c>
      <c r="KS60" s="1">
        <v>6.2294157655700003E-15</v>
      </c>
      <c r="KT60" s="1">
        <v>6.9271103313100004E-15</v>
      </c>
      <c r="KU60" s="1">
        <v>1.7442364143600001E-14</v>
      </c>
      <c r="KV60">
        <v>13.3470225873</v>
      </c>
      <c r="KW60">
        <v>48.825005703899997</v>
      </c>
      <c r="KX60">
        <v>96.509240246399997</v>
      </c>
      <c r="KY60">
        <v>131.987223363</v>
      </c>
      <c r="KZ60">
        <v>0</v>
      </c>
      <c r="LA60">
        <v>0</v>
      </c>
      <c r="LB60">
        <v>0</v>
      </c>
      <c r="LC60">
        <v>1.7841438055400001</v>
      </c>
      <c r="LD60">
        <v>0</v>
      </c>
      <c r="LE60">
        <v>0</v>
      </c>
      <c r="LF60">
        <v>3.4468178172399999E-2</v>
      </c>
      <c r="LG60">
        <v>0.71926164806500004</v>
      </c>
      <c r="LH60">
        <v>0</v>
      </c>
      <c r="LI60">
        <v>0</v>
      </c>
      <c r="LJ60">
        <v>6.3477307868100002E-3</v>
      </c>
      <c r="LK60">
        <v>5.4220200466500001E-2</v>
      </c>
      <c r="LL60">
        <v>0</v>
      </c>
      <c r="LM60">
        <v>0</v>
      </c>
      <c r="LN60">
        <v>0</v>
      </c>
      <c r="LO60">
        <v>0</v>
      </c>
      <c r="LP60" s="3">
        <f t="shared" si="1"/>
        <v>0.21567232876361614</v>
      </c>
      <c r="LQ60" s="3">
        <f t="shared" si="39"/>
        <v>0.11749053911492752</v>
      </c>
      <c r="LR60" s="3">
        <f t="shared" si="45"/>
        <v>1.0369910358508641</v>
      </c>
      <c r="LS60">
        <f t="shared" si="40"/>
        <v>9.8181789648688622E-2</v>
      </c>
      <c r="LT60">
        <f t="shared" si="41"/>
        <v>0.82131870708724786</v>
      </c>
      <c r="LU60">
        <f t="shared" si="42"/>
        <v>0.6</v>
      </c>
      <c r="LV60">
        <f t="shared" si="43"/>
        <v>0.6</v>
      </c>
      <c r="LW60">
        <f t="shared" si="44"/>
        <v>0.6</v>
      </c>
      <c r="LX60">
        <f t="shared" si="2"/>
        <v>0.21210022487676872</v>
      </c>
      <c r="LY60">
        <f t="shared" si="3"/>
        <v>-1.2495255507637546E-16</v>
      </c>
      <c r="LZ60">
        <f t="shared" si="4"/>
        <v>0.2734150052702316</v>
      </c>
      <c r="MA60">
        <f t="shared" si="5"/>
        <v>0.21210022487676886</v>
      </c>
      <c r="MB60">
        <f t="shared" si="6"/>
        <v>6.1314780393462887E-2</v>
      </c>
      <c r="MD60">
        <v>0.21567232876361614</v>
      </c>
    </row>
    <row r="61" spans="1:342">
      <c r="A61">
        <f t="shared" si="38"/>
        <v>67</v>
      </c>
      <c r="B61" t="s">
        <v>326</v>
      </c>
      <c r="C61" t="s">
        <v>422</v>
      </c>
      <c r="D61">
        <v>0.15021312190399999</v>
      </c>
      <c r="E61">
        <v>0.14277571472100001</v>
      </c>
      <c r="F61">
        <v>0.13782362751300001</v>
      </c>
      <c r="G61">
        <v>0.16248701677300001</v>
      </c>
      <c r="H61">
        <v>0.53855930729500001</v>
      </c>
      <c r="I61">
        <v>0.48067060234999998</v>
      </c>
      <c r="J61">
        <v>0.7</v>
      </c>
      <c r="K61">
        <v>1</v>
      </c>
      <c r="L61">
        <v>0</v>
      </c>
      <c r="M61">
        <v>0</v>
      </c>
      <c r="N61" s="1">
        <v>0</v>
      </c>
      <c r="O61" s="1">
        <v>2.8829967159500002E-14</v>
      </c>
      <c r="P61" s="1">
        <v>0</v>
      </c>
      <c r="Q61" s="1">
        <v>0</v>
      </c>
      <c r="R61">
        <v>3.0276867744499999E-2</v>
      </c>
      <c r="S61">
        <v>2.6467168676599999</v>
      </c>
      <c r="T61" s="1">
        <v>0</v>
      </c>
      <c r="U61">
        <v>0.47393223129099998</v>
      </c>
      <c r="V61">
        <v>1.7915334492899999</v>
      </c>
      <c r="W61" s="1">
        <v>-1.00828483199E-15</v>
      </c>
      <c r="X61">
        <v>93.341860774899999</v>
      </c>
      <c r="Y61">
        <v>58.508752825000002</v>
      </c>
      <c r="Z61">
        <v>30.058562948799999</v>
      </c>
      <c r="AA61" s="1">
        <v>1.03989980061E-20</v>
      </c>
      <c r="AB61">
        <v>160.23868241</v>
      </c>
      <c r="AC61">
        <v>156.75172195600001</v>
      </c>
      <c r="AD61">
        <v>93.041682486699997</v>
      </c>
      <c r="AE61">
        <v>0</v>
      </c>
      <c r="AF61">
        <v>0</v>
      </c>
      <c r="AG61">
        <v>0</v>
      </c>
      <c r="AH61">
        <v>2.6351177760799999E-2</v>
      </c>
      <c r="AI61">
        <v>73.070921493599997</v>
      </c>
      <c r="AJ61">
        <v>144.07113293500001</v>
      </c>
      <c r="AK61">
        <v>241.16925448200001</v>
      </c>
      <c r="AL61">
        <v>154.63931596699999</v>
      </c>
      <c r="AM61" s="1">
        <v>-1.0512207248699999E-14</v>
      </c>
      <c r="AN61">
        <v>57.6</v>
      </c>
      <c r="AO61">
        <v>57.6</v>
      </c>
      <c r="AP61">
        <v>57.6</v>
      </c>
      <c r="AQ61">
        <v>45.744734427600001</v>
      </c>
      <c r="AR61">
        <v>275.49064812400002</v>
      </c>
      <c r="AS61">
        <v>259.044670715</v>
      </c>
      <c r="AT61">
        <v>441.26795488400001</v>
      </c>
      <c r="AU61">
        <v>677.84542300800001</v>
      </c>
      <c r="AV61">
        <v>131.01885635100001</v>
      </c>
      <c r="AW61">
        <v>106.247157053</v>
      </c>
      <c r="AX61">
        <v>153.31463839200001</v>
      </c>
      <c r="AY61">
        <v>221.300774733</v>
      </c>
      <c r="AZ61">
        <v>0</v>
      </c>
      <c r="BA61">
        <v>0</v>
      </c>
      <c r="BB61" s="1">
        <v>-3.6864031278399997E-12</v>
      </c>
      <c r="BC61">
        <v>11.8552655724</v>
      </c>
      <c r="BD61">
        <v>0</v>
      </c>
      <c r="BE61">
        <v>0</v>
      </c>
      <c r="BF61">
        <v>0</v>
      </c>
      <c r="BG61">
        <v>26.767684265700002</v>
      </c>
      <c r="BH61">
        <v>0</v>
      </c>
      <c r="BI61">
        <v>0</v>
      </c>
      <c r="BJ61" s="1">
        <v>0</v>
      </c>
      <c r="BK61">
        <v>4.7960580694999999</v>
      </c>
      <c r="BL61">
        <v>861.76118059500004</v>
      </c>
      <c r="BM61">
        <v>879.79548926099994</v>
      </c>
      <c r="BN61">
        <v>931.77031617299997</v>
      </c>
      <c r="BO61">
        <v>1020.60857053</v>
      </c>
      <c r="BP61">
        <v>0</v>
      </c>
      <c r="BQ61">
        <v>0</v>
      </c>
      <c r="BR61">
        <v>20.838032526900001</v>
      </c>
      <c r="BS61">
        <v>39.972938557299997</v>
      </c>
      <c r="BT61">
        <v>0</v>
      </c>
      <c r="BU61">
        <v>0</v>
      </c>
      <c r="BV61">
        <v>0.32836315941400002</v>
      </c>
      <c r="BW61">
        <v>34.674756288399998</v>
      </c>
      <c r="BX61" s="1">
        <v>0</v>
      </c>
      <c r="BY61">
        <v>0</v>
      </c>
      <c r="BZ61" s="1">
        <v>0</v>
      </c>
      <c r="CA61">
        <v>0</v>
      </c>
      <c r="CB61">
        <v>848.41415800799996</v>
      </c>
      <c r="CC61">
        <v>830.97048355799996</v>
      </c>
      <c r="CD61">
        <v>840.91808061799998</v>
      </c>
      <c r="CE61">
        <v>803.27880414799995</v>
      </c>
      <c r="CF61">
        <v>0</v>
      </c>
      <c r="CG61">
        <v>0</v>
      </c>
      <c r="CH61">
        <v>0</v>
      </c>
      <c r="CI61">
        <v>0</v>
      </c>
      <c r="CJ61" s="1">
        <v>9.3751819890600003E-16</v>
      </c>
      <c r="CK61" s="1">
        <v>-7.3652636544500001E-16</v>
      </c>
      <c r="CL61" s="1">
        <v>-6.3536491284099995E-16</v>
      </c>
      <c r="CM61" s="1">
        <v>7.8586475811899995E-15</v>
      </c>
      <c r="CN61">
        <v>13.3470225873</v>
      </c>
      <c r="CO61">
        <v>48.825005703899997</v>
      </c>
      <c r="CP61">
        <v>96.509240246399997</v>
      </c>
      <c r="CQ61">
        <v>131.987223363</v>
      </c>
      <c r="CR61">
        <v>0</v>
      </c>
      <c r="CS61">
        <v>0</v>
      </c>
      <c r="CT61">
        <v>14.334561483</v>
      </c>
      <c r="CU61">
        <v>38.989224010100003</v>
      </c>
      <c r="CV61">
        <v>0</v>
      </c>
      <c r="CW61">
        <v>0</v>
      </c>
      <c r="CX61">
        <v>1.0074889446999999</v>
      </c>
      <c r="CY61">
        <v>106.38962569100001</v>
      </c>
      <c r="CZ61">
        <v>0</v>
      </c>
      <c r="DA61">
        <v>0</v>
      </c>
      <c r="DB61">
        <v>0.16734056684000001</v>
      </c>
      <c r="DC61">
        <v>14.611388163999999</v>
      </c>
      <c r="DD61">
        <v>0</v>
      </c>
      <c r="DE61">
        <v>0</v>
      </c>
      <c r="DF61">
        <v>0</v>
      </c>
      <c r="DG61">
        <v>0</v>
      </c>
      <c r="DH61">
        <v>0.13335386163599999</v>
      </c>
      <c r="DI61">
        <v>0.117780688028</v>
      </c>
      <c r="DJ61">
        <v>0.11499613282899999</v>
      </c>
      <c r="DK61">
        <v>0.160683426563</v>
      </c>
      <c r="DL61">
        <v>0.53855930729500001</v>
      </c>
      <c r="DM61">
        <v>0.48067060234999998</v>
      </c>
      <c r="DN61">
        <v>0.7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3.7208329090500002E-2</v>
      </c>
      <c r="DX61">
        <v>0</v>
      </c>
      <c r="DY61" s="1">
        <v>0</v>
      </c>
      <c r="DZ61">
        <v>0</v>
      </c>
      <c r="EA61" s="1">
        <v>-3.8221069252500003E-14</v>
      </c>
      <c r="EB61">
        <v>0</v>
      </c>
      <c r="EC61">
        <v>0</v>
      </c>
      <c r="ED61">
        <v>0</v>
      </c>
      <c r="EE61" s="1">
        <v>0</v>
      </c>
      <c r="EF61">
        <v>160.23868241</v>
      </c>
      <c r="EG61">
        <v>156.75172195600001</v>
      </c>
      <c r="EH61">
        <v>92.954925659899999</v>
      </c>
      <c r="EI61">
        <v>0</v>
      </c>
      <c r="EJ61">
        <v>0</v>
      </c>
      <c r="EK61">
        <v>0</v>
      </c>
      <c r="EL61">
        <v>0</v>
      </c>
      <c r="EM61">
        <v>47.1311181644</v>
      </c>
      <c r="EN61" s="1">
        <v>-1.0866739015500001E-13</v>
      </c>
      <c r="EO61">
        <v>0</v>
      </c>
      <c r="EP61">
        <v>0</v>
      </c>
      <c r="EQ61" s="1">
        <v>-4.8862360017699998E-14</v>
      </c>
      <c r="ER61">
        <v>57.6</v>
      </c>
      <c r="ES61">
        <v>57.6</v>
      </c>
      <c r="ET61">
        <v>57.6</v>
      </c>
      <c r="EU61">
        <v>44.418745068500002</v>
      </c>
      <c r="EV61">
        <v>275.49064812400002</v>
      </c>
      <c r="EW61">
        <v>259.044670715</v>
      </c>
      <c r="EX61">
        <v>441.26795488400001</v>
      </c>
      <c r="EY61">
        <v>674.00324039199995</v>
      </c>
      <c r="EZ61">
        <v>131.01885635100001</v>
      </c>
      <c r="FA61">
        <v>106.247157053</v>
      </c>
      <c r="FB61">
        <v>153.31463839200001</v>
      </c>
      <c r="FC61">
        <v>219.340491445</v>
      </c>
      <c r="FD61">
        <v>0</v>
      </c>
      <c r="FE61">
        <v>0</v>
      </c>
      <c r="FF61" s="1">
        <v>-3.8589492530899998E-11</v>
      </c>
      <c r="FG61">
        <v>11.7115207897</v>
      </c>
      <c r="FH61">
        <v>0</v>
      </c>
      <c r="FI61">
        <v>0</v>
      </c>
      <c r="FJ61" s="1">
        <v>0</v>
      </c>
      <c r="FK61">
        <v>26.268532167099998</v>
      </c>
      <c r="FL61">
        <v>0</v>
      </c>
      <c r="FM61">
        <v>0</v>
      </c>
      <c r="FN61" s="1">
        <v>0</v>
      </c>
      <c r="FO61">
        <v>3.8993859122600001</v>
      </c>
      <c r="FP61">
        <v>861.76118059500004</v>
      </c>
      <c r="FQ61">
        <v>879.79548926099994</v>
      </c>
      <c r="FR61">
        <v>931.68941896499996</v>
      </c>
      <c r="FS61">
        <v>1014.82822512</v>
      </c>
      <c r="FT61">
        <v>0</v>
      </c>
      <c r="FU61">
        <v>0</v>
      </c>
      <c r="FV61">
        <v>20.517474424</v>
      </c>
      <c r="FW61">
        <v>39.334579527300001</v>
      </c>
      <c r="FX61">
        <v>0</v>
      </c>
      <c r="FY61">
        <v>0</v>
      </c>
      <c r="FZ61">
        <v>0.29615236266200001</v>
      </c>
      <c r="GA61">
        <v>31.370609761099999</v>
      </c>
      <c r="GB61">
        <v>0</v>
      </c>
      <c r="GC61">
        <v>0</v>
      </c>
      <c r="GD61">
        <v>0</v>
      </c>
      <c r="GE61">
        <v>0</v>
      </c>
      <c r="GF61">
        <v>848.41415800799996</v>
      </c>
      <c r="GG61">
        <v>830.97048355799996</v>
      </c>
      <c r="GH61">
        <v>840.91808061799998</v>
      </c>
      <c r="GI61">
        <v>803.27880414799995</v>
      </c>
      <c r="GJ61">
        <v>0</v>
      </c>
      <c r="GK61">
        <v>0</v>
      </c>
      <c r="GL61">
        <v>0</v>
      </c>
      <c r="GM61">
        <v>0</v>
      </c>
      <c r="GN61" s="1">
        <v>-5.1579562538899999E-15</v>
      </c>
      <c r="GO61" s="1">
        <v>-7.3112576368499996E-15</v>
      </c>
      <c r="GP61" s="1">
        <v>-1.3173137872199999E-14</v>
      </c>
      <c r="GQ61" s="1">
        <v>-5.2825445692000004E-15</v>
      </c>
      <c r="GR61">
        <v>13.3470225873</v>
      </c>
      <c r="GS61">
        <v>48.825005703899997</v>
      </c>
      <c r="GT61">
        <v>96.509240246399997</v>
      </c>
      <c r="GU61">
        <v>131.987223363</v>
      </c>
      <c r="GV61">
        <v>0</v>
      </c>
      <c r="GW61">
        <v>0</v>
      </c>
      <c r="GX61">
        <v>13.9997250422</v>
      </c>
      <c r="GY61">
        <v>38.096856528899998</v>
      </c>
      <c r="GZ61">
        <v>0</v>
      </c>
      <c r="HA61">
        <v>0</v>
      </c>
      <c r="HB61">
        <v>0.90865927792000001</v>
      </c>
      <c r="HC61">
        <v>96.251792007199995</v>
      </c>
      <c r="HD61">
        <v>0</v>
      </c>
      <c r="HE61">
        <v>0</v>
      </c>
      <c r="HF61">
        <v>0.16734056684000001</v>
      </c>
      <c r="HG61">
        <v>14.611388163999999</v>
      </c>
      <c r="HH61">
        <v>0</v>
      </c>
      <c r="HI61">
        <v>0</v>
      </c>
      <c r="HJ61">
        <v>0</v>
      </c>
      <c r="HK61">
        <v>0</v>
      </c>
      <c r="HL61">
        <v>0.177220383437</v>
      </c>
      <c r="HM61">
        <v>0.41819622088800001</v>
      </c>
      <c r="HN61">
        <v>0.37507225235199998</v>
      </c>
      <c r="HO61">
        <v>0.16479573548900001</v>
      </c>
      <c r="HP61">
        <v>0.53855930729500001</v>
      </c>
      <c r="HQ61">
        <v>0.48067060234999998</v>
      </c>
      <c r="HR61">
        <v>0.7</v>
      </c>
      <c r="HS61">
        <v>1</v>
      </c>
      <c r="HT61">
        <v>0</v>
      </c>
      <c r="HU61">
        <v>0</v>
      </c>
      <c r="HV61">
        <v>0</v>
      </c>
      <c r="HW61">
        <v>0</v>
      </c>
      <c r="HX61" s="1">
        <v>0</v>
      </c>
      <c r="HY61">
        <v>0</v>
      </c>
      <c r="HZ61">
        <v>0.20652225032999999</v>
      </c>
      <c r="IA61">
        <v>28.750329479800001</v>
      </c>
      <c r="IB61" s="1">
        <v>0</v>
      </c>
      <c r="IC61">
        <v>2.5204577755000002</v>
      </c>
      <c r="ID61">
        <v>10.563165440600001</v>
      </c>
      <c r="IE61" s="1">
        <v>5.1034852835700002E-16</v>
      </c>
      <c r="IF61">
        <v>237.41299370999999</v>
      </c>
      <c r="IG61">
        <v>297.63148176200002</v>
      </c>
      <c r="IH61">
        <v>175.98873458899999</v>
      </c>
      <c r="II61">
        <v>0</v>
      </c>
      <c r="IJ61">
        <v>160.23868241</v>
      </c>
      <c r="IK61">
        <v>156.75172195600001</v>
      </c>
      <c r="IL61">
        <v>93.366537932400007</v>
      </c>
      <c r="IM61">
        <v>0</v>
      </c>
      <c r="IN61">
        <v>0</v>
      </c>
      <c r="IO61">
        <v>0</v>
      </c>
      <c r="IP61">
        <v>0.20652225032800001</v>
      </c>
      <c r="IQ61">
        <v>75.701704113800005</v>
      </c>
      <c r="IR61">
        <v>237.41299370999999</v>
      </c>
      <c r="IS61">
        <v>300.15193953800002</v>
      </c>
      <c r="IT61">
        <v>186.55190003000001</v>
      </c>
      <c r="IU61" s="1">
        <v>4.6709487413999998E-14</v>
      </c>
      <c r="IV61">
        <v>57.6</v>
      </c>
      <c r="IW61">
        <v>57.6</v>
      </c>
      <c r="IX61">
        <v>57.6</v>
      </c>
      <c r="IY61">
        <v>45.888479210299998</v>
      </c>
      <c r="IZ61">
        <v>275.49064812400002</v>
      </c>
      <c r="JA61">
        <v>259.044670715</v>
      </c>
      <c r="JB61">
        <v>441.26795488400001</v>
      </c>
      <c r="JC61">
        <v>678.34457510699997</v>
      </c>
      <c r="JD61">
        <v>131.01885635100001</v>
      </c>
      <c r="JE61">
        <v>106.247157053</v>
      </c>
      <c r="JF61">
        <v>153.31463839200001</v>
      </c>
      <c r="JG61">
        <v>222.19744689000001</v>
      </c>
      <c r="JH61">
        <v>0</v>
      </c>
      <c r="JI61">
        <v>0</v>
      </c>
      <c r="JJ61" s="1">
        <v>3.2624536359099997E-11</v>
      </c>
      <c r="JK61">
        <v>13.1812549315</v>
      </c>
      <c r="JL61">
        <v>0</v>
      </c>
      <c r="JM61">
        <v>0</v>
      </c>
      <c r="JN61" s="1">
        <v>0</v>
      </c>
      <c r="JO61">
        <v>30.6098668823</v>
      </c>
      <c r="JP61">
        <v>0</v>
      </c>
      <c r="JQ61">
        <v>0</v>
      </c>
      <c r="JR61" s="1">
        <v>0</v>
      </c>
      <c r="JS61">
        <v>6.7563413571600002</v>
      </c>
      <c r="JT61">
        <v>861.76118059500004</v>
      </c>
      <c r="JU61">
        <v>879.79548926099994</v>
      </c>
      <c r="JV61">
        <v>931.98445075100005</v>
      </c>
      <c r="JW61">
        <v>1021.32272664</v>
      </c>
      <c r="JX61">
        <v>0</v>
      </c>
      <c r="JY61">
        <v>0</v>
      </c>
      <c r="JZ61">
        <v>21.838478264700001</v>
      </c>
      <c r="KA61">
        <v>43.546402219900003</v>
      </c>
      <c r="KB61">
        <v>0</v>
      </c>
      <c r="KC61">
        <v>0</v>
      </c>
      <c r="KD61">
        <v>0.41273284901399998</v>
      </c>
      <c r="KE61">
        <v>35.007488524499998</v>
      </c>
      <c r="KF61" s="1">
        <v>0</v>
      </c>
      <c r="KG61">
        <v>0</v>
      </c>
      <c r="KH61" s="1">
        <v>0</v>
      </c>
      <c r="KI61">
        <v>0</v>
      </c>
      <c r="KJ61">
        <v>848.41415800799996</v>
      </c>
      <c r="KK61">
        <v>830.97048355799996</v>
      </c>
      <c r="KL61">
        <v>840.91808061799998</v>
      </c>
      <c r="KM61">
        <v>803.27880414799995</v>
      </c>
      <c r="KN61">
        <v>0</v>
      </c>
      <c r="KO61">
        <v>0</v>
      </c>
      <c r="KP61">
        <v>0</v>
      </c>
      <c r="KQ61">
        <v>0</v>
      </c>
      <c r="KR61" s="1">
        <v>6.6447101499399999E-15</v>
      </c>
      <c r="KS61" s="1">
        <v>6.36853938433E-15</v>
      </c>
      <c r="KT61" s="1">
        <v>1.42861268224E-14</v>
      </c>
      <c r="KU61" s="1">
        <v>2.02331424066E-14</v>
      </c>
      <c r="KV61">
        <v>13.3470225873</v>
      </c>
      <c r="KW61">
        <v>48.825005703899997</v>
      </c>
      <c r="KX61">
        <v>96.509240246399997</v>
      </c>
      <c r="KY61">
        <v>131.987223363</v>
      </c>
      <c r="KZ61">
        <v>0</v>
      </c>
      <c r="LA61">
        <v>0</v>
      </c>
      <c r="LB61">
        <v>15.374647097</v>
      </c>
      <c r="LC61">
        <v>43.932207359300001</v>
      </c>
      <c r="LD61">
        <v>0</v>
      </c>
      <c r="LE61">
        <v>0</v>
      </c>
      <c r="LF61">
        <v>1.2663533364599999</v>
      </c>
      <c r="LG61">
        <v>107.410519904</v>
      </c>
      <c r="LH61">
        <v>0</v>
      </c>
      <c r="LI61">
        <v>0</v>
      </c>
      <c r="LJ61">
        <v>0.16734056684000001</v>
      </c>
      <c r="LK61">
        <v>14.611388163999999</v>
      </c>
      <c r="LL61">
        <v>0</v>
      </c>
      <c r="LM61">
        <v>0</v>
      </c>
      <c r="LN61">
        <v>0</v>
      </c>
      <c r="LO61">
        <v>0</v>
      </c>
      <c r="LP61" s="3">
        <f t="shared" si="1"/>
        <v>0.14761522077379474</v>
      </c>
      <c r="LQ61" s="3">
        <f t="shared" si="39"/>
        <v>0.12981137011157068</v>
      </c>
      <c r="LR61" s="3">
        <f t="shared" si="45"/>
        <v>0.28305964753051205</v>
      </c>
      <c r="LS61">
        <f t="shared" si="40"/>
        <v>1.7803850662224063E-2</v>
      </c>
      <c r="LT61">
        <f t="shared" si="41"/>
        <v>0.13544442675671731</v>
      </c>
      <c r="LU61">
        <f t="shared" si="42"/>
        <v>0.67980747741124992</v>
      </c>
      <c r="LV61">
        <f t="shared" si="43"/>
        <v>0.67980747741124992</v>
      </c>
      <c r="LW61">
        <f t="shared" si="44"/>
        <v>0.67980747741124992</v>
      </c>
      <c r="LX61">
        <f t="shared" si="2"/>
        <v>0.14937530626284837</v>
      </c>
      <c r="LY61">
        <f t="shared" si="3"/>
        <v>-4.3585736841120199E-17</v>
      </c>
      <c r="LZ61">
        <f t="shared" si="4"/>
        <v>0.20035050968391485</v>
      </c>
      <c r="MA61">
        <f t="shared" si="5"/>
        <v>0.14937530626284842</v>
      </c>
      <c r="MB61">
        <f t="shared" si="6"/>
        <v>5.0975203421066484E-2</v>
      </c>
      <c r="MD61">
        <v>0.14761522077379474</v>
      </c>
    </row>
    <row r="62" spans="1:342">
      <c r="A62">
        <f t="shared" si="38"/>
        <v>64</v>
      </c>
      <c r="B62" t="s">
        <v>326</v>
      </c>
      <c r="C62" t="s">
        <v>400</v>
      </c>
      <c r="D62">
        <v>0.14858874760400001</v>
      </c>
      <c r="E62">
        <v>0.14752497707000001</v>
      </c>
      <c r="F62">
        <v>0.15633603729699999</v>
      </c>
      <c r="G62">
        <v>0.52511979661899999</v>
      </c>
      <c r="H62">
        <v>0.56906341567800001</v>
      </c>
      <c r="I62">
        <v>0.50798088810399999</v>
      </c>
      <c r="J62">
        <v>0.7</v>
      </c>
      <c r="K62">
        <v>1</v>
      </c>
      <c r="L62">
        <v>0</v>
      </c>
      <c r="M62">
        <v>0</v>
      </c>
      <c r="N62">
        <v>0</v>
      </c>
      <c r="O62" s="1">
        <v>0</v>
      </c>
      <c r="P62" s="1">
        <v>0</v>
      </c>
      <c r="Q62">
        <v>0</v>
      </c>
      <c r="R62">
        <v>47.092838280300001</v>
      </c>
      <c r="S62">
        <v>216.815426726</v>
      </c>
      <c r="T62" s="1">
        <v>5.2715432612299997E-15</v>
      </c>
      <c r="U62">
        <v>0.54861067248299999</v>
      </c>
      <c r="V62">
        <v>16.902447714600001</v>
      </c>
      <c r="W62" s="1">
        <v>5.1452171994299998E-14</v>
      </c>
      <c r="X62">
        <v>87.155671132500004</v>
      </c>
      <c r="Y62">
        <v>97.683784677199995</v>
      </c>
      <c r="Z62">
        <v>11.535756147600001</v>
      </c>
      <c r="AA62" s="1">
        <v>-1.4659536815800001E-15</v>
      </c>
      <c r="AB62">
        <v>145.37649898699999</v>
      </c>
      <c r="AC62">
        <v>147.55400610999999</v>
      </c>
      <c r="AD62">
        <v>73.530177928399993</v>
      </c>
      <c r="AE62">
        <v>0</v>
      </c>
      <c r="AF62">
        <v>0</v>
      </c>
      <c r="AG62">
        <v>0</v>
      </c>
      <c r="AH62">
        <v>84.846471846699998</v>
      </c>
      <c r="AI62">
        <v>83.083309371400006</v>
      </c>
      <c r="AJ62">
        <v>134.522883705</v>
      </c>
      <c r="AK62">
        <v>182.16960269800001</v>
      </c>
      <c r="AL62">
        <v>176.25981446899999</v>
      </c>
      <c r="AM62" s="1">
        <v>-3.7073969181E-14</v>
      </c>
      <c r="AN62">
        <v>57.6</v>
      </c>
      <c r="AO62">
        <v>57.6</v>
      </c>
      <c r="AP62">
        <v>57.6</v>
      </c>
      <c r="AQ62">
        <v>42.544815693799997</v>
      </c>
      <c r="AR62">
        <v>296.954587511</v>
      </c>
      <c r="AS62">
        <v>278.85550545299998</v>
      </c>
      <c r="AT62">
        <v>294.10358483800002</v>
      </c>
      <c r="AU62">
        <v>439.70761510300002</v>
      </c>
      <c r="AV62">
        <v>130.15153925999999</v>
      </c>
      <c r="AW62">
        <v>105.383979651</v>
      </c>
      <c r="AX62">
        <v>165.55622964</v>
      </c>
      <c r="AY62">
        <v>147.42857101499999</v>
      </c>
      <c r="AZ62">
        <v>0</v>
      </c>
      <c r="BA62">
        <v>0</v>
      </c>
      <c r="BB62">
        <v>0</v>
      </c>
      <c r="BC62">
        <v>15.055184306199999</v>
      </c>
      <c r="BD62">
        <v>0</v>
      </c>
      <c r="BE62">
        <v>0</v>
      </c>
      <c r="BF62">
        <v>0</v>
      </c>
      <c r="BG62">
        <v>8.6320134944000007</v>
      </c>
      <c r="BH62">
        <v>0</v>
      </c>
      <c r="BI62">
        <v>0</v>
      </c>
      <c r="BJ62" s="1">
        <v>-1.6950941538299999E-15</v>
      </c>
      <c r="BK62">
        <v>1.46502727255</v>
      </c>
      <c r="BL62">
        <v>851.76118059500004</v>
      </c>
      <c r="BM62">
        <v>869.79548926099994</v>
      </c>
      <c r="BN62">
        <v>927.42732086399997</v>
      </c>
      <c r="BO62">
        <v>929.57973790899996</v>
      </c>
      <c r="BP62">
        <v>10</v>
      </c>
      <c r="BQ62">
        <v>10</v>
      </c>
      <c r="BR62">
        <v>10</v>
      </c>
      <c r="BS62">
        <v>7.9713993359800002</v>
      </c>
      <c r="BT62">
        <v>0</v>
      </c>
      <c r="BU62" s="1">
        <v>0</v>
      </c>
      <c r="BV62">
        <v>0</v>
      </c>
      <c r="BW62">
        <v>0.117069125437</v>
      </c>
      <c r="BX62" s="1">
        <v>0</v>
      </c>
      <c r="BY62" s="1">
        <v>0</v>
      </c>
      <c r="BZ62" s="1">
        <v>0</v>
      </c>
      <c r="CA62">
        <v>0</v>
      </c>
      <c r="CB62">
        <v>848.41415800799996</v>
      </c>
      <c r="CC62">
        <v>830.97048355799996</v>
      </c>
      <c r="CD62">
        <v>840.91808061799998</v>
      </c>
      <c r="CE62">
        <v>803.27880414799995</v>
      </c>
      <c r="CF62">
        <v>0</v>
      </c>
      <c r="CG62">
        <v>0</v>
      </c>
      <c r="CH62">
        <v>0</v>
      </c>
      <c r="CI62">
        <v>0</v>
      </c>
      <c r="CJ62" s="1">
        <v>3.9719180864199997E-15</v>
      </c>
      <c r="CK62" s="1">
        <v>-2.1124108589699999E-15</v>
      </c>
      <c r="CL62" s="1">
        <v>7.6314780033700006E-17</v>
      </c>
      <c r="CM62" s="1">
        <v>2.9993483315700001E-15</v>
      </c>
      <c r="CN62">
        <v>13.3470225873</v>
      </c>
      <c r="CO62">
        <v>48.825005703899997</v>
      </c>
      <c r="CP62">
        <v>96.509240246399997</v>
      </c>
      <c r="CQ62">
        <v>131.987223363</v>
      </c>
      <c r="CR62">
        <v>0</v>
      </c>
      <c r="CS62">
        <v>0</v>
      </c>
      <c r="CT62">
        <v>0</v>
      </c>
      <c r="CU62">
        <v>2.0129766225700001</v>
      </c>
      <c r="CV62">
        <v>0</v>
      </c>
      <c r="CW62">
        <v>0</v>
      </c>
      <c r="CX62">
        <v>0</v>
      </c>
      <c r="CY62">
        <v>0.35919330857300003</v>
      </c>
      <c r="CZ62">
        <v>0</v>
      </c>
      <c r="DA62">
        <v>0</v>
      </c>
      <c r="DB62">
        <v>0</v>
      </c>
      <c r="DC62">
        <v>3.0008927810199999E-2</v>
      </c>
      <c r="DD62" s="1">
        <v>0</v>
      </c>
      <c r="DE62" s="1">
        <v>0</v>
      </c>
      <c r="DF62" s="1">
        <v>0</v>
      </c>
      <c r="DG62">
        <v>0</v>
      </c>
      <c r="DH62">
        <v>0.133621348247</v>
      </c>
      <c r="DI62">
        <v>0.11029519580699999</v>
      </c>
      <c r="DJ62">
        <v>0.102220568145</v>
      </c>
      <c r="DK62">
        <v>0.13777523549099999</v>
      </c>
      <c r="DL62">
        <v>0.56906341567800001</v>
      </c>
      <c r="DM62">
        <v>0.50798088810399999</v>
      </c>
      <c r="DN62">
        <v>0.7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216.81044573700001</v>
      </c>
      <c r="DX62" s="1">
        <v>0</v>
      </c>
      <c r="DY62">
        <v>0</v>
      </c>
      <c r="DZ62">
        <v>0</v>
      </c>
      <c r="EA62" s="1">
        <v>-3.7757395559800001E-13</v>
      </c>
      <c r="EB62">
        <v>0</v>
      </c>
      <c r="EC62">
        <v>0</v>
      </c>
      <c r="ED62" s="1">
        <v>0</v>
      </c>
      <c r="EE62">
        <v>0</v>
      </c>
      <c r="EF62">
        <v>145.37649898699999</v>
      </c>
      <c r="EG62">
        <v>147.55400610999999</v>
      </c>
      <c r="EH62">
        <v>26.4373396479</v>
      </c>
      <c r="EI62">
        <v>0</v>
      </c>
      <c r="EJ62">
        <v>0</v>
      </c>
      <c r="EK62">
        <v>0</v>
      </c>
      <c r="EL62">
        <v>0</v>
      </c>
      <c r="EM62">
        <v>83.003211900799997</v>
      </c>
      <c r="EN62">
        <v>0</v>
      </c>
      <c r="EO62" s="1">
        <v>0</v>
      </c>
      <c r="EP62">
        <v>0</v>
      </c>
      <c r="EQ62" s="1">
        <v>-5.8018212293500002E-13</v>
      </c>
      <c r="ER62">
        <v>57.6</v>
      </c>
      <c r="ES62">
        <v>57.6</v>
      </c>
      <c r="ET62">
        <v>57.6</v>
      </c>
      <c r="EU62">
        <v>42.5447783595</v>
      </c>
      <c r="EV62">
        <v>296.954587511</v>
      </c>
      <c r="EW62">
        <v>278.85550545299998</v>
      </c>
      <c r="EX62">
        <v>294.10358483800002</v>
      </c>
      <c r="EY62">
        <v>436.72544065099999</v>
      </c>
      <c r="EZ62">
        <v>130.15153925999999</v>
      </c>
      <c r="FA62">
        <v>105.383979651</v>
      </c>
      <c r="FB62">
        <v>165.55622964</v>
      </c>
      <c r="FC62">
        <v>145.13246053</v>
      </c>
      <c r="FD62">
        <v>0</v>
      </c>
      <c r="FE62">
        <v>0</v>
      </c>
      <c r="FF62">
        <v>0</v>
      </c>
      <c r="FG62">
        <v>15.054348018100001</v>
      </c>
      <c r="FH62">
        <v>0</v>
      </c>
      <c r="FI62">
        <v>0</v>
      </c>
      <c r="FJ62" s="1">
        <v>0</v>
      </c>
      <c r="FK62">
        <v>6.6390781565600001</v>
      </c>
      <c r="FL62">
        <v>0</v>
      </c>
      <c r="FM62">
        <v>0</v>
      </c>
      <c r="FN62" s="1">
        <v>-1.6950941538299999E-15</v>
      </c>
      <c r="FO62">
        <v>5.1892824705799999E-2</v>
      </c>
      <c r="FP62">
        <v>851.76118059500004</v>
      </c>
      <c r="FQ62">
        <v>869.79548926099994</v>
      </c>
      <c r="FR62">
        <v>927.42732086399997</v>
      </c>
      <c r="FS62">
        <v>925.83741103</v>
      </c>
      <c r="FT62">
        <v>10</v>
      </c>
      <c r="FU62">
        <v>10</v>
      </c>
      <c r="FV62">
        <v>10</v>
      </c>
      <c r="FW62">
        <v>7.7309913131399997</v>
      </c>
      <c r="FX62">
        <v>0</v>
      </c>
      <c r="FY62" s="1">
        <v>0</v>
      </c>
      <c r="FZ62">
        <v>0</v>
      </c>
      <c r="GA62">
        <v>9.1718509063699993E-2</v>
      </c>
      <c r="GB62" s="1">
        <v>0</v>
      </c>
      <c r="GC62">
        <v>0</v>
      </c>
      <c r="GD62" s="1">
        <v>0</v>
      </c>
      <c r="GE62">
        <v>0</v>
      </c>
      <c r="GF62">
        <v>848.41415800799996</v>
      </c>
      <c r="GG62">
        <v>830.97048355799996</v>
      </c>
      <c r="GH62">
        <v>840.91808061799998</v>
      </c>
      <c r="GI62">
        <v>803.27880414799995</v>
      </c>
      <c r="GJ62">
        <v>0</v>
      </c>
      <c r="GK62">
        <v>0</v>
      </c>
      <c r="GL62">
        <v>0</v>
      </c>
      <c r="GM62">
        <v>0</v>
      </c>
      <c r="GN62" s="1">
        <v>-2.6994134984099999E-15</v>
      </c>
      <c r="GO62" s="1">
        <v>-8.7730938698400001E-15</v>
      </c>
      <c r="GP62" s="1">
        <v>-6.8274396790600001E-15</v>
      </c>
      <c r="GQ62" s="1">
        <v>-8.9371351516700004E-15</v>
      </c>
      <c r="GR62">
        <v>13.3470225873</v>
      </c>
      <c r="GS62">
        <v>48.825005703899997</v>
      </c>
      <c r="GT62">
        <v>96.509240246399997</v>
      </c>
      <c r="GU62">
        <v>131.987223363</v>
      </c>
      <c r="GV62">
        <v>0</v>
      </c>
      <c r="GW62">
        <v>0</v>
      </c>
      <c r="GX62">
        <v>0</v>
      </c>
      <c r="GY62">
        <v>0.13086757990799999</v>
      </c>
      <c r="GZ62">
        <v>0</v>
      </c>
      <c r="HA62">
        <v>0</v>
      </c>
      <c r="HB62">
        <v>0</v>
      </c>
      <c r="HC62">
        <v>0.28141215375900003</v>
      </c>
      <c r="HD62">
        <v>0</v>
      </c>
      <c r="HE62">
        <v>0</v>
      </c>
      <c r="HF62">
        <v>0</v>
      </c>
      <c r="HG62">
        <v>3.0008927810199999E-2</v>
      </c>
      <c r="HH62" s="1">
        <v>0</v>
      </c>
      <c r="HI62">
        <v>0</v>
      </c>
      <c r="HJ62">
        <v>0</v>
      </c>
      <c r="HK62">
        <v>0</v>
      </c>
      <c r="HL62">
        <v>0.17256539085299999</v>
      </c>
      <c r="HM62">
        <v>0.37900483850299999</v>
      </c>
      <c r="HN62">
        <v>0.50969281781599995</v>
      </c>
      <c r="HO62">
        <v>4.3585796916800001</v>
      </c>
      <c r="HP62">
        <v>0.56906341567800001</v>
      </c>
      <c r="HQ62">
        <v>0.50798088810399999</v>
      </c>
      <c r="HR62">
        <v>0.7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131.939310127</v>
      </c>
      <c r="IA62">
        <v>216.84225737</v>
      </c>
      <c r="IB62" s="1">
        <v>0</v>
      </c>
      <c r="IC62">
        <v>1.6458320174500001</v>
      </c>
      <c r="ID62">
        <v>75.802122022199995</v>
      </c>
      <c r="IE62" s="1">
        <v>1.65018708969E-12</v>
      </c>
      <c r="IF62">
        <v>221.67855483700001</v>
      </c>
      <c r="IG62">
        <v>278.75616602999997</v>
      </c>
      <c r="IH62">
        <v>44.049424462399998</v>
      </c>
      <c r="II62">
        <v>0</v>
      </c>
      <c r="IJ62">
        <v>145.37649898699999</v>
      </c>
      <c r="IK62">
        <v>147.55400610999999</v>
      </c>
      <c r="IL62">
        <v>158.376649775</v>
      </c>
      <c r="IM62">
        <v>0</v>
      </c>
      <c r="IN62">
        <v>0</v>
      </c>
      <c r="IO62">
        <v>0</v>
      </c>
      <c r="IP62">
        <v>131.939310127</v>
      </c>
      <c r="IQ62">
        <v>83.098492798300001</v>
      </c>
      <c r="IR62">
        <v>221.67855483700001</v>
      </c>
      <c r="IS62">
        <v>280.401998048</v>
      </c>
      <c r="IT62">
        <v>251.79085661100001</v>
      </c>
      <c r="IU62" s="1">
        <v>1.65455328229E-12</v>
      </c>
      <c r="IV62">
        <v>57.6</v>
      </c>
      <c r="IW62">
        <v>57.6</v>
      </c>
      <c r="IX62">
        <v>57.6</v>
      </c>
      <c r="IY62">
        <v>42.545651981900001</v>
      </c>
      <c r="IZ62">
        <v>296.954587511</v>
      </c>
      <c r="JA62">
        <v>278.85550545299998</v>
      </c>
      <c r="JB62">
        <v>294.10358483800002</v>
      </c>
      <c r="JC62">
        <v>441.70055044100002</v>
      </c>
      <c r="JD62">
        <v>130.15153925999999</v>
      </c>
      <c r="JE62">
        <v>105.383979651</v>
      </c>
      <c r="JF62">
        <v>165.55622964</v>
      </c>
      <c r="JG62">
        <v>148.84170546300001</v>
      </c>
      <c r="JH62">
        <v>0</v>
      </c>
      <c r="JI62">
        <v>0</v>
      </c>
      <c r="JJ62">
        <v>0</v>
      </c>
      <c r="JK62">
        <v>15.055221640499999</v>
      </c>
      <c r="JL62">
        <v>0</v>
      </c>
      <c r="JM62">
        <v>0</v>
      </c>
      <c r="JN62" s="1">
        <v>0</v>
      </c>
      <c r="JO62">
        <v>11.614187945999999</v>
      </c>
      <c r="JP62">
        <v>0</v>
      </c>
      <c r="JQ62">
        <v>0</v>
      </c>
      <c r="JR62" s="1">
        <v>-1.6950941538299999E-15</v>
      </c>
      <c r="JS62">
        <v>3.7611377566700002</v>
      </c>
      <c r="JT62">
        <v>851.76118059500004</v>
      </c>
      <c r="JU62">
        <v>869.79548926099994</v>
      </c>
      <c r="JV62">
        <v>927.42732086399997</v>
      </c>
      <c r="JW62">
        <v>930.06619286099999</v>
      </c>
      <c r="JX62">
        <v>10</v>
      </c>
      <c r="JY62">
        <v>10</v>
      </c>
      <c r="JZ62">
        <v>10</v>
      </c>
      <c r="KA62">
        <v>9.8317669733800006</v>
      </c>
      <c r="KB62">
        <v>0</v>
      </c>
      <c r="KC62">
        <v>0</v>
      </c>
      <c r="KD62">
        <v>0</v>
      </c>
      <c r="KE62">
        <v>0.121984040874</v>
      </c>
      <c r="KF62">
        <v>0</v>
      </c>
      <c r="KG62" s="1">
        <v>0</v>
      </c>
      <c r="KH62">
        <v>0</v>
      </c>
      <c r="KI62">
        <v>0</v>
      </c>
      <c r="KJ62">
        <v>848.41415800799996</v>
      </c>
      <c r="KK62">
        <v>830.97048355799996</v>
      </c>
      <c r="KL62">
        <v>840.91808061799998</v>
      </c>
      <c r="KM62">
        <v>803.27880414799995</v>
      </c>
      <c r="KN62">
        <v>0</v>
      </c>
      <c r="KO62">
        <v>0</v>
      </c>
      <c r="KP62">
        <v>0</v>
      </c>
      <c r="KQ62">
        <v>0</v>
      </c>
      <c r="KR62" s="1">
        <v>1.11797248272E-14</v>
      </c>
      <c r="KS62" s="1">
        <v>5.1579562538899999E-15</v>
      </c>
      <c r="KT62" s="1">
        <v>6.2294157655700003E-15</v>
      </c>
      <c r="KU62" s="1">
        <v>1.41200090686E-14</v>
      </c>
      <c r="KV62">
        <v>13.3470225873</v>
      </c>
      <c r="KW62">
        <v>48.825005703899997</v>
      </c>
      <c r="KX62">
        <v>96.509240246399997</v>
      </c>
      <c r="KY62">
        <v>131.987223363</v>
      </c>
      <c r="KZ62">
        <v>0</v>
      </c>
      <c r="LA62">
        <v>0</v>
      </c>
      <c r="LB62">
        <v>0</v>
      </c>
      <c r="LC62">
        <v>2.24885844749</v>
      </c>
      <c r="LD62">
        <v>0</v>
      </c>
      <c r="LE62">
        <v>0</v>
      </c>
      <c r="LF62">
        <v>0</v>
      </c>
      <c r="LG62">
        <v>0.37427332843799999</v>
      </c>
      <c r="LH62">
        <v>0</v>
      </c>
      <c r="LI62">
        <v>0</v>
      </c>
      <c r="LJ62">
        <v>0</v>
      </c>
      <c r="LK62">
        <v>3.0008927810299998E-2</v>
      </c>
      <c r="LL62">
        <v>0</v>
      </c>
      <c r="LM62" s="1">
        <v>0</v>
      </c>
      <c r="LN62">
        <v>0</v>
      </c>
      <c r="LO62">
        <v>0</v>
      </c>
      <c r="LP62" s="3">
        <f t="shared" si="1"/>
        <v>0.21666097315820651</v>
      </c>
      <c r="LQ62" s="3">
        <f t="shared" si="39"/>
        <v>0.12124804879018104</v>
      </c>
      <c r="LR62" s="3">
        <f t="shared" si="45"/>
        <v>1.0099849913843655</v>
      </c>
      <c r="LS62">
        <f t="shared" si="40"/>
        <v>9.5412924368025467E-2</v>
      </c>
      <c r="LT62">
        <f t="shared" si="41"/>
        <v>0.79332401822615894</v>
      </c>
      <c r="LU62">
        <f t="shared" si="42"/>
        <v>0.69426107594549991</v>
      </c>
      <c r="LV62">
        <f t="shared" si="43"/>
        <v>0.69426107594549991</v>
      </c>
      <c r="LW62">
        <f t="shared" si="44"/>
        <v>0.69426107594549991</v>
      </c>
      <c r="LX62">
        <f t="shared" si="2"/>
        <v>0.136391311720338</v>
      </c>
      <c r="LY62">
        <f t="shared" si="3"/>
        <v>-1.6052628346356463E-16</v>
      </c>
      <c r="LZ62">
        <f t="shared" si="4"/>
        <v>0.20858308243563387</v>
      </c>
      <c r="MA62">
        <f t="shared" si="5"/>
        <v>0.13639131172033817</v>
      </c>
      <c r="MB62">
        <f t="shared" si="6"/>
        <v>7.2191770715295867E-2</v>
      </c>
      <c r="MD62">
        <v>0.21666097315820651</v>
      </c>
    </row>
    <row r="63" spans="1:342">
      <c r="A63">
        <f t="shared" si="38"/>
        <v>65</v>
      </c>
      <c r="B63" t="s">
        <v>326</v>
      </c>
      <c r="C63" t="s">
        <v>394</v>
      </c>
      <c r="D63">
        <v>0.15023571321000001</v>
      </c>
      <c r="E63">
        <v>0.14572374690199999</v>
      </c>
      <c r="F63">
        <v>0.13673891082</v>
      </c>
      <c r="G63">
        <v>0.162256208722</v>
      </c>
      <c r="H63">
        <v>0.3</v>
      </c>
      <c r="I63">
        <v>0.4</v>
      </c>
      <c r="J63">
        <v>0.7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3.1006286398099998E-2</v>
      </c>
      <c r="S63">
        <v>2.6625185948699999</v>
      </c>
      <c r="T63" s="1">
        <v>0</v>
      </c>
      <c r="U63">
        <v>2.54427842108</v>
      </c>
      <c r="V63">
        <v>1.51582471061</v>
      </c>
      <c r="W63" s="1">
        <v>1.3477940032500001E-15</v>
      </c>
      <c r="X63">
        <v>39.960351201599998</v>
      </c>
      <c r="Y63">
        <v>66.319889373400002</v>
      </c>
      <c r="Z63">
        <v>30.057946818600001</v>
      </c>
      <c r="AA63" s="1">
        <v>0</v>
      </c>
      <c r="AB63">
        <v>178.2</v>
      </c>
      <c r="AC63">
        <v>176.97996454899999</v>
      </c>
      <c r="AD63">
        <v>94.6850990704</v>
      </c>
      <c r="AE63">
        <v>0</v>
      </c>
      <c r="AF63">
        <v>0</v>
      </c>
      <c r="AG63">
        <v>0</v>
      </c>
      <c r="AH63">
        <v>2.7405330827700001E-2</v>
      </c>
      <c r="AI63">
        <v>73.284698477600003</v>
      </c>
      <c r="AJ63">
        <v>385.072475215</v>
      </c>
      <c r="AK63">
        <v>282.03316121400002</v>
      </c>
      <c r="AL63">
        <v>153.30364578699999</v>
      </c>
      <c r="AM63" s="1">
        <v>-4.5339826476200002E-15</v>
      </c>
      <c r="AN63">
        <v>57.6</v>
      </c>
      <c r="AO63">
        <v>57.6</v>
      </c>
      <c r="AP63">
        <v>57.6</v>
      </c>
      <c r="AQ63">
        <v>48.049715174200003</v>
      </c>
      <c r="AR63">
        <v>127.58088894300001</v>
      </c>
      <c r="AS63">
        <v>234.525849962</v>
      </c>
      <c r="AT63">
        <v>440.98001671999998</v>
      </c>
      <c r="AU63">
        <v>667.41426615600005</v>
      </c>
      <c r="AV63">
        <v>73.347465235800001</v>
      </c>
      <c r="AW63">
        <v>59.792345742899997</v>
      </c>
      <c r="AX63">
        <v>153.67410989699999</v>
      </c>
      <c r="AY63">
        <v>229.621753641</v>
      </c>
      <c r="AZ63">
        <v>0</v>
      </c>
      <c r="BA63">
        <v>0</v>
      </c>
      <c r="BB63" s="1">
        <v>4.5552179199900001E-12</v>
      </c>
      <c r="BC63">
        <v>9.5502848258000004</v>
      </c>
      <c r="BD63">
        <v>0</v>
      </c>
      <c r="BE63">
        <v>0</v>
      </c>
      <c r="BF63">
        <v>0</v>
      </c>
      <c r="BG63">
        <v>28.438107060299998</v>
      </c>
      <c r="BH63">
        <v>0</v>
      </c>
      <c r="BI63">
        <v>0</v>
      </c>
      <c r="BJ63" s="1">
        <v>-3.5911409722399998E-15</v>
      </c>
      <c r="BK63">
        <v>1.28756462648</v>
      </c>
      <c r="BL63">
        <v>861.76118059500004</v>
      </c>
      <c r="BM63">
        <v>879.79548926099994</v>
      </c>
      <c r="BN63">
        <v>931.87505462000001</v>
      </c>
      <c r="BO63">
        <v>1021.0329520400001</v>
      </c>
      <c r="BP63">
        <v>0</v>
      </c>
      <c r="BQ63">
        <v>0</v>
      </c>
      <c r="BR63">
        <v>20.607499016399998</v>
      </c>
      <c r="BS63">
        <v>37.672766304299998</v>
      </c>
      <c r="BT63">
        <v>0</v>
      </c>
      <c r="BU63">
        <v>0</v>
      </c>
      <c r="BV63">
        <v>0.33163994501400001</v>
      </c>
      <c r="BW63">
        <v>35.161069320199999</v>
      </c>
      <c r="BX63">
        <v>0</v>
      </c>
      <c r="BY63">
        <v>0</v>
      </c>
      <c r="BZ63">
        <v>0</v>
      </c>
      <c r="CA63">
        <v>0</v>
      </c>
      <c r="CB63">
        <v>848.41415800799996</v>
      </c>
      <c r="CC63">
        <v>830.97048355799996</v>
      </c>
      <c r="CD63">
        <v>840.91808061799998</v>
      </c>
      <c r="CE63">
        <v>803.27880414799995</v>
      </c>
      <c r="CF63">
        <v>0</v>
      </c>
      <c r="CG63">
        <v>0</v>
      </c>
      <c r="CH63">
        <v>0</v>
      </c>
      <c r="CI63">
        <v>0</v>
      </c>
      <c r="CJ63" s="1">
        <v>8.51442226078E-16</v>
      </c>
      <c r="CK63" s="1">
        <v>2.4979779743699998E-16</v>
      </c>
      <c r="CL63" s="1">
        <v>-1.21038790659E-15</v>
      </c>
      <c r="CM63" s="1">
        <v>4.7918582812099999E-15</v>
      </c>
      <c r="CN63">
        <v>13.3470225873</v>
      </c>
      <c r="CO63">
        <v>48.825005703899997</v>
      </c>
      <c r="CP63">
        <v>96.509240246399997</v>
      </c>
      <c r="CQ63">
        <v>131.987223363</v>
      </c>
      <c r="CR63">
        <v>0</v>
      </c>
      <c r="CS63">
        <v>0</v>
      </c>
      <c r="CT63">
        <v>14.2009623103</v>
      </c>
      <c r="CU63">
        <v>35.983013396099999</v>
      </c>
      <c r="CV63">
        <v>0</v>
      </c>
      <c r="CW63">
        <v>0</v>
      </c>
      <c r="CX63">
        <v>1.0175428291599999</v>
      </c>
      <c r="CY63">
        <v>107.881738887</v>
      </c>
      <c r="CZ63">
        <v>0</v>
      </c>
      <c r="DA63">
        <v>0</v>
      </c>
      <c r="DB63">
        <v>0.16836757811600001</v>
      </c>
      <c r="DC63">
        <v>14.7360078747</v>
      </c>
      <c r="DD63">
        <v>0</v>
      </c>
      <c r="DE63">
        <v>0</v>
      </c>
      <c r="DF63">
        <v>0</v>
      </c>
      <c r="DG63">
        <v>0</v>
      </c>
      <c r="DH63">
        <v>0.12787724668100001</v>
      </c>
      <c r="DI63">
        <v>0.113305521449</v>
      </c>
      <c r="DJ63">
        <v>0.114613100169</v>
      </c>
      <c r="DK63">
        <v>0.160450420205</v>
      </c>
      <c r="DL63">
        <v>0.3</v>
      </c>
      <c r="DM63">
        <v>0.4</v>
      </c>
      <c r="DN63">
        <v>0.7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3.6902481894E-2</v>
      </c>
      <c r="DX63">
        <v>0</v>
      </c>
      <c r="DY63">
        <v>0</v>
      </c>
      <c r="DZ63">
        <v>0</v>
      </c>
      <c r="EA63" s="1">
        <v>-2.9157422081399997E-14</v>
      </c>
      <c r="EB63">
        <v>0</v>
      </c>
      <c r="EC63">
        <v>0</v>
      </c>
      <c r="ED63">
        <v>0</v>
      </c>
      <c r="EE63">
        <v>0</v>
      </c>
      <c r="EF63">
        <v>178.2</v>
      </c>
      <c r="EG63">
        <v>176.97996454899999</v>
      </c>
      <c r="EH63">
        <v>94.595389213100006</v>
      </c>
      <c r="EI63">
        <v>0</v>
      </c>
      <c r="EJ63">
        <v>0</v>
      </c>
      <c r="EK63">
        <v>0</v>
      </c>
      <c r="EL63">
        <v>0</v>
      </c>
      <c r="EM63">
        <v>47.4258813358</v>
      </c>
      <c r="EN63" s="1">
        <v>0</v>
      </c>
      <c r="EO63">
        <v>0</v>
      </c>
      <c r="EP63">
        <v>0</v>
      </c>
      <c r="EQ63" s="1">
        <v>-6.3297486762900001E-14</v>
      </c>
      <c r="ER63">
        <v>57.6</v>
      </c>
      <c r="ES63">
        <v>57.6</v>
      </c>
      <c r="ET63">
        <v>57.599999999600001</v>
      </c>
      <c r="EU63">
        <v>46.327582870000001</v>
      </c>
      <c r="EV63">
        <v>127.58088894300001</v>
      </c>
      <c r="EW63">
        <v>234.525849962</v>
      </c>
      <c r="EX63">
        <v>440.98001671999998</v>
      </c>
      <c r="EY63">
        <v>662.30907148100005</v>
      </c>
      <c r="EZ63">
        <v>73.347465235800001</v>
      </c>
      <c r="FA63">
        <v>59.792345742899997</v>
      </c>
      <c r="FB63">
        <v>153.67410989699999</v>
      </c>
      <c r="FC63">
        <v>228.84747560400001</v>
      </c>
      <c r="FD63">
        <v>0</v>
      </c>
      <c r="FE63">
        <v>0</v>
      </c>
      <c r="FF63" s="1">
        <v>-6.8015742363499996E-11</v>
      </c>
      <c r="FG63">
        <v>9.3764383561399995</v>
      </c>
      <c r="FH63">
        <v>0</v>
      </c>
      <c r="FI63">
        <v>0</v>
      </c>
      <c r="FJ63">
        <v>0</v>
      </c>
      <c r="FK63">
        <v>26.9393020698</v>
      </c>
      <c r="FL63">
        <v>0</v>
      </c>
      <c r="FM63">
        <v>0</v>
      </c>
      <c r="FN63" s="1">
        <v>-3.5911409722399998E-15</v>
      </c>
      <c r="FO63">
        <v>0.52384697405299996</v>
      </c>
      <c r="FP63">
        <v>861.76118059500004</v>
      </c>
      <c r="FQ63">
        <v>879.79548926099994</v>
      </c>
      <c r="FR63">
        <v>931.79160945299998</v>
      </c>
      <c r="FS63">
        <v>1015.0810764399999</v>
      </c>
      <c r="FT63">
        <v>0</v>
      </c>
      <c r="FU63">
        <v>0</v>
      </c>
      <c r="FV63">
        <v>19.902309077200002</v>
      </c>
      <c r="FW63">
        <v>37.193053748899999</v>
      </c>
      <c r="FX63">
        <v>0</v>
      </c>
      <c r="FY63">
        <v>0</v>
      </c>
      <c r="FZ63">
        <v>0.29796992442199999</v>
      </c>
      <c r="GA63">
        <v>31.8347538515</v>
      </c>
      <c r="GB63">
        <v>0</v>
      </c>
      <c r="GC63">
        <v>0</v>
      </c>
      <c r="GD63">
        <v>0</v>
      </c>
      <c r="GE63">
        <v>0</v>
      </c>
      <c r="GF63">
        <v>848.41415800799996</v>
      </c>
      <c r="GG63">
        <v>830.97048355799996</v>
      </c>
      <c r="GH63">
        <v>840.91808061799998</v>
      </c>
      <c r="GI63">
        <v>803.27880414799995</v>
      </c>
      <c r="GJ63">
        <v>0</v>
      </c>
      <c r="GK63">
        <v>0</v>
      </c>
      <c r="GL63">
        <v>0</v>
      </c>
      <c r="GM63">
        <v>0</v>
      </c>
      <c r="GN63" s="1">
        <v>-4.7177442064600001E-15</v>
      </c>
      <c r="GO63" s="1">
        <v>-5.47357998601E-15</v>
      </c>
      <c r="GP63" s="1">
        <v>-1.3704714684200001E-14</v>
      </c>
      <c r="GQ63" s="1">
        <v>-2.4917663062299999E-15</v>
      </c>
      <c r="GR63">
        <v>13.3470225873</v>
      </c>
      <c r="GS63">
        <v>48.825005703899997</v>
      </c>
      <c r="GT63">
        <v>96.509240246399997</v>
      </c>
      <c r="GU63">
        <v>131.987223363</v>
      </c>
      <c r="GV63">
        <v>0</v>
      </c>
      <c r="GW63">
        <v>0</v>
      </c>
      <c r="GX63">
        <v>13.481964062899999</v>
      </c>
      <c r="GY63">
        <v>35.315654219400002</v>
      </c>
      <c r="GZ63">
        <v>0</v>
      </c>
      <c r="HA63">
        <v>0</v>
      </c>
      <c r="HB63">
        <v>0.91423594913600004</v>
      </c>
      <c r="HC63">
        <v>97.675886113100006</v>
      </c>
      <c r="HD63">
        <v>0</v>
      </c>
      <c r="HE63">
        <v>0</v>
      </c>
      <c r="HF63">
        <v>0.16836757811600001</v>
      </c>
      <c r="HG63">
        <v>14.7360078747</v>
      </c>
      <c r="HH63">
        <v>0</v>
      </c>
      <c r="HI63">
        <v>0</v>
      </c>
      <c r="HJ63">
        <v>0</v>
      </c>
      <c r="HK63">
        <v>0</v>
      </c>
      <c r="HL63">
        <v>0.244877763282</v>
      </c>
      <c r="HM63">
        <v>0.50349708755099998</v>
      </c>
      <c r="HN63">
        <v>0.36643678944699998</v>
      </c>
      <c r="HO63">
        <v>0.16454742148500001</v>
      </c>
      <c r="HP63">
        <v>0.3</v>
      </c>
      <c r="HQ63">
        <v>0.4</v>
      </c>
      <c r="HR63">
        <v>0.7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0.21094050039600001</v>
      </c>
      <c r="IA63">
        <v>28.633069459400001</v>
      </c>
      <c r="IB63">
        <v>0</v>
      </c>
      <c r="IC63">
        <v>13.5309352394</v>
      </c>
      <c r="ID63">
        <v>8.9533590338500009</v>
      </c>
      <c r="IE63" s="1">
        <v>3.3361275948700003E-14</v>
      </c>
      <c r="IF63">
        <v>425.03282641700002</v>
      </c>
      <c r="IG63">
        <v>337.36639376900001</v>
      </c>
      <c r="IH63">
        <v>175.98873458899999</v>
      </c>
      <c r="II63">
        <v>0</v>
      </c>
      <c r="IJ63">
        <v>178.2</v>
      </c>
      <c r="IK63">
        <v>176.97996454899999</v>
      </c>
      <c r="IL63">
        <v>95.017222340199993</v>
      </c>
      <c r="IM63">
        <v>0</v>
      </c>
      <c r="IN63">
        <v>0</v>
      </c>
      <c r="IO63">
        <v>0</v>
      </c>
      <c r="IP63">
        <v>0.21094050038199999</v>
      </c>
      <c r="IQ63">
        <v>75.935910011299995</v>
      </c>
      <c r="IR63">
        <v>425.03282641700002</v>
      </c>
      <c r="IS63">
        <v>350.89732900799999</v>
      </c>
      <c r="IT63">
        <v>184.94209362300001</v>
      </c>
      <c r="IU63" s="1">
        <v>4.47416691041E-14</v>
      </c>
      <c r="IV63">
        <v>57.6</v>
      </c>
      <c r="IW63">
        <v>57.6</v>
      </c>
      <c r="IX63">
        <v>57.600000000100003</v>
      </c>
      <c r="IY63">
        <v>48.223561643899998</v>
      </c>
      <c r="IZ63">
        <v>127.58088894300001</v>
      </c>
      <c r="JA63">
        <v>234.525849962</v>
      </c>
      <c r="JB63">
        <v>440.98001671999998</v>
      </c>
      <c r="JC63">
        <v>668.91307114699998</v>
      </c>
      <c r="JD63">
        <v>73.347465235800001</v>
      </c>
      <c r="JE63">
        <v>59.792345742899997</v>
      </c>
      <c r="JF63">
        <v>153.67410989699999</v>
      </c>
      <c r="JG63">
        <v>230.38547129400001</v>
      </c>
      <c r="JH63">
        <v>0</v>
      </c>
      <c r="JI63">
        <v>0</v>
      </c>
      <c r="JJ63" s="1">
        <v>3.8386937574600002E-10</v>
      </c>
      <c r="JK63">
        <v>11.272417129999999</v>
      </c>
      <c r="JL63">
        <v>0</v>
      </c>
      <c r="JM63">
        <v>0</v>
      </c>
      <c r="JN63">
        <v>0</v>
      </c>
      <c r="JO63">
        <v>33.543301735699998</v>
      </c>
      <c r="JP63">
        <v>0</v>
      </c>
      <c r="JQ63">
        <v>0</v>
      </c>
      <c r="JR63" s="1">
        <v>-3.5911409722399998E-15</v>
      </c>
      <c r="JS63">
        <v>2.0618426638599998</v>
      </c>
      <c r="JT63">
        <v>861.76118059500004</v>
      </c>
      <c r="JU63">
        <v>879.79548926099994</v>
      </c>
      <c r="JV63">
        <v>932.09295302500004</v>
      </c>
      <c r="JW63">
        <v>1021.95692089</v>
      </c>
      <c r="JX63">
        <v>0</v>
      </c>
      <c r="JY63">
        <v>0</v>
      </c>
      <c r="JZ63">
        <v>22.158635415599999</v>
      </c>
      <c r="KA63">
        <v>40.926912043199998</v>
      </c>
      <c r="KB63">
        <v>0</v>
      </c>
      <c r="KC63">
        <v>0</v>
      </c>
      <c r="KD63">
        <v>0.41845947953000001</v>
      </c>
      <c r="KE63">
        <v>35.500867652899998</v>
      </c>
      <c r="KF63">
        <v>0</v>
      </c>
      <c r="KG63">
        <v>0</v>
      </c>
      <c r="KH63">
        <v>0</v>
      </c>
      <c r="KI63">
        <v>0</v>
      </c>
      <c r="KJ63">
        <v>848.41415800799996</v>
      </c>
      <c r="KK63">
        <v>830.97048355799996</v>
      </c>
      <c r="KL63">
        <v>840.91808061799998</v>
      </c>
      <c r="KM63">
        <v>803.27880414799995</v>
      </c>
      <c r="KN63">
        <v>0</v>
      </c>
      <c r="KO63">
        <v>0</v>
      </c>
      <c r="KP63">
        <v>0</v>
      </c>
      <c r="KQ63">
        <v>0</v>
      </c>
      <c r="KR63" s="1">
        <v>7.9881874833799998E-15</v>
      </c>
      <c r="KS63" s="1">
        <v>7.3340988279900006E-15</v>
      </c>
      <c r="KT63" s="1">
        <v>1.26083375095E-14</v>
      </c>
      <c r="KU63" s="1">
        <v>1.41200090686E-14</v>
      </c>
      <c r="KV63">
        <v>13.3470225873</v>
      </c>
      <c r="KW63">
        <v>48.825005703899997</v>
      </c>
      <c r="KX63">
        <v>96.509240246399997</v>
      </c>
      <c r="KY63">
        <v>131.987223363</v>
      </c>
      <c r="KZ63">
        <v>0</v>
      </c>
      <c r="LA63">
        <v>0</v>
      </c>
      <c r="LB63">
        <v>15.790435604700001</v>
      </c>
      <c r="LC63">
        <v>40.164820835299999</v>
      </c>
      <c r="LD63">
        <v>0</v>
      </c>
      <c r="LE63">
        <v>0</v>
      </c>
      <c r="LF63">
        <v>1.28392387314</v>
      </c>
      <c r="LG63">
        <v>108.924313407</v>
      </c>
      <c r="LH63">
        <v>0</v>
      </c>
      <c r="LI63">
        <v>0</v>
      </c>
      <c r="LJ63">
        <v>0.16836757811600001</v>
      </c>
      <c r="LK63">
        <v>14.7360078747</v>
      </c>
      <c r="LL63">
        <v>0</v>
      </c>
      <c r="LM63">
        <v>0</v>
      </c>
      <c r="LN63">
        <v>0</v>
      </c>
      <c r="LO63">
        <v>0</v>
      </c>
      <c r="LP63" s="3">
        <f t="shared" si="1"/>
        <v>0.14812552835026119</v>
      </c>
      <c r="LQ63" s="3">
        <f t="shared" ref="LQ63:LQ72" si="46">SUMPRODUCT($LL$1:$LO$1, DH63:DK63)/SUM($LL$1:$LO$1)</f>
        <v>0.12658787628758211</v>
      </c>
      <c r="LR63" s="3">
        <f t="shared" ref="LR63:LR72" si="47">SUMPRODUCT($LL$1:$LO$1, HL63:HO63)/SUM($LL$1:$LO$1)</f>
        <v>0.32764244692828037</v>
      </c>
      <c r="LS63">
        <f t="shared" ref="LS63:LS72" si="48">LP63-LQ63</f>
        <v>2.1537652062679075E-2</v>
      </c>
      <c r="LT63">
        <f t="shared" ref="LT63:LT72" si="49">LR63-LP63</f>
        <v>0.17951691857801919</v>
      </c>
      <c r="LU63">
        <f t="shared" ref="LU63:LU72" si="50">AVERAGE(H63:K63)</f>
        <v>0.6</v>
      </c>
      <c r="LV63">
        <f t="shared" ref="LV63:LV72" si="51">AVERAGE(DL63:DO63)</f>
        <v>0.6</v>
      </c>
      <c r="LW63">
        <f t="shared" ref="LW63:LW72" si="52">AVERAGE(HP63:HS63)</f>
        <v>0.6</v>
      </c>
      <c r="LX63">
        <f t="shared" si="2"/>
        <v>0.22699295236282169</v>
      </c>
      <c r="LY63">
        <f t="shared" si="3"/>
        <v>-1.7513311598142571E-17</v>
      </c>
      <c r="LZ63">
        <f t="shared" si="4"/>
        <v>0.26585660765047875</v>
      </c>
      <c r="MA63">
        <f t="shared" si="5"/>
        <v>0.22699295236282171</v>
      </c>
      <c r="MB63">
        <f t="shared" si="6"/>
        <v>3.8863655287657062E-2</v>
      </c>
      <c r="MD63">
        <v>0.14812552835026119</v>
      </c>
    </row>
    <row r="64" spans="1:342">
      <c r="A64">
        <f t="shared" si="38"/>
        <v>68</v>
      </c>
      <c r="B64" t="s">
        <v>326</v>
      </c>
      <c r="C64" t="s">
        <v>423</v>
      </c>
      <c r="D64">
        <v>0.150091226139</v>
      </c>
      <c r="E64">
        <v>0.14614887015399999</v>
      </c>
      <c r="F64">
        <v>0.13683901683499999</v>
      </c>
      <c r="G64">
        <v>0.16228217916900001</v>
      </c>
      <c r="H64">
        <v>0.3</v>
      </c>
      <c r="I64">
        <v>0.4</v>
      </c>
      <c r="J64">
        <v>0.7</v>
      </c>
      <c r="K64">
        <v>1</v>
      </c>
      <c r="L64">
        <v>0</v>
      </c>
      <c r="M64">
        <v>0</v>
      </c>
      <c r="N64">
        <v>0</v>
      </c>
      <c r="O64" s="1">
        <v>-6.8798384275200003E-16</v>
      </c>
      <c r="P64">
        <v>0</v>
      </c>
      <c r="Q64">
        <v>0</v>
      </c>
      <c r="R64">
        <v>3.3844107042500002E-2</v>
      </c>
      <c r="S64">
        <v>2.66007834434</v>
      </c>
      <c r="T64">
        <v>0</v>
      </c>
      <c r="U64">
        <v>3.0602206485600001</v>
      </c>
      <c r="V64">
        <v>1.5795152244999999</v>
      </c>
      <c r="W64" s="1">
        <v>-2.4120086418900001E-15</v>
      </c>
      <c r="X64">
        <v>39.960351201599998</v>
      </c>
      <c r="Y64">
        <v>65.745836951000001</v>
      </c>
      <c r="Z64">
        <v>30.055604026800001</v>
      </c>
      <c r="AA64" s="1">
        <v>0</v>
      </c>
      <c r="AB64">
        <v>178.2</v>
      </c>
      <c r="AC64">
        <v>177.156269689</v>
      </c>
      <c r="AD64">
        <v>94.154447932400004</v>
      </c>
      <c r="AE64">
        <v>0</v>
      </c>
      <c r="AF64">
        <v>0</v>
      </c>
      <c r="AG64">
        <v>0</v>
      </c>
      <c r="AH64">
        <v>2.99135774684E-2</v>
      </c>
      <c r="AI64">
        <v>73.233264386299993</v>
      </c>
      <c r="AJ64">
        <v>385.072475215</v>
      </c>
      <c r="AK64">
        <v>281.914966268</v>
      </c>
      <c r="AL64">
        <v>153.61681947599999</v>
      </c>
      <c r="AM64" s="1">
        <v>-7.8011122983000003E-16</v>
      </c>
      <c r="AN64">
        <v>57.6</v>
      </c>
      <c r="AO64">
        <v>57.6</v>
      </c>
      <c r="AP64">
        <v>57.6</v>
      </c>
      <c r="AQ64">
        <v>48.050264749500002</v>
      </c>
      <c r="AR64">
        <v>107.49167697599999</v>
      </c>
      <c r="AS64">
        <v>217.16141721299999</v>
      </c>
      <c r="AT64">
        <v>437.78784601500001</v>
      </c>
      <c r="AU64">
        <v>667.55151744900002</v>
      </c>
      <c r="AV64">
        <v>93.436677203000002</v>
      </c>
      <c r="AW64">
        <v>77.156778491099999</v>
      </c>
      <c r="AX64">
        <v>156.49663183999999</v>
      </c>
      <c r="AY64">
        <v>229.64551397899999</v>
      </c>
      <c r="AZ64">
        <v>0</v>
      </c>
      <c r="BA64">
        <v>0</v>
      </c>
      <c r="BB64" s="1">
        <v>-2.8115202527600001E-11</v>
      </c>
      <c r="BC64">
        <v>9.5497352504599995</v>
      </c>
      <c r="BD64">
        <v>0</v>
      </c>
      <c r="BE64" s="1">
        <v>4.4783886613099998E-17</v>
      </c>
      <c r="BF64" s="1">
        <v>-1.42752691961E-16</v>
      </c>
      <c r="BG64">
        <v>27.865996476900001</v>
      </c>
      <c r="BH64">
        <v>0</v>
      </c>
      <c r="BI64">
        <v>0</v>
      </c>
      <c r="BJ64" s="1">
        <v>0</v>
      </c>
      <c r="BK64">
        <v>1.5511074803</v>
      </c>
      <c r="BL64">
        <v>861.76118059500004</v>
      </c>
      <c r="BM64">
        <v>879.79548926099994</v>
      </c>
      <c r="BN64">
        <v>931.35462219800002</v>
      </c>
      <c r="BO64">
        <v>1021.14063891</v>
      </c>
      <c r="BP64">
        <v>0</v>
      </c>
      <c r="BQ64">
        <v>0</v>
      </c>
      <c r="BR64">
        <v>19.504244466500001</v>
      </c>
      <c r="BS64">
        <v>37.626109099499999</v>
      </c>
      <c r="BT64">
        <v>0</v>
      </c>
      <c r="BU64">
        <v>0</v>
      </c>
      <c r="BV64">
        <v>0.35235613644199998</v>
      </c>
      <c r="BW64">
        <v>35.213428121299998</v>
      </c>
      <c r="BX64">
        <v>0</v>
      </c>
      <c r="BY64">
        <v>0</v>
      </c>
      <c r="BZ64">
        <v>0</v>
      </c>
      <c r="CA64">
        <v>0</v>
      </c>
      <c r="CB64">
        <v>848.41415800799996</v>
      </c>
      <c r="CC64">
        <v>830.97048355799996</v>
      </c>
      <c r="CD64">
        <v>840.91808061799998</v>
      </c>
      <c r="CE64">
        <v>803.27880414799995</v>
      </c>
      <c r="CF64">
        <v>0</v>
      </c>
      <c r="CG64">
        <v>0</v>
      </c>
      <c r="CH64">
        <v>0</v>
      </c>
      <c r="CI64">
        <v>0</v>
      </c>
      <c r="CJ64" s="1">
        <v>8.3724412746600002E-16</v>
      </c>
      <c r="CK64" s="1">
        <v>5.0569634037099998E-16</v>
      </c>
      <c r="CL64" s="1">
        <v>1.8564013933900001E-15</v>
      </c>
      <c r="CM64" s="1">
        <v>3.5850198992800004E-15</v>
      </c>
      <c r="CN64">
        <v>13.3470225873</v>
      </c>
      <c r="CO64">
        <v>48.825005703899997</v>
      </c>
      <c r="CP64">
        <v>96.509240246399997</v>
      </c>
      <c r="CQ64">
        <v>131.987223363</v>
      </c>
      <c r="CR64">
        <v>0</v>
      </c>
      <c r="CS64">
        <v>0</v>
      </c>
      <c r="CT64">
        <v>12.524465392</v>
      </c>
      <c r="CU64">
        <v>35.904248594800002</v>
      </c>
      <c r="CV64">
        <v>0</v>
      </c>
      <c r="CW64">
        <v>0</v>
      </c>
      <c r="CX64">
        <v>1.0811045693900001</v>
      </c>
      <c r="CY64">
        <v>108.04238697300001</v>
      </c>
      <c r="CZ64">
        <v>0</v>
      </c>
      <c r="DA64">
        <v>0</v>
      </c>
      <c r="DB64">
        <v>0.17833197536500001</v>
      </c>
      <c r="DC64">
        <v>14.7675130491</v>
      </c>
      <c r="DD64">
        <v>0</v>
      </c>
      <c r="DE64">
        <v>0</v>
      </c>
      <c r="DF64">
        <v>0</v>
      </c>
      <c r="DG64">
        <v>0</v>
      </c>
      <c r="DH64">
        <v>0.127730301735</v>
      </c>
      <c r="DI64">
        <v>0.113441482043</v>
      </c>
      <c r="DJ64">
        <v>0.11455037359799999</v>
      </c>
      <c r="DK64">
        <v>0.1604778312</v>
      </c>
      <c r="DL64">
        <v>0.3</v>
      </c>
      <c r="DM64">
        <v>0.4</v>
      </c>
      <c r="DN64">
        <v>0.7</v>
      </c>
      <c r="DO64">
        <v>1</v>
      </c>
      <c r="DP64">
        <v>0</v>
      </c>
      <c r="DQ64">
        <v>0</v>
      </c>
      <c r="DR64">
        <v>0</v>
      </c>
      <c r="DS64" s="1">
        <v>-2.8621829411899999E-14</v>
      </c>
      <c r="DT64">
        <v>0</v>
      </c>
      <c r="DU64">
        <v>0</v>
      </c>
      <c r="DV64">
        <v>0</v>
      </c>
      <c r="DW64">
        <v>3.6905780912800001E-2</v>
      </c>
      <c r="DX64">
        <v>0</v>
      </c>
      <c r="DY64">
        <v>0</v>
      </c>
      <c r="DZ64">
        <v>0</v>
      </c>
      <c r="EA64" s="1">
        <v>-3.4539826547499997E-14</v>
      </c>
      <c r="EB64">
        <v>0</v>
      </c>
      <c r="EC64">
        <v>0</v>
      </c>
      <c r="ED64">
        <v>0</v>
      </c>
      <c r="EE64">
        <v>0</v>
      </c>
      <c r="EF64">
        <v>178.2</v>
      </c>
      <c r="EG64">
        <v>177.156269689</v>
      </c>
      <c r="EH64">
        <v>94.056527466399999</v>
      </c>
      <c r="EI64">
        <v>0</v>
      </c>
      <c r="EJ64">
        <v>0</v>
      </c>
      <c r="EK64">
        <v>0</v>
      </c>
      <c r="EL64">
        <v>0</v>
      </c>
      <c r="EM64">
        <v>47.380139508500001</v>
      </c>
      <c r="EN64">
        <v>0</v>
      </c>
      <c r="EO64">
        <v>0</v>
      </c>
      <c r="EP64">
        <v>0</v>
      </c>
      <c r="EQ64" s="1">
        <v>-5.3817801866199998E-14</v>
      </c>
      <c r="ER64">
        <v>57.6</v>
      </c>
      <c r="ES64">
        <v>57.6</v>
      </c>
      <c r="ET64">
        <v>57.6</v>
      </c>
      <c r="EU64">
        <v>46.3315296213</v>
      </c>
      <c r="EV64">
        <v>107.49167697599999</v>
      </c>
      <c r="EW64">
        <v>217.16141721299999</v>
      </c>
      <c r="EX64">
        <v>437.78784601500001</v>
      </c>
      <c r="EY64">
        <v>663.52469374600003</v>
      </c>
      <c r="EZ64">
        <v>93.436677203000002</v>
      </c>
      <c r="FA64">
        <v>77.156778491099999</v>
      </c>
      <c r="FB64">
        <v>156.49663183999999</v>
      </c>
      <c r="FC64">
        <v>229.06751724200001</v>
      </c>
      <c r="FD64">
        <v>0</v>
      </c>
      <c r="FE64">
        <v>0</v>
      </c>
      <c r="FF64" s="1">
        <v>-2.3134905647400001E-10</v>
      </c>
      <c r="FG64">
        <v>9.3764383561199995</v>
      </c>
      <c r="FH64">
        <v>0</v>
      </c>
      <c r="FI64" s="1">
        <v>4.4783886613099998E-17</v>
      </c>
      <c r="FJ64" s="1">
        <v>-1.42752691961E-16</v>
      </c>
      <c r="FK64">
        <v>27.097324093800001</v>
      </c>
      <c r="FL64">
        <v>0</v>
      </c>
      <c r="FM64">
        <v>0</v>
      </c>
      <c r="FN64" s="1">
        <v>0</v>
      </c>
      <c r="FO64">
        <v>1.3424144844499999</v>
      </c>
      <c r="FP64">
        <v>861.76118059500004</v>
      </c>
      <c r="FQ64">
        <v>879.79548926099994</v>
      </c>
      <c r="FR64">
        <v>931.26353979199996</v>
      </c>
      <c r="FS64">
        <v>1015.23510703</v>
      </c>
      <c r="FT64">
        <v>0</v>
      </c>
      <c r="FU64">
        <v>0</v>
      </c>
      <c r="FV64">
        <v>19.156251383099999</v>
      </c>
      <c r="FW64">
        <v>37.197525580200001</v>
      </c>
      <c r="FX64">
        <v>0</v>
      </c>
      <c r="FY64">
        <v>0</v>
      </c>
      <c r="FZ64">
        <v>0.31560449948500002</v>
      </c>
      <c r="GA64">
        <v>31.8926707864</v>
      </c>
      <c r="GB64">
        <v>0</v>
      </c>
      <c r="GC64">
        <v>0</v>
      </c>
      <c r="GD64">
        <v>0</v>
      </c>
      <c r="GE64">
        <v>0</v>
      </c>
      <c r="GF64">
        <v>848.41415800799996</v>
      </c>
      <c r="GG64">
        <v>830.97048355799996</v>
      </c>
      <c r="GH64">
        <v>840.91808061799998</v>
      </c>
      <c r="GI64">
        <v>803.27880414799995</v>
      </c>
      <c r="GJ64">
        <v>0</v>
      </c>
      <c r="GK64">
        <v>0</v>
      </c>
      <c r="GL64">
        <v>0</v>
      </c>
      <c r="GM64">
        <v>0</v>
      </c>
      <c r="GN64" s="1">
        <v>-7.5292871886499997E-15</v>
      </c>
      <c r="GO64" s="1">
        <v>-5.5296447278999998E-15</v>
      </c>
      <c r="GP64" s="1">
        <v>-7.0600045343100002E-15</v>
      </c>
      <c r="GQ64" s="1">
        <v>-1.2791067038599999E-14</v>
      </c>
      <c r="GR64">
        <v>13.3470225873</v>
      </c>
      <c r="GS64">
        <v>48.825005703899997</v>
      </c>
      <c r="GT64">
        <v>96.509240246399997</v>
      </c>
      <c r="GU64">
        <v>131.987223363</v>
      </c>
      <c r="GV64">
        <v>0</v>
      </c>
      <c r="GW64">
        <v>0</v>
      </c>
      <c r="GX64">
        <v>12.1614002083</v>
      </c>
      <c r="GY64">
        <v>35.321461792500003</v>
      </c>
      <c r="GZ64">
        <v>0</v>
      </c>
      <c r="HA64">
        <v>0</v>
      </c>
      <c r="HB64">
        <v>0.96834262618099998</v>
      </c>
      <c r="HC64">
        <v>97.853587751999996</v>
      </c>
      <c r="HD64">
        <v>0</v>
      </c>
      <c r="HE64">
        <v>0</v>
      </c>
      <c r="HF64">
        <v>0.17833197536500001</v>
      </c>
      <c r="HG64">
        <v>14.7675130491</v>
      </c>
      <c r="HH64">
        <v>0</v>
      </c>
      <c r="HI64">
        <v>0</v>
      </c>
      <c r="HJ64">
        <v>0</v>
      </c>
      <c r="HK64">
        <v>0</v>
      </c>
      <c r="HL64">
        <v>0.244743680247</v>
      </c>
      <c r="HM64">
        <v>0.50725571629800004</v>
      </c>
      <c r="HN64">
        <v>0.36827990281900003</v>
      </c>
      <c r="HO64">
        <v>0.16457341030100001</v>
      </c>
      <c r="HP64">
        <v>0.3</v>
      </c>
      <c r="HQ64">
        <v>0.4</v>
      </c>
      <c r="HR64">
        <v>0.7</v>
      </c>
      <c r="HS64">
        <v>1</v>
      </c>
      <c r="HT64">
        <v>0</v>
      </c>
      <c r="HU64">
        <v>0</v>
      </c>
      <c r="HV64">
        <v>0</v>
      </c>
      <c r="HW64" s="1">
        <v>0</v>
      </c>
      <c r="HX64">
        <v>0</v>
      </c>
      <c r="HY64">
        <v>0</v>
      </c>
      <c r="HZ64">
        <v>0.23024662750899999</v>
      </c>
      <c r="IA64">
        <v>28.6349879624</v>
      </c>
      <c r="IB64">
        <v>0</v>
      </c>
      <c r="IC64">
        <v>16.274809812800001</v>
      </c>
      <c r="ID64">
        <v>9.3337998820799992</v>
      </c>
      <c r="IE64" s="1">
        <v>3.6937951829799998E-14</v>
      </c>
      <c r="IF64">
        <v>425.03282641700002</v>
      </c>
      <c r="IG64">
        <v>334.44621405499998</v>
      </c>
      <c r="IH64">
        <v>175.98873458899999</v>
      </c>
      <c r="II64">
        <v>0</v>
      </c>
      <c r="IJ64">
        <v>178.2</v>
      </c>
      <c r="IK64">
        <v>177.156269689</v>
      </c>
      <c r="IL64">
        <v>94.516968466199998</v>
      </c>
      <c r="IM64">
        <v>0</v>
      </c>
      <c r="IN64">
        <v>0</v>
      </c>
      <c r="IO64">
        <v>0</v>
      </c>
      <c r="IP64">
        <v>0.23024662751</v>
      </c>
      <c r="IQ64">
        <v>75.880786307500003</v>
      </c>
      <c r="IR64">
        <v>425.03282641700002</v>
      </c>
      <c r="IS64">
        <v>350.72102386799997</v>
      </c>
      <c r="IT64">
        <v>185.32253447100001</v>
      </c>
      <c r="IU64" s="1">
        <v>3.3794704318700001E-14</v>
      </c>
      <c r="IV64">
        <v>57.6</v>
      </c>
      <c r="IW64">
        <v>57.6</v>
      </c>
      <c r="IX64">
        <v>57.6000000003</v>
      </c>
      <c r="IY64">
        <v>48.223561643899998</v>
      </c>
      <c r="IZ64">
        <v>107.49167697599999</v>
      </c>
      <c r="JA64">
        <v>217.16141721299999</v>
      </c>
      <c r="JB64">
        <v>437.78784601500001</v>
      </c>
      <c r="JC64">
        <v>668.32018983199998</v>
      </c>
      <c r="JD64">
        <v>93.436677203000002</v>
      </c>
      <c r="JE64">
        <v>77.156778491099999</v>
      </c>
      <c r="JF64">
        <v>156.49663183999999</v>
      </c>
      <c r="JG64">
        <v>229.85420697399999</v>
      </c>
      <c r="JH64">
        <v>0</v>
      </c>
      <c r="JI64">
        <v>0</v>
      </c>
      <c r="JJ64" s="1">
        <v>0</v>
      </c>
      <c r="JK64">
        <v>11.2684703787</v>
      </c>
      <c r="JL64">
        <v>0</v>
      </c>
      <c r="JM64" s="1">
        <v>4.4783886613099998E-17</v>
      </c>
      <c r="JN64" s="1">
        <v>-1.42752691961E-16</v>
      </c>
      <c r="JO64">
        <v>31.892820179000001</v>
      </c>
      <c r="JP64">
        <v>0</v>
      </c>
      <c r="JQ64">
        <v>0</v>
      </c>
      <c r="JR64" s="1">
        <v>0</v>
      </c>
      <c r="JS64">
        <v>2.1291042173500001</v>
      </c>
      <c r="JT64">
        <v>861.76118059500004</v>
      </c>
      <c r="JU64">
        <v>879.79548926099994</v>
      </c>
      <c r="JV64">
        <v>931.59246354499999</v>
      </c>
      <c r="JW64">
        <v>1021.97982588</v>
      </c>
      <c r="JX64">
        <v>0</v>
      </c>
      <c r="JY64">
        <v>0</v>
      </c>
      <c r="JZ64">
        <v>20.251266336699999</v>
      </c>
      <c r="KA64">
        <v>40.936087473699999</v>
      </c>
      <c r="KB64">
        <v>0</v>
      </c>
      <c r="KC64">
        <v>0</v>
      </c>
      <c r="KD64">
        <v>0.44712174564099999</v>
      </c>
      <c r="KE64">
        <v>35.552244190499998</v>
      </c>
      <c r="KF64">
        <v>0</v>
      </c>
      <c r="KG64">
        <v>0</v>
      </c>
      <c r="KH64">
        <v>0</v>
      </c>
      <c r="KI64">
        <v>0</v>
      </c>
      <c r="KJ64">
        <v>848.41415800799996</v>
      </c>
      <c r="KK64">
        <v>830.97048355799996</v>
      </c>
      <c r="KL64">
        <v>840.91808061799998</v>
      </c>
      <c r="KM64">
        <v>803.27880414799995</v>
      </c>
      <c r="KN64">
        <v>0</v>
      </c>
      <c r="KO64">
        <v>0</v>
      </c>
      <c r="KP64">
        <v>0</v>
      </c>
      <c r="KQ64">
        <v>0</v>
      </c>
      <c r="KR64" s="1">
        <v>8.4803113288599995E-15</v>
      </c>
      <c r="KS64" s="1">
        <v>5.9553214718800003E-15</v>
      </c>
      <c r="KT64" s="1">
        <v>9.5517708405399998E-15</v>
      </c>
      <c r="KU64" s="1">
        <v>1.5249609794100001E-14</v>
      </c>
      <c r="KV64">
        <v>13.3470225873</v>
      </c>
      <c r="KW64">
        <v>48.825005703899997</v>
      </c>
      <c r="KX64">
        <v>96.509240246399997</v>
      </c>
      <c r="KY64">
        <v>131.987223363</v>
      </c>
      <c r="KZ64">
        <v>0</v>
      </c>
      <c r="LA64">
        <v>0</v>
      </c>
      <c r="LB64">
        <v>13.313332904799999</v>
      </c>
      <c r="LC64">
        <v>40.176736978800001</v>
      </c>
      <c r="LD64">
        <v>0</v>
      </c>
      <c r="LE64">
        <v>0</v>
      </c>
      <c r="LF64">
        <v>1.3718658830999999</v>
      </c>
      <c r="LG64">
        <v>109.08194769799999</v>
      </c>
      <c r="LH64">
        <v>0</v>
      </c>
      <c r="LI64">
        <v>0</v>
      </c>
      <c r="LJ64">
        <v>0.17833197536500001</v>
      </c>
      <c r="LK64">
        <v>14.7675130491</v>
      </c>
      <c r="LL64">
        <v>0</v>
      </c>
      <c r="LM64">
        <v>0</v>
      </c>
      <c r="LN64">
        <v>0</v>
      </c>
      <c r="LO64">
        <v>0</v>
      </c>
      <c r="LP64" s="3">
        <f t="shared" si="1"/>
        <v>0.1482182669656352</v>
      </c>
      <c r="LQ64" s="3">
        <f t="shared" si="46"/>
        <v>0.12656542116376152</v>
      </c>
      <c r="LR64" s="3">
        <f t="shared" si="47"/>
        <v>0.32901767559824779</v>
      </c>
      <c r="LS64">
        <f t="shared" si="48"/>
        <v>2.1652845801873682E-2</v>
      </c>
      <c r="LT64">
        <f t="shared" si="49"/>
        <v>0.1807994086326126</v>
      </c>
      <c r="LU64">
        <f t="shared" si="50"/>
        <v>0.6</v>
      </c>
      <c r="LV64">
        <f t="shared" si="51"/>
        <v>0.6</v>
      </c>
      <c r="LW64">
        <f t="shared" si="52"/>
        <v>0.6</v>
      </c>
      <c r="LX64">
        <f t="shared" si="2"/>
        <v>0.22704689958341137</v>
      </c>
      <c r="LY64">
        <f t="shared" si="3"/>
        <v>-1.4890447975294575E-17</v>
      </c>
      <c r="LZ64">
        <f t="shared" si="4"/>
        <v>0.26591308844371941</v>
      </c>
      <c r="MA64">
        <f t="shared" si="5"/>
        <v>0.2270468995834114</v>
      </c>
      <c r="MB64">
        <f t="shared" si="6"/>
        <v>3.8866188860308043E-2</v>
      </c>
      <c r="MD64">
        <v>0.1482182669656352</v>
      </c>
    </row>
    <row r="65" spans="1:342">
      <c r="A65">
        <f t="shared" si="38"/>
        <v>69</v>
      </c>
      <c r="B65" t="s">
        <v>326</v>
      </c>
      <c r="C65" t="s">
        <v>424</v>
      </c>
      <c r="D65">
        <v>0.150091259468</v>
      </c>
      <c r="E65">
        <v>0.14299525287299999</v>
      </c>
      <c r="F65">
        <v>0.136880927273</v>
      </c>
      <c r="G65">
        <v>0.16228608920699999</v>
      </c>
      <c r="H65">
        <v>0.3</v>
      </c>
      <c r="I65">
        <v>0.43731453193100001</v>
      </c>
      <c r="J65">
        <v>0.7</v>
      </c>
      <c r="K65">
        <v>1</v>
      </c>
      <c r="L65">
        <v>0</v>
      </c>
      <c r="M65">
        <v>0</v>
      </c>
      <c r="N65">
        <v>0</v>
      </c>
      <c r="O65" s="1">
        <v>-6.9697663979799999E-16</v>
      </c>
      <c r="P65">
        <v>0</v>
      </c>
      <c r="Q65">
        <v>0</v>
      </c>
      <c r="R65">
        <v>3.4708917131299998E-2</v>
      </c>
      <c r="S65">
        <v>2.6567458834700002</v>
      </c>
      <c r="T65">
        <v>0</v>
      </c>
      <c r="U65">
        <v>0.88316477762800005</v>
      </c>
      <c r="V65">
        <v>1.59447218594</v>
      </c>
      <c r="W65" s="1">
        <v>1.1716913369299999E-15</v>
      </c>
      <c r="X65">
        <v>39.960351201599998</v>
      </c>
      <c r="Y65">
        <v>62.776221200499997</v>
      </c>
      <c r="Z65">
        <v>30.054890073999999</v>
      </c>
      <c r="AA65" s="1">
        <v>0</v>
      </c>
      <c r="AB65">
        <v>178.2</v>
      </c>
      <c r="AC65">
        <v>171.01139797100001</v>
      </c>
      <c r="AD65">
        <v>94.015005753500006</v>
      </c>
      <c r="AE65" s="1">
        <v>0</v>
      </c>
      <c r="AF65">
        <v>0</v>
      </c>
      <c r="AG65">
        <v>0</v>
      </c>
      <c r="AH65">
        <v>3.0677951706699999E-2</v>
      </c>
      <c r="AI65">
        <v>73.1583825891</v>
      </c>
      <c r="AJ65">
        <v>385.072475215</v>
      </c>
      <c r="AK65">
        <v>260.37735273099997</v>
      </c>
      <c r="AL65">
        <v>153.69066342900001</v>
      </c>
      <c r="AM65" s="1">
        <v>-1.4250238240000001E-14</v>
      </c>
      <c r="AN65">
        <v>57.6</v>
      </c>
      <c r="AO65">
        <v>57.6</v>
      </c>
      <c r="AP65">
        <v>57.6</v>
      </c>
      <c r="AQ65">
        <v>48.050499965999997</v>
      </c>
      <c r="AR65">
        <v>107.49167697599999</v>
      </c>
      <c r="AS65">
        <v>249.99057409</v>
      </c>
      <c r="AT65">
        <v>436.99769946200001</v>
      </c>
      <c r="AU65">
        <v>668.89846992699995</v>
      </c>
      <c r="AV65">
        <v>93.436677203000002</v>
      </c>
      <c r="AW65">
        <v>77.156778491099999</v>
      </c>
      <c r="AX65">
        <v>157.16532036800001</v>
      </c>
      <c r="AY65">
        <v>228.96656335399999</v>
      </c>
      <c r="AZ65">
        <v>0</v>
      </c>
      <c r="BA65">
        <v>0</v>
      </c>
      <c r="BB65" s="1">
        <v>1.4366856545499999E-11</v>
      </c>
      <c r="BC65">
        <v>9.5495000339599994</v>
      </c>
      <c r="BD65" s="1">
        <v>0</v>
      </c>
      <c r="BE65" s="1">
        <v>-7.3721787173100001E-17</v>
      </c>
      <c r="BF65" s="1">
        <v>-5.1107171513600004E-16</v>
      </c>
      <c r="BG65">
        <v>26.306902217400001</v>
      </c>
      <c r="BH65" s="1">
        <v>0</v>
      </c>
      <c r="BI65">
        <v>0</v>
      </c>
      <c r="BJ65" s="1">
        <v>0</v>
      </c>
      <c r="BK65">
        <v>2.6051798019399999</v>
      </c>
      <c r="BL65">
        <v>861.76118059500004</v>
      </c>
      <c r="BM65">
        <v>879.79548926099994</v>
      </c>
      <c r="BN65">
        <v>931.18343814100001</v>
      </c>
      <c r="BO65">
        <v>1021.7306617199999</v>
      </c>
      <c r="BP65">
        <v>0</v>
      </c>
      <c r="BQ65">
        <v>0</v>
      </c>
      <c r="BR65">
        <v>19.0848353911</v>
      </c>
      <c r="BS65">
        <v>38.941969143900003</v>
      </c>
      <c r="BT65">
        <v>0</v>
      </c>
      <c r="BU65">
        <v>0</v>
      </c>
      <c r="BV65">
        <v>0.36135980560300002</v>
      </c>
      <c r="BW65">
        <v>35.270046502699998</v>
      </c>
      <c r="BX65">
        <v>0</v>
      </c>
      <c r="BY65" s="1">
        <v>-3.61154704992E-14</v>
      </c>
      <c r="BZ65" s="1">
        <v>0</v>
      </c>
      <c r="CA65">
        <v>0</v>
      </c>
      <c r="CB65">
        <v>848.41415800799996</v>
      </c>
      <c r="CC65">
        <v>830.97048355799996</v>
      </c>
      <c r="CD65">
        <v>840.91808061799998</v>
      </c>
      <c r="CE65">
        <v>803.27880414799995</v>
      </c>
      <c r="CF65">
        <v>0</v>
      </c>
      <c r="CG65">
        <v>0</v>
      </c>
      <c r="CH65">
        <v>0</v>
      </c>
      <c r="CI65">
        <v>0</v>
      </c>
      <c r="CJ65" s="1">
        <v>-8.4079365211900004E-16</v>
      </c>
      <c r="CK65" s="1">
        <v>-5.9903774647300001E-16</v>
      </c>
      <c r="CL65" s="1">
        <v>-5.1468107464900001E-16</v>
      </c>
      <c r="CM65" s="1">
        <v>7.9438361728500006E-15</v>
      </c>
      <c r="CN65">
        <v>13.3470225873</v>
      </c>
      <c r="CO65">
        <v>48.825005703899997</v>
      </c>
      <c r="CP65">
        <v>96.509240246399997</v>
      </c>
      <c r="CQ65">
        <v>131.987223363</v>
      </c>
      <c r="CR65">
        <v>0</v>
      </c>
      <c r="CS65">
        <v>0</v>
      </c>
      <c r="CT65">
        <v>11.9106938584</v>
      </c>
      <c r="CU65">
        <v>37.656205975699997</v>
      </c>
      <c r="CV65">
        <v>0</v>
      </c>
      <c r="CW65">
        <v>0</v>
      </c>
      <c r="CX65">
        <v>1.10872976692</v>
      </c>
      <c r="CY65">
        <v>108.21610437</v>
      </c>
      <c r="CZ65">
        <v>0</v>
      </c>
      <c r="DA65">
        <v>0</v>
      </c>
      <c r="DB65">
        <v>0.18288884820000001</v>
      </c>
      <c r="DC65">
        <v>14.8043395084</v>
      </c>
      <c r="DD65">
        <v>0</v>
      </c>
      <c r="DE65">
        <v>0</v>
      </c>
      <c r="DF65">
        <v>0</v>
      </c>
      <c r="DG65">
        <v>0</v>
      </c>
      <c r="DH65">
        <v>0.127730333557</v>
      </c>
      <c r="DI65">
        <v>0.11484667600700001</v>
      </c>
      <c r="DJ65">
        <v>0.114554492292</v>
      </c>
      <c r="DK65">
        <v>0.16048423451300001</v>
      </c>
      <c r="DL65">
        <v>0.3</v>
      </c>
      <c r="DM65">
        <v>0.43731453193100001</v>
      </c>
      <c r="DN65">
        <v>0.7</v>
      </c>
      <c r="DO65">
        <v>1</v>
      </c>
      <c r="DP65">
        <v>0</v>
      </c>
      <c r="DQ65">
        <v>0</v>
      </c>
      <c r="DR65">
        <v>0</v>
      </c>
      <c r="DS65" s="1">
        <v>-2.8621829411899999E-14</v>
      </c>
      <c r="DT65">
        <v>0</v>
      </c>
      <c r="DU65">
        <v>0</v>
      </c>
      <c r="DV65">
        <v>0</v>
      </c>
      <c r="DW65" s="1">
        <v>3.6866737899899998E-2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s="1">
        <v>0</v>
      </c>
      <c r="EF65">
        <v>178.2</v>
      </c>
      <c r="EG65">
        <v>171.01139797100001</v>
      </c>
      <c r="EH65">
        <v>93.9145831501</v>
      </c>
      <c r="EI65" s="1">
        <v>0</v>
      </c>
      <c r="EJ65">
        <v>0</v>
      </c>
      <c r="EK65">
        <v>0</v>
      </c>
      <c r="EL65">
        <v>0</v>
      </c>
      <c r="EM65">
        <v>47.310969159099997</v>
      </c>
      <c r="EN65">
        <v>0</v>
      </c>
      <c r="EO65">
        <v>0</v>
      </c>
      <c r="EP65">
        <v>0</v>
      </c>
      <c r="EQ65" s="1">
        <v>-4.8073761177700002E-14</v>
      </c>
      <c r="ER65">
        <v>57.6</v>
      </c>
      <c r="ES65">
        <v>57.6</v>
      </c>
      <c r="ET65">
        <v>57.599999999799998</v>
      </c>
      <c r="EU65">
        <v>46.331179779199999</v>
      </c>
      <c r="EV65">
        <v>107.49167697599999</v>
      </c>
      <c r="EW65">
        <v>249.99057409</v>
      </c>
      <c r="EX65">
        <v>436.99769946200001</v>
      </c>
      <c r="EY65">
        <v>664.786607538</v>
      </c>
      <c r="EZ65">
        <v>93.436677203000002</v>
      </c>
      <c r="FA65">
        <v>77.156778491099999</v>
      </c>
      <c r="FB65">
        <v>157.16532036800001</v>
      </c>
      <c r="FC65">
        <v>228.57222831000001</v>
      </c>
      <c r="FD65">
        <v>0</v>
      </c>
      <c r="FE65">
        <v>0</v>
      </c>
      <c r="FF65">
        <v>0</v>
      </c>
      <c r="FG65">
        <v>9.3764383561599995</v>
      </c>
      <c r="FH65">
        <v>0</v>
      </c>
      <c r="FI65" s="1">
        <v>-7.3721787173100001E-17</v>
      </c>
      <c r="FJ65" s="1">
        <v>-5.1107171513600004E-16</v>
      </c>
      <c r="FK65">
        <v>25.235371022700001</v>
      </c>
      <c r="FL65">
        <v>0</v>
      </c>
      <c r="FM65">
        <v>0</v>
      </c>
      <c r="FN65">
        <v>0</v>
      </c>
      <c r="FO65">
        <v>2.5603415686300002</v>
      </c>
      <c r="FP65">
        <v>861.76118059500004</v>
      </c>
      <c r="FQ65">
        <v>879.79548926099994</v>
      </c>
      <c r="FR65">
        <v>931.09002832800002</v>
      </c>
      <c r="FS65">
        <v>1016.08399933</v>
      </c>
      <c r="FT65">
        <v>0</v>
      </c>
      <c r="FU65">
        <v>0</v>
      </c>
      <c r="FV65">
        <v>18.990543895999998</v>
      </c>
      <c r="FW65">
        <v>37.200348190299998</v>
      </c>
      <c r="FX65">
        <v>0</v>
      </c>
      <c r="FY65">
        <v>0</v>
      </c>
      <c r="FZ65">
        <v>0.32366906317100003</v>
      </c>
      <c r="GA65">
        <v>31.954163242300002</v>
      </c>
      <c r="GB65">
        <v>0</v>
      </c>
      <c r="GC65" s="1">
        <v>-2.3506959950400001E-13</v>
      </c>
      <c r="GD65" s="1">
        <v>0</v>
      </c>
      <c r="GE65">
        <v>0</v>
      </c>
      <c r="GF65">
        <v>848.41415800799996</v>
      </c>
      <c r="GG65">
        <v>830.97048355799996</v>
      </c>
      <c r="GH65">
        <v>840.91808061799998</v>
      </c>
      <c r="GI65">
        <v>803.27880414799995</v>
      </c>
      <c r="GJ65">
        <v>0</v>
      </c>
      <c r="GK65">
        <v>0</v>
      </c>
      <c r="GL65">
        <v>0</v>
      </c>
      <c r="GM65">
        <v>0</v>
      </c>
      <c r="GN65" s="1">
        <v>-8.2705876647500003E-15</v>
      </c>
      <c r="GO65" s="1">
        <v>-8.4969231042399998E-15</v>
      </c>
      <c r="GP65" s="1">
        <v>-1.03823596093E-14</v>
      </c>
      <c r="GQ65" s="1">
        <v>-5.8141213811999999E-15</v>
      </c>
      <c r="GR65">
        <v>13.3470225873</v>
      </c>
      <c r="GS65">
        <v>48.825005703899997</v>
      </c>
      <c r="GT65">
        <v>96.509240246399997</v>
      </c>
      <c r="GU65">
        <v>131.987223363</v>
      </c>
      <c r="GV65">
        <v>0</v>
      </c>
      <c r="GW65">
        <v>0</v>
      </c>
      <c r="GX65">
        <v>11.8009451292</v>
      </c>
      <c r="GY65">
        <v>35.325127519900001</v>
      </c>
      <c r="GZ65">
        <v>0</v>
      </c>
      <c r="HA65">
        <v>0</v>
      </c>
      <c r="HB65">
        <v>0.99308644571500004</v>
      </c>
      <c r="HC65">
        <v>98.042259860000001</v>
      </c>
      <c r="HD65">
        <v>0</v>
      </c>
      <c r="HE65">
        <v>0</v>
      </c>
      <c r="HF65">
        <v>0.18288884820000001</v>
      </c>
      <c r="HG65">
        <v>14.8043395084</v>
      </c>
      <c r="HH65">
        <v>0</v>
      </c>
      <c r="HI65">
        <v>0</v>
      </c>
      <c r="HJ65">
        <v>0</v>
      </c>
      <c r="HK65">
        <v>0</v>
      </c>
      <c r="HL65">
        <v>0.24474371995399999</v>
      </c>
      <c r="HM65">
        <v>0.45326553064199998</v>
      </c>
      <c r="HN65">
        <v>0.36872571593699999</v>
      </c>
      <c r="HO65">
        <v>0.16457470178</v>
      </c>
      <c r="HP65">
        <v>0.3</v>
      </c>
      <c r="HQ65">
        <v>0.43731453193100001</v>
      </c>
      <c r="HR65">
        <v>0.7</v>
      </c>
      <c r="HS65">
        <v>1</v>
      </c>
      <c r="HT65">
        <v>0</v>
      </c>
      <c r="HU65">
        <v>0</v>
      </c>
      <c r="HV65">
        <v>0</v>
      </c>
      <c r="HW65" s="1">
        <v>2.3700685846800002E-19</v>
      </c>
      <c r="HX65">
        <v>0</v>
      </c>
      <c r="HY65">
        <v>0</v>
      </c>
      <c r="HZ65">
        <v>0.23613006258300001</v>
      </c>
      <c r="IA65">
        <v>28.643841263199999</v>
      </c>
      <c r="IB65">
        <v>0</v>
      </c>
      <c r="IC65">
        <v>4.6968308628399997</v>
      </c>
      <c r="ID65">
        <v>9.4236907594300003</v>
      </c>
      <c r="IE65" s="1">
        <v>3.9798266932600003E-14</v>
      </c>
      <c r="IF65">
        <v>425.03282641700002</v>
      </c>
      <c r="IG65">
        <v>319.33990784600002</v>
      </c>
      <c r="IH65">
        <v>175.98873458899999</v>
      </c>
      <c r="II65" s="1">
        <v>0</v>
      </c>
      <c r="IJ65">
        <v>178.2</v>
      </c>
      <c r="IK65">
        <v>171.01139797100001</v>
      </c>
      <c r="IL65">
        <v>94.386789684799993</v>
      </c>
      <c r="IM65" s="1">
        <v>0</v>
      </c>
      <c r="IN65">
        <v>0</v>
      </c>
      <c r="IO65">
        <v>0</v>
      </c>
      <c r="IP65">
        <v>0.23613006258300001</v>
      </c>
      <c r="IQ65">
        <v>75.800440488600003</v>
      </c>
      <c r="IR65">
        <v>425.03282641700002</v>
      </c>
      <c r="IS65">
        <v>324.03673870900002</v>
      </c>
      <c r="IT65">
        <v>185.412425348</v>
      </c>
      <c r="IU65" s="1">
        <v>5.8732219630300006E-14</v>
      </c>
      <c r="IV65">
        <v>57.6</v>
      </c>
      <c r="IW65">
        <v>57.6</v>
      </c>
      <c r="IX65">
        <v>57.6</v>
      </c>
      <c r="IY65">
        <v>48.223561643799997</v>
      </c>
      <c r="IZ65">
        <v>107.49167697599999</v>
      </c>
      <c r="JA65">
        <v>249.99057409</v>
      </c>
      <c r="JB65">
        <v>436.99769946200001</v>
      </c>
      <c r="JC65">
        <v>669.970001121</v>
      </c>
      <c r="JD65">
        <v>93.436677203000002</v>
      </c>
      <c r="JE65">
        <v>77.156778491099999</v>
      </c>
      <c r="JF65">
        <v>157.16532036800001</v>
      </c>
      <c r="JG65">
        <v>229.01140158699999</v>
      </c>
      <c r="JH65">
        <v>0</v>
      </c>
      <c r="JI65">
        <v>0</v>
      </c>
      <c r="JJ65" s="1">
        <v>1.6186351272599999E-10</v>
      </c>
      <c r="JK65">
        <v>11.2688202208</v>
      </c>
      <c r="JL65">
        <v>0</v>
      </c>
      <c r="JM65" s="1">
        <v>-7.3721787173100001E-17</v>
      </c>
      <c r="JN65" s="1">
        <v>-5.1107171513600004E-16</v>
      </c>
      <c r="JO65">
        <v>30.4187646064</v>
      </c>
      <c r="JP65">
        <v>0</v>
      </c>
      <c r="JQ65">
        <v>0</v>
      </c>
      <c r="JR65">
        <v>0</v>
      </c>
      <c r="JS65">
        <v>2.9995148452899998</v>
      </c>
      <c r="JT65">
        <v>861.76118059500004</v>
      </c>
      <c r="JU65">
        <v>879.79548926099994</v>
      </c>
      <c r="JV65">
        <v>931.42735698900003</v>
      </c>
      <c r="JW65">
        <v>1022.75891366</v>
      </c>
      <c r="JX65">
        <v>0</v>
      </c>
      <c r="JY65">
        <v>0</v>
      </c>
      <c r="JZ65">
        <v>19.604154363500001</v>
      </c>
      <c r="KA65">
        <v>43.228967306800001</v>
      </c>
      <c r="KB65">
        <v>0</v>
      </c>
      <c r="KC65">
        <v>0</v>
      </c>
      <c r="KD65">
        <v>0.45854693695999998</v>
      </c>
      <c r="KE65">
        <v>35.607734718499998</v>
      </c>
      <c r="KF65">
        <v>0</v>
      </c>
      <c r="KG65">
        <v>0</v>
      </c>
      <c r="KH65">
        <v>0</v>
      </c>
      <c r="KI65">
        <v>0</v>
      </c>
      <c r="KJ65">
        <v>848.41415800799996</v>
      </c>
      <c r="KK65">
        <v>830.97048355799996</v>
      </c>
      <c r="KL65">
        <v>840.91808061799998</v>
      </c>
      <c r="KM65">
        <v>803.27880414799995</v>
      </c>
      <c r="KN65">
        <v>0</v>
      </c>
      <c r="KO65">
        <v>0</v>
      </c>
      <c r="KP65">
        <v>0</v>
      </c>
      <c r="KQ65">
        <v>0</v>
      </c>
      <c r="KR65" s="1">
        <v>5.9324802807400001E-15</v>
      </c>
      <c r="KS65" s="1">
        <v>5.3822152214499999E-15</v>
      </c>
      <c r="KT65" s="1">
        <v>9.28598243454E-15</v>
      </c>
      <c r="KU65" s="1">
        <v>1.7442364143600001E-14</v>
      </c>
      <c r="KV65">
        <v>13.3470225873</v>
      </c>
      <c r="KW65">
        <v>48.825005703899997</v>
      </c>
      <c r="KX65">
        <v>96.509240246399997</v>
      </c>
      <c r="KY65">
        <v>131.987223363</v>
      </c>
      <c r="KZ65">
        <v>0</v>
      </c>
      <c r="LA65">
        <v>0</v>
      </c>
      <c r="LB65">
        <v>12.4729277448</v>
      </c>
      <c r="LC65">
        <v>43.154502995800001</v>
      </c>
      <c r="LD65">
        <v>0</v>
      </c>
      <c r="LE65">
        <v>0</v>
      </c>
      <c r="LF65">
        <v>1.40692083252</v>
      </c>
      <c r="LG65">
        <v>109.25220459800001</v>
      </c>
      <c r="LH65">
        <v>0</v>
      </c>
      <c r="LI65">
        <v>0</v>
      </c>
      <c r="LJ65">
        <v>0.18288884820099999</v>
      </c>
      <c r="LK65">
        <v>14.8043395084</v>
      </c>
      <c r="LL65">
        <v>0</v>
      </c>
      <c r="LM65">
        <v>0</v>
      </c>
      <c r="LN65">
        <v>0</v>
      </c>
      <c r="LO65">
        <v>0</v>
      </c>
      <c r="LP65" s="3">
        <f t="shared" si="1"/>
        <v>0.14738615771617933</v>
      </c>
      <c r="LQ65" s="3">
        <f t="shared" si="46"/>
        <v>0.12694931434622786</v>
      </c>
      <c r="LR65" s="3">
        <f t="shared" si="47"/>
        <v>0.3144397049912494</v>
      </c>
      <c r="LS65">
        <f t="shared" si="48"/>
        <v>2.0436843369951468E-2</v>
      </c>
      <c r="LT65">
        <f t="shared" si="49"/>
        <v>0.16705354727507007</v>
      </c>
      <c r="LU65">
        <f t="shared" si="50"/>
        <v>0.60932863298274997</v>
      </c>
      <c r="LV65">
        <f t="shared" si="51"/>
        <v>0.60932863298274997</v>
      </c>
      <c r="LW65">
        <f t="shared" si="52"/>
        <v>0.60932863298274997</v>
      </c>
      <c r="LX65">
        <f t="shared" si="2"/>
        <v>0.22110824855602729</v>
      </c>
      <c r="LY65">
        <f t="shared" si="3"/>
        <v>-1.3301172009458408E-17</v>
      </c>
      <c r="LZ65">
        <f t="shared" si="4"/>
        <v>0.25855488296600188</v>
      </c>
      <c r="MA65">
        <f t="shared" si="5"/>
        <v>0.22110824855602729</v>
      </c>
      <c r="MB65">
        <f t="shared" si="6"/>
        <v>3.7446634409974588E-2</v>
      </c>
      <c r="MD65">
        <v>0.14738615771617933</v>
      </c>
    </row>
    <row r="66" spans="1:342">
      <c r="A66">
        <f t="shared" si="38"/>
        <v>17</v>
      </c>
      <c r="B66" t="s">
        <v>326</v>
      </c>
      <c r="C66" t="s">
        <v>327</v>
      </c>
      <c r="D66">
        <v>0.15792266559000001</v>
      </c>
      <c r="E66">
        <v>0.14084504213499999</v>
      </c>
      <c r="F66">
        <v>0.133730801201</v>
      </c>
      <c r="G66">
        <v>0.16215104338299999</v>
      </c>
      <c r="H66">
        <v>0.42936623178299999</v>
      </c>
      <c r="I66">
        <v>0.57057274515300005</v>
      </c>
      <c r="J66">
        <v>0.86469498565299996</v>
      </c>
      <c r="K66">
        <v>1</v>
      </c>
      <c r="L66">
        <v>0</v>
      </c>
      <c r="M66">
        <v>0</v>
      </c>
      <c r="N66">
        <v>0</v>
      </c>
      <c r="O66" s="1">
        <v>0</v>
      </c>
      <c r="P66">
        <v>0</v>
      </c>
      <c r="Q66">
        <v>0</v>
      </c>
      <c r="R66">
        <v>0</v>
      </c>
      <c r="S66">
        <v>2.6965543109999999</v>
      </c>
      <c r="T66">
        <v>0</v>
      </c>
      <c r="U66">
        <v>0.38067884974299998</v>
      </c>
      <c r="V66">
        <v>2.48732672324E-2</v>
      </c>
      <c r="W66" s="1">
        <v>-1.8327016156400002E-15</v>
      </c>
      <c r="X66">
        <v>123.276080087</v>
      </c>
      <c r="Y66">
        <v>46.548652302599997</v>
      </c>
      <c r="Z66">
        <v>3.2852741908</v>
      </c>
      <c r="AA66" s="1">
        <v>-3.8259573018800002E-16</v>
      </c>
      <c r="AB66">
        <v>178.2</v>
      </c>
      <c r="AC66">
        <v>138.99267203400001</v>
      </c>
      <c r="AD66">
        <v>130.54258321200001</v>
      </c>
      <c r="AE66">
        <v>0</v>
      </c>
      <c r="AF66">
        <v>0</v>
      </c>
      <c r="AG66">
        <v>0</v>
      </c>
      <c r="AH66">
        <v>0</v>
      </c>
      <c r="AI66">
        <v>72.850021412299995</v>
      </c>
      <c r="AJ66">
        <v>190.27394969900001</v>
      </c>
      <c r="AK66">
        <v>191.88615859399999</v>
      </c>
      <c r="AL66">
        <v>0.184026275446</v>
      </c>
      <c r="AM66" s="1">
        <v>4.4436088458899998E-15</v>
      </c>
      <c r="AN66">
        <v>57.6</v>
      </c>
      <c r="AO66">
        <v>53.140456267799998</v>
      </c>
      <c r="AP66">
        <v>57.4882519624</v>
      </c>
      <c r="AQ66">
        <v>48.037437939</v>
      </c>
      <c r="AR66">
        <v>218.974473606</v>
      </c>
      <c r="AS66">
        <v>371.90159451099998</v>
      </c>
      <c r="AT66">
        <v>582.41102812500003</v>
      </c>
      <c r="AU66">
        <v>677.36334609899995</v>
      </c>
      <c r="AV66">
        <v>93.436677203000002</v>
      </c>
      <c r="AW66">
        <v>76.945276702399994</v>
      </c>
      <c r="AX66">
        <v>216.54671959800001</v>
      </c>
      <c r="AY66">
        <v>217.78795696700001</v>
      </c>
      <c r="AZ66">
        <v>0</v>
      </c>
      <c r="BA66">
        <v>4.4595437322400002</v>
      </c>
      <c r="BB66">
        <v>0.111748037619</v>
      </c>
      <c r="BC66">
        <v>9.5625620609799995</v>
      </c>
      <c r="BD66">
        <v>0</v>
      </c>
      <c r="BE66">
        <v>3.2822140108900002</v>
      </c>
      <c r="BF66">
        <v>0</v>
      </c>
      <c r="BG66">
        <v>27.9611533534</v>
      </c>
      <c r="BH66">
        <v>0</v>
      </c>
      <c r="BI66">
        <v>0.21150178863800001</v>
      </c>
      <c r="BJ66">
        <v>0</v>
      </c>
      <c r="BK66">
        <v>1.8723074309900001</v>
      </c>
      <c r="BL66">
        <v>861.76118059500004</v>
      </c>
      <c r="BM66">
        <v>879.79548926099994</v>
      </c>
      <c r="BN66">
        <v>990.48275663000004</v>
      </c>
      <c r="BO66">
        <v>1018.73531673</v>
      </c>
      <c r="BP66">
        <v>0</v>
      </c>
      <c r="BQ66">
        <v>0</v>
      </c>
      <c r="BR66">
        <v>37.371255887899999</v>
      </c>
      <c r="BS66">
        <v>44.7275547606</v>
      </c>
      <c r="BT66">
        <v>0</v>
      </c>
      <c r="BU66">
        <v>0</v>
      </c>
      <c r="BV66">
        <v>21.969821225</v>
      </c>
      <c r="BW66">
        <v>33.121142616900002</v>
      </c>
      <c r="BX66">
        <v>0</v>
      </c>
      <c r="BY66">
        <v>0</v>
      </c>
      <c r="BZ66">
        <v>0</v>
      </c>
      <c r="CA66">
        <v>0</v>
      </c>
      <c r="CB66">
        <v>848.41415800799996</v>
      </c>
      <c r="CC66">
        <v>830.97048355799996</v>
      </c>
      <c r="CD66">
        <v>840.91808061799998</v>
      </c>
      <c r="CE66">
        <v>803.27880414799995</v>
      </c>
      <c r="CF66">
        <v>0</v>
      </c>
      <c r="CG66">
        <v>0</v>
      </c>
      <c r="CH66">
        <v>0</v>
      </c>
      <c r="CI66">
        <v>0</v>
      </c>
      <c r="CJ66" s="1">
        <v>1.1625802464199999E-15</v>
      </c>
      <c r="CK66" s="1">
        <v>-2.36487079989E-15</v>
      </c>
      <c r="CL66" s="1">
        <v>1.9699861822699999E-15</v>
      </c>
      <c r="CM66" s="1">
        <v>5.1894050423100002E-15</v>
      </c>
      <c r="CN66">
        <v>13.3470225873</v>
      </c>
      <c r="CO66">
        <v>48.825005703899997</v>
      </c>
      <c r="CP66">
        <v>96.509240246399997</v>
      </c>
      <c r="CQ66">
        <v>131.987223363</v>
      </c>
      <c r="CR66">
        <v>0</v>
      </c>
      <c r="CS66">
        <v>0</v>
      </c>
      <c r="CT66">
        <v>35.547085568699998</v>
      </c>
      <c r="CU66">
        <v>45.447617194599999</v>
      </c>
      <c r="CV66">
        <v>0</v>
      </c>
      <c r="CW66">
        <v>0</v>
      </c>
      <c r="CX66">
        <v>67.408146640699997</v>
      </c>
      <c r="CY66">
        <v>101.622804098</v>
      </c>
      <c r="CZ66">
        <v>0</v>
      </c>
      <c r="DA66">
        <v>0</v>
      </c>
      <c r="DB66">
        <v>9.4412806688199993</v>
      </c>
      <c r="DC66">
        <v>14.2475653019</v>
      </c>
      <c r="DD66">
        <v>0</v>
      </c>
      <c r="DE66">
        <v>0</v>
      </c>
      <c r="DF66">
        <v>0</v>
      </c>
      <c r="DG66">
        <v>0</v>
      </c>
      <c r="DH66">
        <v>0.13191102085799999</v>
      </c>
      <c r="DI66">
        <v>0.123371971877</v>
      </c>
      <c r="DJ66">
        <v>0.13243164595500001</v>
      </c>
      <c r="DK66">
        <v>0.16031576715099999</v>
      </c>
      <c r="DL66">
        <v>0.42936623178299999</v>
      </c>
      <c r="DM66">
        <v>0.57057274515300005</v>
      </c>
      <c r="DN66">
        <v>0.86349817679100005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3.6919048682400001E-2</v>
      </c>
      <c r="DX66">
        <v>0</v>
      </c>
      <c r="DY66">
        <v>0</v>
      </c>
      <c r="DZ66">
        <v>0</v>
      </c>
      <c r="EA66" s="1">
        <v>-4.7982571772600001E-14</v>
      </c>
      <c r="EB66">
        <v>0</v>
      </c>
      <c r="EC66">
        <v>0</v>
      </c>
      <c r="ED66">
        <v>0</v>
      </c>
      <c r="EE66" s="1">
        <v>0</v>
      </c>
      <c r="EF66">
        <v>178.2</v>
      </c>
      <c r="EG66">
        <v>138.99267203400001</v>
      </c>
      <c r="EH66">
        <v>65.661015516999996</v>
      </c>
      <c r="EI66">
        <v>0</v>
      </c>
      <c r="EJ66">
        <v>0</v>
      </c>
      <c r="EK66">
        <v>0</v>
      </c>
      <c r="EL66">
        <v>0</v>
      </c>
      <c r="EM66">
        <v>46.576271006100001</v>
      </c>
      <c r="EN66">
        <v>0</v>
      </c>
      <c r="EO66">
        <v>0</v>
      </c>
      <c r="EP66">
        <v>0</v>
      </c>
      <c r="EQ66" s="1">
        <v>-5.4330825878300002E-14</v>
      </c>
      <c r="ER66">
        <v>57.6</v>
      </c>
      <c r="ES66">
        <v>53.140456267799998</v>
      </c>
      <c r="ET66">
        <v>55.638325665399996</v>
      </c>
      <c r="EU66">
        <v>46.268772377700003</v>
      </c>
      <c r="EV66">
        <v>218.974473606</v>
      </c>
      <c r="EW66">
        <v>371.69009272199997</v>
      </c>
      <c r="EX66">
        <v>582.41102812500003</v>
      </c>
      <c r="EY66">
        <v>673.84125278299996</v>
      </c>
      <c r="EZ66">
        <v>93.436677203000002</v>
      </c>
      <c r="FA66">
        <v>76.493686991900006</v>
      </c>
      <c r="FB66">
        <v>216.54671959800001</v>
      </c>
      <c r="FC66">
        <v>216.974375632</v>
      </c>
      <c r="FD66">
        <v>0</v>
      </c>
      <c r="FE66">
        <v>4.4595437322400002</v>
      </c>
      <c r="FF66">
        <v>0</v>
      </c>
      <c r="FG66">
        <v>9.3840870745499991</v>
      </c>
      <c r="FH66">
        <v>0</v>
      </c>
      <c r="FI66">
        <v>2.8306243003499998</v>
      </c>
      <c r="FJ66">
        <v>0</v>
      </c>
      <c r="FK66">
        <v>27.541332110700001</v>
      </c>
      <c r="FL66">
        <v>0</v>
      </c>
      <c r="FM66">
        <v>0</v>
      </c>
      <c r="FN66">
        <v>0</v>
      </c>
      <c r="FO66">
        <v>1.6616766993500001</v>
      </c>
      <c r="FP66">
        <v>861.76118059500004</v>
      </c>
      <c r="FQ66">
        <v>879.79548926099994</v>
      </c>
      <c r="FR66">
        <v>971.14137383100001</v>
      </c>
      <c r="FS66">
        <v>1013.15816298</v>
      </c>
      <c r="FT66">
        <v>0</v>
      </c>
      <c r="FU66">
        <v>0</v>
      </c>
      <c r="FV66">
        <v>35.401765051300004</v>
      </c>
      <c r="FW66">
        <v>44.116932875099998</v>
      </c>
      <c r="FX66">
        <v>0</v>
      </c>
      <c r="FY66">
        <v>0</v>
      </c>
      <c r="FZ66">
        <v>13.474950692</v>
      </c>
      <c r="GA66">
        <v>29.645314196200001</v>
      </c>
      <c r="GB66">
        <v>0</v>
      </c>
      <c r="GC66">
        <v>0</v>
      </c>
      <c r="GD66">
        <v>0</v>
      </c>
      <c r="GE66">
        <v>0</v>
      </c>
      <c r="GF66">
        <v>848.41415800799996</v>
      </c>
      <c r="GG66">
        <v>830.97048355799996</v>
      </c>
      <c r="GH66">
        <v>840.91808061799998</v>
      </c>
      <c r="GI66">
        <v>803.27880414799995</v>
      </c>
      <c r="GJ66">
        <v>0</v>
      </c>
      <c r="GK66">
        <v>0</v>
      </c>
      <c r="GL66">
        <v>0</v>
      </c>
      <c r="GM66">
        <v>0</v>
      </c>
      <c r="GN66" s="1">
        <v>-5.1247327031400003E-15</v>
      </c>
      <c r="GO66" s="1">
        <v>-1.0141488866299999E-14</v>
      </c>
      <c r="GP66" s="1">
        <v>-1.03823596093E-14</v>
      </c>
      <c r="GQ66" s="1">
        <v>-7.4752989186799998E-15</v>
      </c>
      <c r="GR66">
        <v>13.3470225873</v>
      </c>
      <c r="GS66">
        <v>48.825005703899997</v>
      </c>
      <c r="GT66">
        <v>96.509240246399997</v>
      </c>
      <c r="GU66">
        <v>131.987223363</v>
      </c>
      <c r="GV66">
        <v>0</v>
      </c>
      <c r="GW66">
        <v>0</v>
      </c>
      <c r="GX66">
        <v>32.989305261399998</v>
      </c>
      <c r="GY66">
        <v>44.598243988599997</v>
      </c>
      <c r="GZ66">
        <v>0</v>
      </c>
      <c r="HA66">
        <v>0</v>
      </c>
      <c r="HB66">
        <v>41.344052958699997</v>
      </c>
      <c r="HC66">
        <v>90.958213363900001</v>
      </c>
      <c r="HD66">
        <v>0</v>
      </c>
      <c r="HE66">
        <v>0</v>
      </c>
      <c r="HF66">
        <v>6.7270266455099996</v>
      </c>
      <c r="HG66">
        <v>14.2475653019</v>
      </c>
      <c r="HH66">
        <v>0</v>
      </c>
      <c r="HI66">
        <v>0</v>
      </c>
      <c r="HJ66">
        <v>0</v>
      </c>
      <c r="HK66">
        <v>0</v>
      </c>
      <c r="HL66">
        <v>0.199591355734</v>
      </c>
      <c r="HM66">
        <v>0.33339526034099998</v>
      </c>
      <c r="HN66">
        <v>0.13444371744</v>
      </c>
      <c r="HO66">
        <v>0.16444622223200001</v>
      </c>
      <c r="HP66">
        <v>0.42936623178299999</v>
      </c>
      <c r="HQ66">
        <v>0.57057274515300005</v>
      </c>
      <c r="HR66">
        <v>0.88142283922599995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29.0414601212</v>
      </c>
      <c r="IB66">
        <v>0</v>
      </c>
      <c r="IC66">
        <v>2.0245193372700001</v>
      </c>
      <c r="ID66">
        <v>0.145340166996</v>
      </c>
      <c r="IE66" s="1">
        <v>4.5638179122799997E-14</v>
      </c>
      <c r="IF66">
        <v>313.55002978599998</v>
      </c>
      <c r="IG66">
        <v>236.79097040900001</v>
      </c>
      <c r="IH66">
        <v>52.117528940200003</v>
      </c>
      <c r="II66">
        <v>0</v>
      </c>
      <c r="IJ66">
        <v>178.2</v>
      </c>
      <c r="IK66">
        <v>138.99267203400001</v>
      </c>
      <c r="IL66">
        <v>135.259339762</v>
      </c>
      <c r="IM66">
        <v>0</v>
      </c>
      <c r="IN66">
        <v>0</v>
      </c>
      <c r="IO66">
        <v>0</v>
      </c>
      <c r="IP66">
        <v>0</v>
      </c>
      <c r="IQ66">
        <v>75.552756975400001</v>
      </c>
      <c r="IR66">
        <v>313.55002978599998</v>
      </c>
      <c r="IS66">
        <v>238.81548974699999</v>
      </c>
      <c r="IT66">
        <v>0.29360816876399998</v>
      </c>
      <c r="IU66" s="1">
        <v>1.23929299867E-13</v>
      </c>
      <c r="IV66">
        <v>57.6</v>
      </c>
      <c r="IW66">
        <v>53.140456267799998</v>
      </c>
      <c r="IX66">
        <v>57.6</v>
      </c>
      <c r="IY66">
        <v>48.215912925399998</v>
      </c>
      <c r="IZ66">
        <v>218.974473606</v>
      </c>
      <c r="JA66">
        <v>372.35318422099999</v>
      </c>
      <c r="JB66">
        <v>582.41102812500003</v>
      </c>
      <c r="JC66">
        <v>677.78316734199996</v>
      </c>
      <c r="JD66">
        <v>93.436677203000002</v>
      </c>
      <c r="JE66">
        <v>77.156778491099999</v>
      </c>
      <c r="JF66">
        <v>216.54671959800001</v>
      </c>
      <c r="JG66">
        <v>217.99858769900001</v>
      </c>
      <c r="JH66">
        <v>0</v>
      </c>
      <c r="JI66">
        <v>4.4595437322400002</v>
      </c>
      <c r="JJ66">
        <v>1.9616743345100001</v>
      </c>
      <c r="JK66">
        <v>11.3312276223</v>
      </c>
      <c r="JL66">
        <v>0</v>
      </c>
      <c r="JM66">
        <v>3.4937157995299999</v>
      </c>
      <c r="JN66">
        <v>0</v>
      </c>
      <c r="JO66">
        <v>31.483246669500002</v>
      </c>
      <c r="JP66">
        <v>0</v>
      </c>
      <c r="JQ66">
        <v>0.66309149917200005</v>
      </c>
      <c r="JR66">
        <v>0</v>
      </c>
      <c r="JS66">
        <v>2.6858887660000001</v>
      </c>
      <c r="JT66">
        <v>861.76118059500004</v>
      </c>
      <c r="JU66">
        <v>879.79548926099994</v>
      </c>
      <c r="JV66">
        <v>991.96242765099998</v>
      </c>
      <c r="JW66">
        <v>1019.41004191</v>
      </c>
      <c r="JX66">
        <v>0</v>
      </c>
      <c r="JY66">
        <v>0</v>
      </c>
      <c r="JZ66">
        <v>40.476196546300002</v>
      </c>
      <c r="KA66">
        <v>48.658714384299998</v>
      </c>
      <c r="KB66">
        <v>0</v>
      </c>
      <c r="KC66">
        <v>0</v>
      </c>
      <c r="KD66">
        <v>22.580319447800001</v>
      </c>
      <c r="KE66">
        <v>33.477742343199999</v>
      </c>
      <c r="KF66">
        <v>0</v>
      </c>
      <c r="KG66">
        <v>0</v>
      </c>
      <c r="KH66">
        <v>0</v>
      </c>
      <c r="KI66">
        <v>0</v>
      </c>
      <c r="KJ66">
        <v>848.41415800799996</v>
      </c>
      <c r="KK66">
        <v>830.97048355799996</v>
      </c>
      <c r="KL66">
        <v>840.91808061799998</v>
      </c>
      <c r="KM66">
        <v>803.27880414799995</v>
      </c>
      <c r="KN66">
        <v>0</v>
      </c>
      <c r="KO66">
        <v>0</v>
      </c>
      <c r="KP66">
        <v>0</v>
      </c>
      <c r="KQ66">
        <v>0</v>
      </c>
      <c r="KR66" s="1">
        <v>8.2809700243600004E-15</v>
      </c>
      <c r="KS66" s="1">
        <v>6.6114865991900003E-15</v>
      </c>
      <c r="KT66" s="1">
        <v>2.1246460704399999E-14</v>
      </c>
      <c r="KU66" s="1">
        <v>1.5515398200100001E-14</v>
      </c>
      <c r="KV66">
        <v>13.3470225873</v>
      </c>
      <c r="KW66">
        <v>48.825005703899997</v>
      </c>
      <c r="KX66">
        <v>96.509240246399997</v>
      </c>
      <c r="KY66">
        <v>131.987223363</v>
      </c>
      <c r="KZ66">
        <v>0</v>
      </c>
      <c r="LA66">
        <v>0</v>
      </c>
      <c r="LB66">
        <v>39.579476034199999</v>
      </c>
      <c r="LC66">
        <v>50.9903853844</v>
      </c>
      <c r="LD66">
        <v>0</v>
      </c>
      <c r="LE66">
        <v>0</v>
      </c>
      <c r="LF66">
        <v>69.281286768100003</v>
      </c>
      <c r="LG66">
        <v>102.716928916</v>
      </c>
      <c r="LH66">
        <v>0</v>
      </c>
      <c r="LI66">
        <v>0</v>
      </c>
      <c r="LJ66">
        <v>9.6390789199199993</v>
      </c>
      <c r="LK66">
        <v>14.2475653019</v>
      </c>
      <c r="LL66">
        <v>0</v>
      </c>
      <c r="LM66">
        <v>0</v>
      </c>
      <c r="LN66">
        <v>0</v>
      </c>
      <c r="LO66">
        <v>0</v>
      </c>
      <c r="LP66" s="3">
        <f t="shared" si="1"/>
        <v>0.14867553727194799</v>
      </c>
      <c r="LQ66" s="3">
        <f t="shared" si="46"/>
        <v>0.13451279721218656</v>
      </c>
      <c r="LR66" s="3">
        <f t="shared" si="47"/>
        <v>0.2160275560481604</v>
      </c>
      <c r="LS66">
        <f t="shared" si="48"/>
        <v>1.4162740059761425E-2</v>
      </c>
      <c r="LT66">
        <f t="shared" si="49"/>
        <v>6.7352018776212413E-2</v>
      </c>
      <c r="LU66">
        <f t="shared" si="50"/>
        <v>0.71615849064725001</v>
      </c>
      <c r="LV66">
        <f t="shared" si="51"/>
        <v>0.71585928843175006</v>
      </c>
      <c r="LW66">
        <f t="shared" si="52"/>
        <v>0.72034045404050007</v>
      </c>
      <c r="LX66">
        <f t="shared" si="2"/>
        <v>0.10578795950464313</v>
      </c>
      <c r="LY66">
        <f t="shared" si="3"/>
        <v>-1.5032392779752478E-17</v>
      </c>
      <c r="LZ66">
        <f t="shared" si="4"/>
        <v>0.15291115028395827</v>
      </c>
      <c r="MA66">
        <f t="shared" si="5"/>
        <v>0.10578795950464315</v>
      </c>
      <c r="MB66">
        <f t="shared" si="6"/>
        <v>4.7123190779315136E-2</v>
      </c>
      <c r="MD66">
        <v>0.14867553727194799</v>
      </c>
    </row>
    <row r="67" spans="1:342">
      <c r="A67">
        <f t="shared" si="38"/>
        <v>16</v>
      </c>
      <c r="B67" t="s">
        <v>326</v>
      </c>
      <c r="C67" t="s">
        <v>328</v>
      </c>
      <c r="D67">
        <v>0.150598937879</v>
      </c>
      <c r="E67">
        <v>0.142150177554</v>
      </c>
      <c r="F67">
        <v>0.137390964586</v>
      </c>
      <c r="G67">
        <v>0.162339734609</v>
      </c>
      <c r="H67">
        <v>0.53677320923299998</v>
      </c>
      <c r="I67">
        <v>0.48215460452100001</v>
      </c>
      <c r="J67">
        <v>0.7</v>
      </c>
      <c r="K67">
        <v>1</v>
      </c>
      <c r="L67">
        <v>0</v>
      </c>
      <c r="M67">
        <v>0</v>
      </c>
      <c r="N67">
        <v>0</v>
      </c>
      <c r="O67" s="1">
        <v>-7.0519251516400001E-16</v>
      </c>
      <c r="P67">
        <v>0</v>
      </c>
      <c r="Q67">
        <v>0</v>
      </c>
      <c r="R67">
        <v>5.0045942774599997E-3</v>
      </c>
      <c r="S67">
        <v>2.6869465906699999</v>
      </c>
      <c r="T67">
        <v>0</v>
      </c>
      <c r="U67">
        <v>0.43344845708500002</v>
      </c>
      <c r="V67">
        <v>1.5327714270899999</v>
      </c>
      <c r="W67" s="1">
        <v>1.5088973340000001E-13</v>
      </c>
      <c r="X67">
        <v>94.216444025000001</v>
      </c>
      <c r="Y67">
        <v>58.050123428799999</v>
      </c>
      <c r="Z67">
        <v>30.079422943600001</v>
      </c>
      <c r="AA67" s="1">
        <v>0</v>
      </c>
      <c r="AB67">
        <v>159.55338889999999</v>
      </c>
      <c r="AC67">
        <v>157.99443141</v>
      </c>
      <c r="AD67">
        <v>94.828721190400003</v>
      </c>
      <c r="AE67">
        <v>0</v>
      </c>
      <c r="AF67">
        <v>0</v>
      </c>
      <c r="AG67">
        <v>0</v>
      </c>
      <c r="AH67">
        <v>3.6806280870099999E-3</v>
      </c>
      <c r="AI67">
        <v>72.831947548299993</v>
      </c>
      <c r="AJ67">
        <v>145.421033169</v>
      </c>
      <c r="AK67">
        <v>239.120039781</v>
      </c>
      <c r="AL67">
        <v>153.34543302899999</v>
      </c>
      <c r="AM67" s="1">
        <v>-6.8913239529199996E-15</v>
      </c>
      <c r="AN67">
        <v>57.6</v>
      </c>
      <c r="AO67">
        <v>57.6</v>
      </c>
      <c r="AP67">
        <v>57.6</v>
      </c>
      <c r="AQ67">
        <v>46.404780652299998</v>
      </c>
      <c r="AR67">
        <v>293.29097281600002</v>
      </c>
      <c r="AS67">
        <v>275.31998529100002</v>
      </c>
      <c r="AT67">
        <v>453.61113706800001</v>
      </c>
      <c r="AU67">
        <v>681.94998235599996</v>
      </c>
      <c r="AV67">
        <v>111.679341685</v>
      </c>
      <c r="AW67">
        <v>91.277460893899999</v>
      </c>
      <c r="AX67">
        <v>141.61499108699999</v>
      </c>
      <c r="AY67">
        <v>217.580550372</v>
      </c>
      <c r="AZ67">
        <v>0</v>
      </c>
      <c r="BA67">
        <v>0</v>
      </c>
      <c r="BB67" s="1">
        <v>-2.2610495733800001E-11</v>
      </c>
      <c r="BC67">
        <v>11.1952193477</v>
      </c>
      <c r="BD67">
        <v>0</v>
      </c>
      <c r="BE67">
        <v>0</v>
      </c>
      <c r="BF67">
        <v>0</v>
      </c>
      <c r="BG67">
        <v>26.076762627400001</v>
      </c>
      <c r="BH67">
        <v>0</v>
      </c>
      <c r="BI67">
        <v>0</v>
      </c>
      <c r="BJ67" s="1">
        <v>-3.6484323933399998E-16</v>
      </c>
      <c r="BK67">
        <v>2.9724688020199999</v>
      </c>
      <c r="BL67">
        <v>861.76118059500004</v>
      </c>
      <c r="BM67">
        <v>879.79548926099994</v>
      </c>
      <c r="BN67">
        <v>932.62116196700003</v>
      </c>
      <c r="BO67">
        <v>1021.45420752</v>
      </c>
      <c r="BP67">
        <v>0</v>
      </c>
      <c r="BQ67">
        <v>0</v>
      </c>
      <c r="BR67">
        <v>23.3742260617</v>
      </c>
      <c r="BS67">
        <v>42.784748592600003</v>
      </c>
      <c r="BT67">
        <v>0</v>
      </c>
      <c r="BU67">
        <v>0</v>
      </c>
      <c r="BV67">
        <v>0.217984651562</v>
      </c>
      <c r="BW67">
        <v>33.999236545199999</v>
      </c>
      <c r="BX67">
        <v>0</v>
      </c>
      <c r="BY67" s="1">
        <v>0</v>
      </c>
      <c r="BZ67">
        <v>0</v>
      </c>
      <c r="CA67">
        <v>0</v>
      </c>
      <c r="CB67">
        <v>848.41415800799996</v>
      </c>
      <c r="CC67">
        <v>830.97048355799996</v>
      </c>
      <c r="CD67">
        <v>840.91808061799998</v>
      </c>
      <c r="CE67">
        <v>803.27880414799995</v>
      </c>
      <c r="CF67">
        <v>0</v>
      </c>
      <c r="CG67">
        <v>0</v>
      </c>
      <c r="CH67">
        <v>0</v>
      </c>
      <c r="CI67">
        <v>0</v>
      </c>
      <c r="CJ67" s="1">
        <v>1.0129455977800001E-15</v>
      </c>
      <c r="CK67" s="1">
        <v>-1.5134285738100001E-15</v>
      </c>
      <c r="CL67" s="1">
        <v>-1.36656699131E-15</v>
      </c>
      <c r="CM67" s="1">
        <v>6.8363844811899999E-15</v>
      </c>
      <c r="CN67">
        <v>13.3470225873</v>
      </c>
      <c r="CO67">
        <v>48.825005703899997</v>
      </c>
      <c r="CP67">
        <v>96.509240246399997</v>
      </c>
      <c r="CQ67">
        <v>131.987223363</v>
      </c>
      <c r="CR67">
        <v>0</v>
      </c>
      <c r="CS67">
        <v>0</v>
      </c>
      <c r="CT67">
        <v>17.996343397899999</v>
      </c>
      <c r="CU67">
        <v>44.2189857053</v>
      </c>
      <c r="CV67">
        <v>0</v>
      </c>
      <c r="CW67">
        <v>0</v>
      </c>
      <c r="CX67">
        <v>0.66882389289499999</v>
      </c>
      <c r="CY67">
        <v>104.31698552500001</v>
      </c>
      <c r="CZ67">
        <v>0</v>
      </c>
      <c r="DA67">
        <v>0</v>
      </c>
      <c r="DB67">
        <v>0.120884525567</v>
      </c>
      <c r="DC67">
        <v>14.436193915200001</v>
      </c>
      <c r="DD67">
        <v>0</v>
      </c>
      <c r="DE67">
        <v>0</v>
      </c>
      <c r="DF67">
        <v>0</v>
      </c>
      <c r="DG67">
        <v>0</v>
      </c>
      <c r="DH67">
        <v>0.13347238210199999</v>
      </c>
      <c r="DI67">
        <v>0.11748969398799999</v>
      </c>
      <c r="DJ67">
        <v>0.115215091046</v>
      </c>
      <c r="DK67">
        <v>0.16052692358099999</v>
      </c>
      <c r="DL67">
        <v>0.53677320923299998</v>
      </c>
      <c r="DM67">
        <v>0.48215460452100001</v>
      </c>
      <c r="DN67">
        <v>0.7</v>
      </c>
      <c r="DO67">
        <v>1</v>
      </c>
      <c r="DP67">
        <v>0</v>
      </c>
      <c r="DQ67">
        <v>0</v>
      </c>
      <c r="DR67">
        <v>0</v>
      </c>
      <c r="DS67" s="1">
        <v>-3.4651709203700002E-14</v>
      </c>
      <c r="DT67">
        <v>0</v>
      </c>
      <c r="DU67">
        <v>0</v>
      </c>
      <c r="DV67">
        <v>0</v>
      </c>
      <c r="DW67">
        <v>3.7609467132600001E-2</v>
      </c>
      <c r="DX67">
        <v>0</v>
      </c>
      <c r="DY67">
        <v>0</v>
      </c>
      <c r="DZ67">
        <v>0</v>
      </c>
      <c r="EA67" s="1">
        <v>-5.0962391817E-14</v>
      </c>
      <c r="EB67">
        <v>0</v>
      </c>
      <c r="EC67">
        <v>0</v>
      </c>
      <c r="ED67">
        <v>0</v>
      </c>
      <c r="EE67">
        <v>0</v>
      </c>
      <c r="EF67">
        <v>159.55338889999999</v>
      </c>
      <c r="EG67">
        <v>157.99443141</v>
      </c>
      <c r="EH67">
        <v>94.815946102699996</v>
      </c>
      <c r="EI67">
        <v>0</v>
      </c>
      <c r="EJ67">
        <v>0</v>
      </c>
      <c r="EK67">
        <v>0</v>
      </c>
      <c r="EL67">
        <v>0</v>
      </c>
      <c r="EM67">
        <v>46.787081725100002</v>
      </c>
      <c r="EN67" s="1">
        <v>-7.6223938646500003E-15</v>
      </c>
      <c r="EO67">
        <v>0</v>
      </c>
      <c r="EP67">
        <v>0</v>
      </c>
      <c r="EQ67" s="1">
        <v>-4.9087992481899997E-14</v>
      </c>
      <c r="ER67">
        <v>57.6</v>
      </c>
      <c r="ES67">
        <v>57.6</v>
      </c>
      <c r="ET67">
        <v>57.6</v>
      </c>
      <c r="EU67">
        <v>44.6478020817</v>
      </c>
      <c r="EV67">
        <v>293.29097281600002</v>
      </c>
      <c r="EW67">
        <v>275.31998529100002</v>
      </c>
      <c r="EX67">
        <v>453.61113706800001</v>
      </c>
      <c r="EY67">
        <v>679.30074687399997</v>
      </c>
      <c r="EZ67">
        <v>111.679341685</v>
      </c>
      <c r="FA67">
        <v>91.277460893899999</v>
      </c>
      <c r="FB67">
        <v>141.61499108699999</v>
      </c>
      <c r="FC67">
        <v>214.79620076500001</v>
      </c>
      <c r="FD67">
        <v>0</v>
      </c>
      <c r="FE67">
        <v>0</v>
      </c>
      <c r="FF67" s="1">
        <v>-2.8019074588000002E-10</v>
      </c>
      <c r="FG67">
        <v>11.018017228</v>
      </c>
      <c r="FH67">
        <v>0</v>
      </c>
      <c r="FI67">
        <v>0</v>
      </c>
      <c r="FJ67">
        <v>0</v>
      </c>
      <c r="FK67">
        <v>25.608272469199999</v>
      </c>
      <c r="FL67">
        <v>0</v>
      </c>
      <c r="FM67">
        <v>0</v>
      </c>
      <c r="FN67" s="1">
        <v>-3.6484323933399998E-16</v>
      </c>
      <c r="FO67">
        <v>2.4191565753300002</v>
      </c>
      <c r="FP67">
        <v>861.76118059500004</v>
      </c>
      <c r="FQ67">
        <v>879.79548926099994</v>
      </c>
      <c r="FR67">
        <v>932.60875450699996</v>
      </c>
      <c r="FS67">
        <v>1014.39014026</v>
      </c>
      <c r="FT67">
        <v>0</v>
      </c>
      <c r="FU67">
        <v>0</v>
      </c>
      <c r="FV67">
        <v>22.214894511299999</v>
      </c>
      <c r="FW67">
        <v>42.072651280700001</v>
      </c>
      <c r="FX67">
        <v>0</v>
      </c>
      <c r="FY67">
        <v>0</v>
      </c>
      <c r="FZ67">
        <v>0.21393639648900001</v>
      </c>
      <c r="GA67">
        <v>30.6956578882</v>
      </c>
      <c r="GB67">
        <v>0</v>
      </c>
      <c r="GC67" s="1">
        <v>0</v>
      </c>
      <c r="GD67">
        <v>0</v>
      </c>
      <c r="GE67">
        <v>0</v>
      </c>
      <c r="GF67">
        <v>848.41415800799996</v>
      </c>
      <c r="GG67">
        <v>830.97048355799996</v>
      </c>
      <c r="GH67">
        <v>840.91808061799998</v>
      </c>
      <c r="GI67">
        <v>803.27880414799995</v>
      </c>
      <c r="GJ67">
        <v>0</v>
      </c>
      <c r="GK67">
        <v>0</v>
      </c>
      <c r="GL67">
        <v>0</v>
      </c>
      <c r="GM67">
        <v>0</v>
      </c>
      <c r="GN67" s="1">
        <v>-5.3323798953300003E-15</v>
      </c>
      <c r="GO67" s="1">
        <v>-6.0217685733800003E-15</v>
      </c>
      <c r="GP67" s="1">
        <v>-1.03823596093E-14</v>
      </c>
      <c r="GQ67" s="1">
        <v>-3.8871554377099998E-15</v>
      </c>
      <c r="GR67">
        <v>13.3470225873</v>
      </c>
      <c r="GS67">
        <v>48.825005703899997</v>
      </c>
      <c r="GT67">
        <v>96.509240246399997</v>
      </c>
      <c r="GU67">
        <v>131.987223363</v>
      </c>
      <c r="GV67">
        <v>0</v>
      </c>
      <c r="GW67">
        <v>0</v>
      </c>
      <c r="GX67">
        <v>16.832977051</v>
      </c>
      <c r="GY67">
        <v>41.652793871</v>
      </c>
      <c r="GZ67">
        <v>0</v>
      </c>
      <c r="HA67">
        <v>0</v>
      </c>
      <c r="HB67">
        <v>0.65640297381799995</v>
      </c>
      <c r="HC67">
        <v>94.180894189900002</v>
      </c>
      <c r="HD67">
        <v>0</v>
      </c>
      <c r="HE67">
        <v>0</v>
      </c>
      <c r="HF67">
        <v>0.120884525567</v>
      </c>
      <c r="HG67">
        <v>14.436193915200001</v>
      </c>
      <c r="HH67">
        <v>0</v>
      </c>
      <c r="HI67">
        <v>0</v>
      </c>
      <c r="HJ67">
        <v>0</v>
      </c>
      <c r="HK67">
        <v>0</v>
      </c>
      <c r="HL67">
        <v>0.178034386628</v>
      </c>
      <c r="HM67">
        <v>0.41387450511099999</v>
      </c>
      <c r="HN67">
        <v>0.367707888687</v>
      </c>
      <c r="HO67">
        <v>0.16467278258000001</v>
      </c>
      <c r="HP67">
        <v>0.53677320923299998</v>
      </c>
      <c r="HQ67">
        <v>0.48215460452100001</v>
      </c>
      <c r="HR67">
        <v>0.7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3.4443384149E-2</v>
      </c>
      <c r="IA67">
        <v>28.941415027600002</v>
      </c>
      <c r="IB67">
        <v>0</v>
      </c>
      <c r="IC67">
        <v>2.3051577035899999</v>
      </c>
      <c r="ID67">
        <v>8.9779456601999996</v>
      </c>
      <c r="IE67" s="1">
        <v>5.0009473682399999E-14</v>
      </c>
      <c r="IF67">
        <v>239.63747719400001</v>
      </c>
      <c r="IG67">
        <v>295.29845396399998</v>
      </c>
      <c r="IH67">
        <v>175.98873458899999</v>
      </c>
      <c r="II67">
        <v>0</v>
      </c>
      <c r="IJ67">
        <v>159.55338889999999</v>
      </c>
      <c r="IK67">
        <v>157.99443141</v>
      </c>
      <c r="IL67">
        <v>94.881197811299998</v>
      </c>
      <c r="IM67">
        <v>0</v>
      </c>
      <c r="IN67">
        <v>0</v>
      </c>
      <c r="IO67">
        <v>0</v>
      </c>
      <c r="IP67">
        <v>3.44433841469E-2</v>
      </c>
      <c r="IQ67">
        <v>75.504797787499996</v>
      </c>
      <c r="IR67">
        <v>239.63747719400001</v>
      </c>
      <c r="IS67">
        <v>297.603611667</v>
      </c>
      <c r="IT67">
        <v>184.96668024900001</v>
      </c>
      <c r="IU67" s="1">
        <v>3.8603663431099999E-14</v>
      </c>
      <c r="IV67">
        <v>57.6</v>
      </c>
      <c r="IW67">
        <v>57.6</v>
      </c>
      <c r="IX67">
        <v>57.6000000003</v>
      </c>
      <c r="IY67">
        <v>46.581982772000003</v>
      </c>
      <c r="IZ67">
        <v>293.29097281600002</v>
      </c>
      <c r="JA67">
        <v>275.31998529100002</v>
      </c>
      <c r="JB67">
        <v>453.61113706800001</v>
      </c>
      <c r="JC67">
        <v>682.41847251399997</v>
      </c>
      <c r="JD67">
        <v>111.679341685</v>
      </c>
      <c r="JE67">
        <v>91.277460893899999</v>
      </c>
      <c r="JF67">
        <v>141.61499108699999</v>
      </c>
      <c r="JG67">
        <v>218.13386259800001</v>
      </c>
      <c r="JH67">
        <v>0</v>
      </c>
      <c r="JI67">
        <v>0</v>
      </c>
      <c r="JJ67" s="1">
        <v>0</v>
      </c>
      <c r="JK67">
        <v>12.9521979183</v>
      </c>
      <c r="JL67">
        <v>0</v>
      </c>
      <c r="JM67">
        <v>0</v>
      </c>
      <c r="JN67">
        <v>0</v>
      </c>
      <c r="JO67">
        <v>28.725998109300001</v>
      </c>
      <c r="JP67">
        <v>0</v>
      </c>
      <c r="JQ67">
        <v>0</v>
      </c>
      <c r="JR67" s="1">
        <v>-3.6484323933399998E-16</v>
      </c>
      <c r="JS67">
        <v>5.75681840805</v>
      </c>
      <c r="JT67">
        <v>861.76118059500004</v>
      </c>
      <c r="JU67">
        <v>879.79548926099994</v>
      </c>
      <c r="JV67">
        <v>932.65795934100004</v>
      </c>
      <c r="JW67">
        <v>1022.67672514</v>
      </c>
      <c r="JX67">
        <v>0</v>
      </c>
      <c r="JY67">
        <v>0</v>
      </c>
      <c r="JZ67">
        <v>25.5141574562</v>
      </c>
      <c r="KA67">
        <v>45.661171477400003</v>
      </c>
      <c r="KB67">
        <v>0</v>
      </c>
      <c r="KC67">
        <v>0</v>
      </c>
      <c r="KD67">
        <v>0.229983270377</v>
      </c>
      <c r="KE67">
        <v>34.335149698899997</v>
      </c>
      <c r="KF67">
        <v>0</v>
      </c>
      <c r="KG67">
        <v>0</v>
      </c>
      <c r="KH67">
        <v>0</v>
      </c>
      <c r="KI67">
        <v>0</v>
      </c>
      <c r="KJ67">
        <v>848.41415800799996</v>
      </c>
      <c r="KK67">
        <v>830.97048355799996</v>
      </c>
      <c r="KL67">
        <v>840.91808061799998</v>
      </c>
      <c r="KM67">
        <v>803.27880414799995</v>
      </c>
      <c r="KN67">
        <v>0</v>
      </c>
      <c r="KO67">
        <v>0</v>
      </c>
      <c r="KP67">
        <v>0</v>
      </c>
      <c r="KQ67">
        <v>0</v>
      </c>
      <c r="KR67" s="1">
        <v>8.1729934844200007E-15</v>
      </c>
      <c r="KS67" s="1">
        <v>4.3605910359000003E-15</v>
      </c>
      <c r="KT67" s="1">
        <v>9.28598243454E-15</v>
      </c>
      <c r="KU67" s="1">
        <v>1.7442364143600001E-14</v>
      </c>
      <c r="KV67">
        <v>13.3470225873</v>
      </c>
      <c r="KW67">
        <v>48.825005703899997</v>
      </c>
      <c r="KX67">
        <v>96.509240246399997</v>
      </c>
      <c r="KY67">
        <v>131.987223363</v>
      </c>
      <c r="KZ67">
        <v>0</v>
      </c>
      <c r="LA67">
        <v>0</v>
      </c>
      <c r="LB67">
        <v>20.148256436600001</v>
      </c>
      <c r="LC67">
        <v>49.084602416099997</v>
      </c>
      <c r="LD67">
        <v>0</v>
      </c>
      <c r="LE67">
        <v>0</v>
      </c>
      <c r="LF67">
        <v>0.705638241464</v>
      </c>
      <c r="LG67">
        <v>105.34763947899999</v>
      </c>
      <c r="LH67">
        <v>0</v>
      </c>
      <c r="LI67">
        <v>0</v>
      </c>
      <c r="LJ67">
        <v>0.120884525567</v>
      </c>
      <c r="LK67">
        <v>14.436193915200001</v>
      </c>
      <c r="LL67">
        <v>0</v>
      </c>
      <c r="LM67">
        <v>0</v>
      </c>
      <c r="LN67">
        <v>0</v>
      </c>
      <c r="LO67">
        <v>0</v>
      </c>
      <c r="LP67" s="3">
        <f t="shared" si="1"/>
        <v>0.14745276266327598</v>
      </c>
      <c r="LQ67" s="3">
        <f t="shared" si="46"/>
        <v>0.12979355833172135</v>
      </c>
      <c r="LR67" s="3">
        <f t="shared" si="47"/>
        <v>0.28056445487334541</v>
      </c>
      <c r="LS67">
        <f t="shared" si="48"/>
        <v>1.7659204331554629E-2</v>
      </c>
      <c r="LT67">
        <f t="shared" si="49"/>
        <v>0.13311169221006944</v>
      </c>
      <c r="LU67">
        <f t="shared" si="50"/>
        <v>0.67973195343850001</v>
      </c>
      <c r="LV67">
        <f t="shared" si="51"/>
        <v>0.67973195343850001</v>
      </c>
      <c r="LW67">
        <f t="shared" si="52"/>
        <v>0.67973195343850001</v>
      </c>
      <c r="LX67">
        <f t="shared" si="2"/>
        <v>0.14882382327330837</v>
      </c>
      <c r="LY67">
        <f t="shared" si="3"/>
        <v>-1.5690775696331565E-17</v>
      </c>
      <c r="LZ67">
        <f t="shared" si="4"/>
        <v>0.19982230489499059</v>
      </c>
      <c r="MA67">
        <f t="shared" si="5"/>
        <v>0.1488238232733084</v>
      </c>
      <c r="MB67">
        <f t="shared" si="6"/>
        <v>5.0998481621682218E-2</v>
      </c>
      <c r="MD67">
        <v>0.14745276266327598</v>
      </c>
    </row>
    <row r="68" spans="1:342">
      <c r="A68">
        <f t="shared" si="38"/>
        <v>15</v>
      </c>
      <c r="B68" t="s">
        <v>326</v>
      </c>
      <c r="C68" t="s">
        <v>329</v>
      </c>
      <c r="D68">
        <v>0.15012038865899999</v>
      </c>
      <c r="E68">
        <v>0.143823806414</v>
      </c>
      <c r="F68">
        <v>0.13596917894900001</v>
      </c>
      <c r="G68">
        <v>0.16318627920000001</v>
      </c>
      <c r="H68">
        <v>0.3</v>
      </c>
      <c r="I68">
        <v>0.41324647212799998</v>
      </c>
      <c r="J68">
        <v>0.7</v>
      </c>
      <c r="K68">
        <v>1</v>
      </c>
      <c r="L68">
        <v>0</v>
      </c>
      <c r="M68">
        <v>0</v>
      </c>
      <c r="N68" s="1">
        <v>0</v>
      </c>
      <c r="O68" s="1">
        <v>0</v>
      </c>
      <c r="P68">
        <v>0</v>
      </c>
      <c r="Q68">
        <v>0</v>
      </c>
      <c r="R68">
        <v>2.8436333524199998E-3</v>
      </c>
      <c r="S68">
        <v>2.0428026343900001</v>
      </c>
      <c r="T68" s="1">
        <v>0</v>
      </c>
      <c r="U68">
        <v>4.4844980345699996</v>
      </c>
      <c r="V68">
        <v>1.7625483926300001</v>
      </c>
      <c r="W68" s="1">
        <v>-8.0439353174800008E-15</v>
      </c>
      <c r="X68">
        <v>39.960351201599998</v>
      </c>
      <c r="Y68">
        <v>62.3971424243</v>
      </c>
      <c r="Z68">
        <v>29.7769947689</v>
      </c>
      <c r="AA68">
        <v>0</v>
      </c>
      <c r="AB68">
        <v>178.2</v>
      </c>
      <c r="AC68">
        <v>174.96218062599999</v>
      </c>
      <c r="AD68">
        <v>94.985471690099999</v>
      </c>
      <c r="AE68">
        <v>0</v>
      </c>
      <c r="AF68">
        <v>0</v>
      </c>
      <c r="AG68">
        <v>0</v>
      </c>
      <c r="AH68">
        <v>2.01288226423E-3</v>
      </c>
      <c r="AI68">
        <v>72.516817681800006</v>
      </c>
      <c r="AJ68">
        <v>385.072475215</v>
      </c>
      <c r="AK68">
        <v>274.37928604500001</v>
      </c>
      <c r="AL68">
        <v>152.95312156899999</v>
      </c>
      <c r="AM68" s="1">
        <v>-2.5150928971000002E-14</v>
      </c>
      <c r="AN68">
        <v>57.6</v>
      </c>
      <c r="AO68">
        <v>57.6</v>
      </c>
      <c r="AP68">
        <v>57.597986309699998</v>
      </c>
      <c r="AQ68">
        <v>48.164152553400001</v>
      </c>
      <c r="AR68">
        <v>111.612144699</v>
      </c>
      <c r="AS68">
        <v>232.37719604099999</v>
      </c>
      <c r="AT68">
        <v>440.26874220000002</v>
      </c>
      <c r="AU68">
        <v>673.27786662799997</v>
      </c>
      <c r="AV68">
        <v>89.316209479700007</v>
      </c>
      <c r="AW68">
        <v>73.595186090699997</v>
      </c>
      <c r="AX68">
        <v>154.24406662300001</v>
      </c>
      <c r="AY68">
        <v>223.981389611</v>
      </c>
      <c r="AZ68">
        <v>0</v>
      </c>
      <c r="BA68">
        <v>0</v>
      </c>
      <c r="BB68">
        <v>2.0136902933299999E-3</v>
      </c>
      <c r="BC68">
        <v>9.4358474466099995</v>
      </c>
      <c r="BD68" s="1">
        <v>0</v>
      </c>
      <c r="BE68">
        <v>0</v>
      </c>
      <c r="BF68" s="1">
        <v>2.13176128196E-16</v>
      </c>
      <c r="BG68">
        <v>21.1537764809</v>
      </c>
      <c r="BH68" s="1">
        <v>0</v>
      </c>
      <c r="BI68">
        <v>0</v>
      </c>
      <c r="BJ68" s="1">
        <v>-3.1222392758500001E-15</v>
      </c>
      <c r="BK68">
        <v>7.28604431754</v>
      </c>
      <c r="BL68">
        <v>861.76118059500004</v>
      </c>
      <c r="BM68">
        <v>879.79548926099994</v>
      </c>
      <c r="BN68">
        <v>931.59378806899997</v>
      </c>
      <c r="BO68">
        <v>1019.98302911</v>
      </c>
      <c r="BP68">
        <v>0</v>
      </c>
      <c r="BQ68">
        <v>0</v>
      </c>
      <c r="BR68">
        <v>21.681579624600001</v>
      </c>
      <c r="BS68">
        <v>38.571994822000001</v>
      </c>
      <c r="BT68">
        <v>0</v>
      </c>
      <c r="BU68">
        <v>0</v>
      </c>
      <c r="BV68">
        <v>0.19650182585600001</v>
      </c>
      <c r="BW68">
        <v>34.513054874799998</v>
      </c>
      <c r="BX68">
        <v>0</v>
      </c>
      <c r="BY68" s="1">
        <v>-2.3786407370900001E-13</v>
      </c>
      <c r="BZ68">
        <v>0</v>
      </c>
      <c r="CA68">
        <v>0</v>
      </c>
      <c r="CB68">
        <v>848.41415800799996</v>
      </c>
      <c r="CC68">
        <v>830.97048355799996</v>
      </c>
      <c r="CD68">
        <v>840.91808061799998</v>
      </c>
      <c r="CE68">
        <v>803.27880414799995</v>
      </c>
      <c r="CF68">
        <v>0</v>
      </c>
      <c r="CG68">
        <v>0</v>
      </c>
      <c r="CH68">
        <v>0</v>
      </c>
      <c r="CI68">
        <v>0</v>
      </c>
      <c r="CJ68" s="1">
        <v>-1.1653533125500001E-15</v>
      </c>
      <c r="CK68" s="1">
        <v>-9.4395171233899997E-16</v>
      </c>
      <c r="CL68" s="1">
        <v>-2.4491720104000001E-16</v>
      </c>
      <c r="CM68" s="1">
        <v>2.9886997576099998E-15</v>
      </c>
      <c r="CN68">
        <v>13.3470225873</v>
      </c>
      <c r="CO68">
        <v>48.825005703899997</v>
      </c>
      <c r="CP68">
        <v>96.509240246399997</v>
      </c>
      <c r="CQ68">
        <v>131.987223363</v>
      </c>
      <c r="CR68">
        <v>0</v>
      </c>
      <c r="CS68">
        <v>0</v>
      </c>
      <c r="CT68">
        <v>15.331850431199999</v>
      </c>
      <c r="CU68">
        <v>37.117047520299998</v>
      </c>
      <c r="CV68">
        <v>0</v>
      </c>
      <c r="CW68">
        <v>0</v>
      </c>
      <c r="CX68">
        <v>0.60290995346999998</v>
      </c>
      <c r="CY68">
        <v>105.893490902</v>
      </c>
      <c r="CZ68">
        <v>0</v>
      </c>
      <c r="DA68">
        <v>0</v>
      </c>
      <c r="DB68">
        <v>0.109788270612</v>
      </c>
      <c r="DC68">
        <v>14.791512872</v>
      </c>
      <c r="DD68">
        <v>0</v>
      </c>
      <c r="DE68">
        <v>0</v>
      </c>
      <c r="DF68">
        <v>0</v>
      </c>
      <c r="DG68">
        <v>0</v>
      </c>
      <c r="DH68">
        <v>0.12775996468699999</v>
      </c>
      <c r="DI68">
        <v>0.11400718470100001</v>
      </c>
      <c r="DJ68">
        <v>0.114720167419</v>
      </c>
      <c r="DK68">
        <v>0.160328520571</v>
      </c>
      <c r="DL68">
        <v>0.3</v>
      </c>
      <c r="DM68">
        <v>0.41324647212799998</v>
      </c>
      <c r="DN68">
        <v>0.7</v>
      </c>
      <c r="DO68">
        <v>1</v>
      </c>
      <c r="DP68">
        <v>0</v>
      </c>
      <c r="DQ68">
        <v>0</v>
      </c>
      <c r="DR68">
        <v>0</v>
      </c>
      <c r="DS68" s="1">
        <v>0</v>
      </c>
      <c r="DT68">
        <v>0</v>
      </c>
      <c r="DU68">
        <v>0</v>
      </c>
      <c r="DV68">
        <v>0</v>
      </c>
      <c r="DW68">
        <v>0.36227220968399998</v>
      </c>
      <c r="DX68">
        <v>0</v>
      </c>
      <c r="DY68">
        <v>0</v>
      </c>
      <c r="DZ68">
        <v>0</v>
      </c>
      <c r="EA68" s="1">
        <v>-1.3884445299100001E-13</v>
      </c>
      <c r="EB68">
        <v>0</v>
      </c>
      <c r="EC68">
        <v>0</v>
      </c>
      <c r="ED68">
        <v>0</v>
      </c>
      <c r="EE68">
        <v>0</v>
      </c>
      <c r="EF68">
        <v>178.2</v>
      </c>
      <c r="EG68">
        <v>174.96218062599999</v>
      </c>
      <c r="EH68">
        <v>94.985091126300006</v>
      </c>
      <c r="EI68">
        <v>0</v>
      </c>
      <c r="EJ68">
        <v>0</v>
      </c>
      <c r="EK68">
        <v>0</v>
      </c>
      <c r="EL68">
        <v>0</v>
      </c>
      <c r="EM68">
        <v>50.710152615600002</v>
      </c>
      <c r="EN68">
        <v>0</v>
      </c>
      <c r="EO68">
        <v>0</v>
      </c>
      <c r="EP68">
        <v>0</v>
      </c>
      <c r="EQ68" s="1">
        <v>-1.0401879559499999E-13</v>
      </c>
      <c r="ER68">
        <v>57.6</v>
      </c>
      <c r="ES68">
        <v>57.6</v>
      </c>
      <c r="ET68">
        <v>57.599999998800001</v>
      </c>
      <c r="EU68">
        <v>47.485295392099999</v>
      </c>
      <c r="EV68">
        <v>111.612144699</v>
      </c>
      <c r="EW68">
        <v>232.37719604099999</v>
      </c>
      <c r="EX68">
        <v>440.26874220000002</v>
      </c>
      <c r="EY68">
        <v>671.90839691400004</v>
      </c>
      <c r="EZ68">
        <v>89.316209479700007</v>
      </c>
      <c r="FA68">
        <v>73.595186090699997</v>
      </c>
      <c r="FB68">
        <v>154.24406662300001</v>
      </c>
      <c r="FC68">
        <v>223.360160611</v>
      </c>
      <c r="FD68">
        <v>0</v>
      </c>
      <c r="FE68">
        <v>0</v>
      </c>
      <c r="FF68">
        <v>0</v>
      </c>
      <c r="FG68">
        <v>9.3764383561599995</v>
      </c>
      <c r="FH68">
        <v>0</v>
      </c>
      <c r="FI68">
        <v>0</v>
      </c>
      <c r="FJ68" s="1">
        <v>2.13176128196E-16</v>
      </c>
      <c r="FK68">
        <v>20.166586849800002</v>
      </c>
      <c r="FL68">
        <v>0</v>
      </c>
      <c r="FM68">
        <v>0</v>
      </c>
      <c r="FN68" s="1">
        <v>-3.1222392758500001E-15</v>
      </c>
      <c r="FO68">
        <v>7.2006888120100001</v>
      </c>
      <c r="FP68">
        <v>861.76118059500004</v>
      </c>
      <c r="FQ68">
        <v>879.79548926099994</v>
      </c>
      <c r="FR68">
        <v>931.58972688799997</v>
      </c>
      <c r="FS68">
        <v>1009.99670568</v>
      </c>
      <c r="FT68">
        <v>0</v>
      </c>
      <c r="FU68">
        <v>0</v>
      </c>
      <c r="FV68">
        <v>21.627258359900001</v>
      </c>
      <c r="FW68">
        <v>38.104850714599998</v>
      </c>
      <c r="FX68">
        <v>0</v>
      </c>
      <c r="FY68">
        <v>0</v>
      </c>
      <c r="FZ68">
        <v>0.194308486567</v>
      </c>
      <c r="GA68">
        <v>29.269180861900001</v>
      </c>
      <c r="GB68">
        <v>0</v>
      </c>
      <c r="GC68">
        <v>0</v>
      </c>
      <c r="GD68">
        <v>0</v>
      </c>
      <c r="GE68">
        <v>0</v>
      </c>
      <c r="GF68">
        <v>848.41415800799996</v>
      </c>
      <c r="GG68">
        <v>830.97048355799996</v>
      </c>
      <c r="GH68">
        <v>840.91808061799998</v>
      </c>
      <c r="GI68">
        <v>803.27880414799995</v>
      </c>
      <c r="GJ68">
        <v>0</v>
      </c>
      <c r="GK68">
        <v>0</v>
      </c>
      <c r="GL68">
        <v>0</v>
      </c>
      <c r="GM68">
        <v>0</v>
      </c>
      <c r="GN68" s="1">
        <v>-8.6256643633900002E-15</v>
      </c>
      <c r="GO68" s="1">
        <v>-6.1629686640700003E-15</v>
      </c>
      <c r="GP68" s="1">
        <v>-7.0600045343100002E-15</v>
      </c>
      <c r="GQ68" s="1">
        <v>-3.8871554377099998E-15</v>
      </c>
      <c r="GR68">
        <v>13.3470225873</v>
      </c>
      <c r="GS68">
        <v>48.825005703899997</v>
      </c>
      <c r="GT68">
        <v>96.509240246399997</v>
      </c>
      <c r="GU68">
        <v>131.987223363</v>
      </c>
      <c r="GV68">
        <v>0</v>
      </c>
      <c r="GW68">
        <v>0</v>
      </c>
      <c r="GX68">
        <v>15.277998758100001</v>
      </c>
      <c r="GY68">
        <v>36.499806122800003</v>
      </c>
      <c r="GZ68">
        <v>0</v>
      </c>
      <c r="HA68">
        <v>0</v>
      </c>
      <c r="HB68">
        <v>0.59618031580300002</v>
      </c>
      <c r="HC68">
        <v>89.804155226600002</v>
      </c>
      <c r="HD68">
        <v>0</v>
      </c>
      <c r="HE68">
        <v>0</v>
      </c>
      <c r="HF68">
        <v>0.10979379664900001</v>
      </c>
      <c r="HG68">
        <v>14.622152682099999</v>
      </c>
      <c r="HH68">
        <v>0</v>
      </c>
      <c r="HI68">
        <v>0</v>
      </c>
      <c r="HJ68">
        <v>0</v>
      </c>
      <c r="HK68">
        <v>0</v>
      </c>
      <c r="HL68">
        <v>0.24477072446699999</v>
      </c>
      <c r="HM68">
        <v>0.47290440101300002</v>
      </c>
      <c r="HN68">
        <v>0.356425921014</v>
      </c>
      <c r="HO68">
        <v>0.174340822964</v>
      </c>
      <c r="HP68">
        <v>0.3</v>
      </c>
      <c r="HQ68">
        <v>0.41324647212799998</v>
      </c>
      <c r="HR68">
        <v>0.7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1.95818547174E-2</v>
      </c>
      <c r="IA68">
        <v>16.432468189400002</v>
      </c>
      <c r="IB68" s="1">
        <v>0</v>
      </c>
      <c r="IC68">
        <v>23.849375911100001</v>
      </c>
      <c r="ID68">
        <v>10.294120448299999</v>
      </c>
      <c r="IE68" s="1">
        <v>0</v>
      </c>
      <c r="IF68">
        <v>425.03282641700002</v>
      </c>
      <c r="IG68">
        <v>317.41155059300002</v>
      </c>
      <c r="IH68">
        <v>174.19770649200001</v>
      </c>
      <c r="II68">
        <v>0</v>
      </c>
      <c r="IJ68">
        <v>178.2</v>
      </c>
      <c r="IK68">
        <v>174.96218062599999</v>
      </c>
      <c r="IL68">
        <v>95.021946242300004</v>
      </c>
      <c r="IM68">
        <v>0</v>
      </c>
      <c r="IN68">
        <v>0</v>
      </c>
      <c r="IO68">
        <v>0</v>
      </c>
      <c r="IP68">
        <v>1.9581854752699999E-2</v>
      </c>
      <c r="IQ68">
        <v>75.755575170699998</v>
      </c>
      <c r="IR68">
        <v>425.03282641700002</v>
      </c>
      <c r="IS68">
        <v>341.260926504</v>
      </c>
      <c r="IT68">
        <v>184.491826941</v>
      </c>
      <c r="IU68" s="1">
        <v>9.2288137022900006E-14</v>
      </c>
      <c r="IV68">
        <v>57.6</v>
      </c>
      <c r="IW68">
        <v>57.6</v>
      </c>
      <c r="IX68">
        <v>57.6</v>
      </c>
      <c r="IY68">
        <v>48.223561643799997</v>
      </c>
      <c r="IZ68">
        <v>111.612144699</v>
      </c>
      <c r="JA68">
        <v>232.37719604099999</v>
      </c>
      <c r="JB68">
        <v>440.26874220000002</v>
      </c>
      <c r="JC68">
        <v>674.26505625899995</v>
      </c>
      <c r="JD68">
        <v>89.316209479700007</v>
      </c>
      <c r="JE68">
        <v>73.595186090699997</v>
      </c>
      <c r="JF68">
        <v>154.24406662300001</v>
      </c>
      <c r="JG68">
        <v>224.06674511700001</v>
      </c>
      <c r="JH68">
        <v>0</v>
      </c>
      <c r="JI68">
        <v>0</v>
      </c>
      <c r="JJ68" s="1">
        <v>1.17975780367E-9</v>
      </c>
      <c r="JK68">
        <v>10.1147046079</v>
      </c>
      <c r="JL68">
        <v>0</v>
      </c>
      <c r="JM68">
        <v>0</v>
      </c>
      <c r="JN68" s="1">
        <v>2.13176128196E-16</v>
      </c>
      <c r="JO68">
        <v>22.523246194599999</v>
      </c>
      <c r="JP68">
        <v>0</v>
      </c>
      <c r="JQ68">
        <v>0</v>
      </c>
      <c r="JR68" s="1">
        <v>-3.1222392758500001E-15</v>
      </c>
      <c r="JS68">
        <v>7.9072733183499997</v>
      </c>
      <c r="JT68">
        <v>861.76118059500004</v>
      </c>
      <c r="JU68">
        <v>879.79548926099994</v>
      </c>
      <c r="JV68">
        <v>931.61770096800001</v>
      </c>
      <c r="JW68">
        <v>1022.26686077</v>
      </c>
      <c r="JX68">
        <v>0</v>
      </c>
      <c r="JY68">
        <v>0</v>
      </c>
      <c r="JZ68">
        <v>22.254203768699998</v>
      </c>
      <c r="KA68">
        <v>41.469867661499997</v>
      </c>
      <c r="KB68">
        <v>0</v>
      </c>
      <c r="KC68">
        <v>0</v>
      </c>
      <c r="KD68">
        <v>0.20318952318899999</v>
      </c>
      <c r="KE68">
        <v>35.398599653399998</v>
      </c>
      <c r="KF68">
        <v>0</v>
      </c>
      <c r="KG68">
        <v>0</v>
      </c>
      <c r="KH68">
        <v>0</v>
      </c>
      <c r="KI68">
        <v>0</v>
      </c>
      <c r="KJ68">
        <v>848.41415800799996</v>
      </c>
      <c r="KK68">
        <v>830.97048355799996</v>
      </c>
      <c r="KL68">
        <v>840.91808061799998</v>
      </c>
      <c r="KM68">
        <v>803.27880414799995</v>
      </c>
      <c r="KN68">
        <v>0</v>
      </c>
      <c r="KO68">
        <v>0</v>
      </c>
      <c r="KP68">
        <v>0</v>
      </c>
      <c r="KQ68">
        <v>0</v>
      </c>
      <c r="KR68" s="1">
        <v>7.2219693442200006E-15</v>
      </c>
      <c r="KS68" s="1">
        <v>5.6521565712900003E-15</v>
      </c>
      <c r="KT68" s="1">
        <v>9.5517708405399998E-15</v>
      </c>
      <c r="KU68" s="1">
        <v>1.8571964869099999E-14</v>
      </c>
      <c r="KV68">
        <v>13.3470225873</v>
      </c>
      <c r="KW68">
        <v>48.825005703899997</v>
      </c>
      <c r="KX68">
        <v>96.509240246399997</v>
      </c>
      <c r="KY68">
        <v>131.987223363</v>
      </c>
      <c r="KZ68">
        <v>0</v>
      </c>
      <c r="LA68">
        <v>0</v>
      </c>
      <c r="LB68">
        <v>15.914550349000001</v>
      </c>
      <c r="LC68">
        <v>40.869958001999997</v>
      </c>
      <c r="LD68">
        <v>0</v>
      </c>
      <c r="LE68">
        <v>0</v>
      </c>
      <c r="LF68">
        <v>0.62342925027499996</v>
      </c>
      <c r="LG68">
        <v>108.610533144</v>
      </c>
      <c r="LH68">
        <v>0</v>
      </c>
      <c r="LI68">
        <v>0</v>
      </c>
      <c r="LJ68">
        <v>0.109793796655</v>
      </c>
      <c r="LK68">
        <v>14.797507923</v>
      </c>
      <c r="LL68">
        <v>0</v>
      </c>
      <c r="LM68">
        <v>0</v>
      </c>
      <c r="LN68">
        <v>0</v>
      </c>
      <c r="LO68">
        <v>0</v>
      </c>
      <c r="LP68" s="3">
        <f t="shared" si="1"/>
        <v>0.14757154070893691</v>
      </c>
      <c r="LQ68" s="3">
        <f t="shared" si="46"/>
        <v>0.1267405256839782</v>
      </c>
      <c r="LR68" s="3">
        <f t="shared" si="47"/>
        <v>0.31880173833142894</v>
      </c>
      <c r="LS68">
        <f t="shared" si="48"/>
        <v>2.083101502495871E-2</v>
      </c>
      <c r="LT68">
        <f t="shared" si="49"/>
        <v>0.17123019762249203</v>
      </c>
      <c r="LU68">
        <f t="shared" si="50"/>
        <v>0.60331161803199995</v>
      </c>
      <c r="LV68">
        <f t="shared" si="51"/>
        <v>0.60331161803199995</v>
      </c>
      <c r="LW68">
        <f t="shared" si="52"/>
        <v>0.60331161803199995</v>
      </c>
      <c r="LX68">
        <f t="shared" si="2"/>
        <v>0.22477827453294807</v>
      </c>
      <c r="LY68">
        <f t="shared" si="3"/>
        <v>-2.8780188163591987E-17</v>
      </c>
      <c r="LZ68">
        <f t="shared" si="4"/>
        <v>0.26306580205177466</v>
      </c>
      <c r="MA68">
        <f t="shared" si="5"/>
        <v>0.2247782745329481</v>
      </c>
      <c r="MB68">
        <f t="shared" si="6"/>
        <v>3.8287527518826581E-2</v>
      </c>
      <c r="MD68">
        <v>0.14757154070893691</v>
      </c>
    </row>
    <row r="69" spans="1:342">
      <c r="A69">
        <f t="shared" si="38"/>
        <v>14</v>
      </c>
      <c r="B69" t="s">
        <v>326</v>
      </c>
      <c r="C69" t="s">
        <v>330</v>
      </c>
      <c r="D69">
        <v>0.15009697941</v>
      </c>
      <c r="E69">
        <v>0.14615329212</v>
      </c>
      <c r="F69">
        <v>0.136689944053</v>
      </c>
      <c r="G69">
        <v>0.16573682120300001</v>
      </c>
      <c r="H69">
        <v>0.3</v>
      </c>
      <c r="I69">
        <v>0.4</v>
      </c>
      <c r="J69">
        <v>0.7</v>
      </c>
      <c r="K69">
        <v>1</v>
      </c>
      <c r="L69">
        <v>0</v>
      </c>
      <c r="M69">
        <v>0</v>
      </c>
      <c r="N69">
        <v>0</v>
      </c>
      <c r="O69" s="1">
        <v>-5.2596227703499998E-16</v>
      </c>
      <c r="P69">
        <v>0</v>
      </c>
      <c r="Q69">
        <v>0</v>
      </c>
      <c r="R69">
        <v>7.3584348717600001E-2</v>
      </c>
      <c r="S69">
        <v>3.5144365293900002</v>
      </c>
      <c r="T69">
        <v>0</v>
      </c>
      <c r="U69">
        <v>3.0479519931599999</v>
      </c>
      <c r="V69">
        <v>1.61111417792</v>
      </c>
      <c r="W69" s="1">
        <v>1.9680527530100002E-15</v>
      </c>
      <c r="X69">
        <v>39.960351201599998</v>
      </c>
      <c r="Y69">
        <v>65.762515215199997</v>
      </c>
      <c r="Z69">
        <v>29.968240254299999</v>
      </c>
      <c r="AA69" s="1">
        <v>-4.7053145319099996E-16</v>
      </c>
      <c r="AB69">
        <v>178.2</v>
      </c>
      <c r="AC69">
        <v>177.13667502499999</v>
      </c>
      <c r="AD69">
        <v>94.6035842135</v>
      </c>
      <c r="AE69">
        <v>0</v>
      </c>
      <c r="AF69">
        <v>0</v>
      </c>
      <c r="AG69">
        <v>0</v>
      </c>
      <c r="AH69">
        <v>4.0454561016399999E-2</v>
      </c>
      <c r="AI69">
        <v>73.233306158299996</v>
      </c>
      <c r="AJ69">
        <v>385.072475215</v>
      </c>
      <c r="AK69">
        <v>281.93015132400001</v>
      </c>
      <c r="AL69">
        <v>153.231987253</v>
      </c>
      <c r="AM69" s="1">
        <v>-3.4078621346500003E-14</v>
      </c>
      <c r="AN69">
        <v>57.6</v>
      </c>
      <c r="AO69">
        <v>57.6</v>
      </c>
      <c r="AP69">
        <v>57.6</v>
      </c>
      <c r="AQ69">
        <v>48.036543876000003</v>
      </c>
      <c r="AR69">
        <v>107.49167697599999</v>
      </c>
      <c r="AS69">
        <v>217.16141721299999</v>
      </c>
      <c r="AT69">
        <v>437.51062695600001</v>
      </c>
      <c r="AU69">
        <v>666.830547884</v>
      </c>
      <c r="AV69">
        <v>93.436677203000002</v>
      </c>
      <c r="AW69">
        <v>77.156778491099999</v>
      </c>
      <c r="AX69">
        <v>156.74349456600001</v>
      </c>
      <c r="AY69">
        <v>231.358079054</v>
      </c>
      <c r="AZ69">
        <v>0</v>
      </c>
      <c r="BA69">
        <v>0</v>
      </c>
      <c r="BB69" s="1">
        <v>0</v>
      </c>
      <c r="BC69">
        <v>9.5634561239500009</v>
      </c>
      <c r="BD69">
        <v>0</v>
      </c>
      <c r="BE69" s="1">
        <v>0</v>
      </c>
      <c r="BF69" s="1">
        <v>0</v>
      </c>
      <c r="BG69">
        <v>24.3076047403</v>
      </c>
      <c r="BH69">
        <v>0</v>
      </c>
      <c r="BI69">
        <v>0</v>
      </c>
      <c r="BJ69">
        <v>0</v>
      </c>
      <c r="BK69">
        <v>3.5267274390600001</v>
      </c>
      <c r="BL69">
        <v>861.76118059500004</v>
      </c>
      <c r="BM69">
        <v>879.79548926099994</v>
      </c>
      <c r="BN69">
        <v>931.38308632999997</v>
      </c>
      <c r="BO69">
        <v>1022.9729135</v>
      </c>
      <c r="BP69">
        <v>0</v>
      </c>
      <c r="BQ69">
        <v>0</v>
      </c>
      <c r="BR69">
        <v>19.1612374342</v>
      </c>
      <c r="BS69">
        <v>36.2981139806</v>
      </c>
      <c r="BT69">
        <v>0</v>
      </c>
      <c r="BU69">
        <v>0</v>
      </c>
      <c r="BV69">
        <v>0.37841829768599999</v>
      </c>
      <c r="BW69">
        <v>35.801243172900001</v>
      </c>
      <c r="BX69">
        <v>0</v>
      </c>
      <c r="BY69">
        <v>0</v>
      </c>
      <c r="BZ69">
        <v>0</v>
      </c>
      <c r="CA69">
        <v>0</v>
      </c>
      <c r="CB69">
        <v>848.41415800799996</v>
      </c>
      <c r="CC69">
        <v>830.97048355799996</v>
      </c>
      <c r="CD69">
        <v>840.91808061799998</v>
      </c>
      <c r="CE69">
        <v>803.27880414799995</v>
      </c>
      <c r="CF69">
        <v>0</v>
      </c>
      <c r="CG69">
        <v>0</v>
      </c>
      <c r="CH69">
        <v>0</v>
      </c>
      <c r="CI69">
        <v>0</v>
      </c>
      <c r="CJ69" s="1">
        <v>-6.4645717738100001E-16</v>
      </c>
      <c r="CK69" s="1">
        <v>8.3047784609699996E-16</v>
      </c>
      <c r="CL69" s="1">
        <v>8.4833639200599997E-16</v>
      </c>
      <c r="CM69" s="1">
        <v>2.8325206728899998E-15</v>
      </c>
      <c r="CN69">
        <v>13.3470225873</v>
      </c>
      <c r="CO69">
        <v>48.825005703899997</v>
      </c>
      <c r="CP69">
        <v>96.509240246399997</v>
      </c>
      <c r="CQ69">
        <v>131.987223363</v>
      </c>
      <c r="CR69">
        <v>0</v>
      </c>
      <c r="CS69">
        <v>0</v>
      </c>
      <c r="CT69">
        <v>12.147443299900001</v>
      </c>
      <c r="CU69">
        <v>34.982585011799998</v>
      </c>
      <c r="CV69">
        <v>0</v>
      </c>
      <c r="CW69">
        <v>0</v>
      </c>
      <c r="CX69">
        <v>1.1610688972300001</v>
      </c>
      <c r="CY69">
        <v>109.84593024199999</v>
      </c>
      <c r="CZ69">
        <v>0</v>
      </c>
      <c r="DA69">
        <v>0</v>
      </c>
      <c r="DB69">
        <v>0.186909000332</v>
      </c>
      <c r="DC69">
        <v>14.977727889600001</v>
      </c>
      <c r="DD69">
        <v>0</v>
      </c>
      <c r="DE69">
        <v>0</v>
      </c>
      <c r="DF69">
        <v>0</v>
      </c>
      <c r="DG69">
        <v>0</v>
      </c>
      <c r="DH69">
        <v>0.127736050297</v>
      </c>
      <c r="DI69">
        <v>0.11345089168899999</v>
      </c>
      <c r="DJ69">
        <v>0.114362037035</v>
      </c>
      <c r="DK69">
        <v>0.15985641596299999</v>
      </c>
      <c r="DL69">
        <v>0.3</v>
      </c>
      <c r="DM69">
        <v>0.4</v>
      </c>
      <c r="DN69">
        <v>0.7</v>
      </c>
      <c r="DO69">
        <v>1</v>
      </c>
      <c r="DP69">
        <v>0</v>
      </c>
      <c r="DQ69">
        <v>0</v>
      </c>
      <c r="DR69">
        <v>0</v>
      </c>
      <c r="DS69" s="1">
        <v>0</v>
      </c>
      <c r="DT69">
        <v>0</v>
      </c>
      <c r="DU69">
        <v>0</v>
      </c>
      <c r="DV69">
        <v>0</v>
      </c>
      <c r="DW69">
        <v>0.70074745735499999</v>
      </c>
      <c r="DX69">
        <v>0</v>
      </c>
      <c r="DY69">
        <v>0</v>
      </c>
      <c r="DZ69">
        <v>0</v>
      </c>
      <c r="EA69" s="1">
        <v>-4.2411553679199998E-14</v>
      </c>
      <c r="EB69">
        <v>0</v>
      </c>
      <c r="EC69">
        <v>0</v>
      </c>
      <c r="ED69">
        <v>0</v>
      </c>
      <c r="EE69">
        <v>0</v>
      </c>
      <c r="EF69">
        <v>178.2</v>
      </c>
      <c r="EG69">
        <v>177.13667502499999</v>
      </c>
      <c r="EH69">
        <v>94.497288994499996</v>
      </c>
      <c r="EI69">
        <v>0</v>
      </c>
      <c r="EJ69">
        <v>0</v>
      </c>
      <c r="EK69">
        <v>0</v>
      </c>
      <c r="EL69">
        <v>0</v>
      </c>
      <c r="EM69">
        <v>47.405502754099999</v>
      </c>
      <c r="EN69">
        <v>0</v>
      </c>
      <c r="EO69">
        <v>0</v>
      </c>
      <c r="EP69">
        <v>0</v>
      </c>
      <c r="EQ69" s="1">
        <v>-6.0203401539500002E-14</v>
      </c>
      <c r="ER69">
        <v>57.6</v>
      </c>
      <c r="ES69">
        <v>57.6</v>
      </c>
      <c r="ET69">
        <v>57.6</v>
      </c>
      <c r="EU69">
        <v>46.2883669462</v>
      </c>
      <c r="EV69">
        <v>107.49167697599999</v>
      </c>
      <c r="EW69">
        <v>217.16141721299999</v>
      </c>
      <c r="EX69">
        <v>437.51062695600001</v>
      </c>
      <c r="EY69">
        <v>661.41267666500005</v>
      </c>
      <c r="EZ69">
        <v>93.436677203000002</v>
      </c>
      <c r="FA69">
        <v>77.156778491099999</v>
      </c>
      <c r="FB69">
        <v>156.74349456600001</v>
      </c>
      <c r="FC69">
        <v>231.21720650500001</v>
      </c>
      <c r="FD69">
        <v>0</v>
      </c>
      <c r="FE69">
        <v>0</v>
      </c>
      <c r="FF69" s="1">
        <v>0</v>
      </c>
      <c r="FG69">
        <v>9.3764383561300004</v>
      </c>
      <c r="FH69">
        <v>0</v>
      </c>
      <c r="FI69" s="1">
        <v>0</v>
      </c>
      <c r="FJ69" s="1">
        <v>0</v>
      </c>
      <c r="FK69">
        <v>23.514921854099999</v>
      </c>
      <c r="FL69">
        <v>0</v>
      </c>
      <c r="FM69">
        <v>0</v>
      </c>
      <c r="FN69">
        <v>0</v>
      </c>
      <c r="FO69">
        <v>2.66350147044</v>
      </c>
      <c r="FP69">
        <v>861.76118059500004</v>
      </c>
      <c r="FQ69">
        <v>879.79548926099994</v>
      </c>
      <c r="FR69">
        <v>931.22017360200005</v>
      </c>
      <c r="FS69">
        <v>1016.47940863</v>
      </c>
      <c r="FT69">
        <v>0</v>
      </c>
      <c r="FU69">
        <v>0</v>
      </c>
      <c r="FV69">
        <v>18.509223478399999</v>
      </c>
      <c r="FW69">
        <v>35.929680477399998</v>
      </c>
      <c r="FX69">
        <v>0</v>
      </c>
      <c r="FY69">
        <v>0</v>
      </c>
      <c r="FZ69">
        <v>0.33078376091099998</v>
      </c>
      <c r="GA69">
        <v>32.643777036899998</v>
      </c>
      <c r="GB69">
        <v>0</v>
      </c>
      <c r="GC69">
        <v>0</v>
      </c>
      <c r="GD69">
        <v>0</v>
      </c>
      <c r="GE69">
        <v>0</v>
      </c>
      <c r="GF69">
        <v>848.41415800799996</v>
      </c>
      <c r="GG69">
        <v>830.97048355799996</v>
      </c>
      <c r="GH69">
        <v>840.91808061799998</v>
      </c>
      <c r="GI69">
        <v>803.27880414799995</v>
      </c>
      <c r="GJ69">
        <v>0</v>
      </c>
      <c r="GK69">
        <v>0</v>
      </c>
      <c r="GL69">
        <v>0</v>
      </c>
      <c r="GM69">
        <v>0</v>
      </c>
      <c r="GN69" s="1">
        <v>-7.9653462922400003E-15</v>
      </c>
      <c r="GO69" s="1">
        <v>-6.1961922148199999E-15</v>
      </c>
      <c r="GP69" s="1">
        <v>-1.4269515046999999E-14</v>
      </c>
      <c r="GQ69" s="1">
        <v>-1.1927254719099999E-14</v>
      </c>
      <c r="GR69">
        <v>13.3470225873</v>
      </c>
      <c r="GS69">
        <v>48.825005703899997</v>
      </c>
      <c r="GT69">
        <v>96.509240246399997</v>
      </c>
      <c r="GU69">
        <v>131.987223363</v>
      </c>
      <c r="GV69">
        <v>0</v>
      </c>
      <c r="GW69">
        <v>0</v>
      </c>
      <c r="GX69">
        <v>11.431035104399999</v>
      </c>
      <c r="GY69">
        <v>33.6790845373</v>
      </c>
      <c r="GZ69">
        <v>0</v>
      </c>
      <c r="HA69">
        <v>0</v>
      </c>
      <c r="HB69">
        <v>1.0149158718</v>
      </c>
      <c r="HC69">
        <v>100.15814361299999</v>
      </c>
      <c r="HD69">
        <v>0</v>
      </c>
      <c r="HE69">
        <v>0</v>
      </c>
      <c r="HF69">
        <v>0.186909000332</v>
      </c>
      <c r="HG69">
        <v>14.977727889600001</v>
      </c>
      <c r="HH69">
        <v>0</v>
      </c>
      <c r="HI69">
        <v>0</v>
      </c>
      <c r="HJ69">
        <v>0</v>
      </c>
      <c r="HK69">
        <v>0</v>
      </c>
      <c r="HL69">
        <v>0.24474945345499999</v>
      </c>
      <c r="HM69">
        <v>0.50720167104000002</v>
      </c>
      <c r="HN69">
        <v>0.36853678514299998</v>
      </c>
      <c r="HO69">
        <v>0.20759999240099999</v>
      </c>
      <c r="HP69">
        <v>0.3</v>
      </c>
      <c r="HQ69">
        <v>0.4</v>
      </c>
      <c r="HR69">
        <v>0.7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0.56055382999900005</v>
      </c>
      <c r="IA69">
        <v>29.759420336800002</v>
      </c>
      <c r="IB69">
        <v>0</v>
      </c>
      <c r="IC69">
        <v>16.209562872700001</v>
      </c>
      <c r="ID69">
        <v>9.7127234140700001</v>
      </c>
      <c r="IE69" s="1">
        <v>5.1264052611600001E-14</v>
      </c>
      <c r="IF69">
        <v>425.03282641700002</v>
      </c>
      <c r="IG69">
        <v>334.53105565999999</v>
      </c>
      <c r="IH69">
        <v>175.42818075900001</v>
      </c>
      <c r="II69">
        <v>0</v>
      </c>
      <c r="IJ69">
        <v>178.2</v>
      </c>
      <c r="IK69">
        <v>177.13667502499999</v>
      </c>
      <c r="IL69">
        <v>95.143309650199996</v>
      </c>
      <c r="IM69">
        <v>0</v>
      </c>
      <c r="IN69">
        <v>0</v>
      </c>
      <c r="IO69">
        <v>0</v>
      </c>
      <c r="IP69">
        <v>0.32689913528600001</v>
      </c>
      <c r="IQ69">
        <v>76.050045218299999</v>
      </c>
      <c r="IR69">
        <v>425.03282641700002</v>
      </c>
      <c r="IS69">
        <v>350.74061853199998</v>
      </c>
      <c r="IT69">
        <v>184.868763086</v>
      </c>
      <c r="IU69" s="1">
        <v>3.0696209728099997E-14</v>
      </c>
      <c r="IV69">
        <v>57.6</v>
      </c>
      <c r="IW69">
        <v>57.6</v>
      </c>
      <c r="IX69">
        <v>57.6</v>
      </c>
      <c r="IY69">
        <v>48.223561643899998</v>
      </c>
      <c r="IZ69">
        <v>107.49167697599999</v>
      </c>
      <c r="JA69">
        <v>217.16141721299999</v>
      </c>
      <c r="JB69">
        <v>437.51062695600001</v>
      </c>
      <c r="JC69">
        <v>667.62323076999996</v>
      </c>
      <c r="JD69">
        <v>93.436677203000002</v>
      </c>
      <c r="JE69">
        <v>77.156778491099999</v>
      </c>
      <c r="JF69">
        <v>156.74349456600001</v>
      </c>
      <c r="JG69">
        <v>232.221305022</v>
      </c>
      <c r="JH69">
        <v>0</v>
      </c>
      <c r="JI69">
        <v>0</v>
      </c>
      <c r="JJ69" s="1">
        <v>0</v>
      </c>
      <c r="JK69">
        <v>11.3116330538</v>
      </c>
      <c r="JL69">
        <v>0</v>
      </c>
      <c r="JM69" s="1">
        <v>0</v>
      </c>
      <c r="JN69" s="1">
        <v>0</v>
      </c>
      <c r="JO69">
        <v>29.725475959400001</v>
      </c>
      <c r="JP69">
        <v>0</v>
      </c>
      <c r="JQ69">
        <v>0</v>
      </c>
      <c r="JR69">
        <v>0</v>
      </c>
      <c r="JS69">
        <v>3.6675999880600001</v>
      </c>
      <c r="JT69">
        <v>861.76118059500004</v>
      </c>
      <c r="JU69">
        <v>879.79548926099994</v>
      </c>
      <c r="JV69">
        <v>932.02096478700003</v>
      </c>
      <c r="JW69">
        <v>1023.81479159</v>
      </c>
      <c r="JX69">
        <v>0</v>
      </c>
      <c r="JY69">
        <v>0</v>
      </c>
      <c r="JZ69">
        <v>20.2254232023</v>
      </c>
      <c r="KA69">
        <v>39.034855055100003</v>
      </c>
      <c r="KB69">
        <v>0</v>
      </c>
      <c r="KC69">
        <v>0</v>
      </c>
      <c r="KD69">
        <v>0.50980565173600001</v>
      </c>
      <c r="KE69">
        <v>36.146681078500002</v>
      </c>
      <c r="KF69">
        <v>0</v>
      </c>
      <c r="KG69">
        <v>0</v>
      </c>
      <c r="KH69">
        <v>0</v>
      </c>
      <c r="KI69">
        <v>0</v>
      </c>
      <c r="KJ69">
        <v>848.41415800799996</v>
      </c>
      <c r="KK69">
        <v>830.97048355799996</v>
      </c>
      <c r="KL69">
        <v>840.91808061799998</v>
      </c>
      <c r="KM69">
        <v>803.27880414799995</v>
      </c>
      <c r="KN69">
        <v>0</v>
      </c>
      <c r="KO69">
        <v>0</v>
      </c>
      <c r="KP69">
        <v>0</v>
      </c>
      <c r="KQ69">
        <v>0</v>
      </c>
      <c r="KR69" s="1">
        <v>7.8988991907399996E-15</v>
      </c>
      <c r="KS69" s="1">
        <v>5.8141213811999999E-15</v>
      </c>
      <c r="KT69" s="1">
        <v>1.1561795660900001E-14</v>
      </c>
      <c r="KU69" s="1">
        <v>1.5515398200100001E-14</v>
      </c>
      <c r="KV69">
        <v>13.3470225873</v>
      </c>
      <c r="KW69">
        <v>48.825005703899997</v>
      </c>
      <c r="KX69">
        <v>96.509240246399997</v>
      </c>
      <c r="KY69">
        <v>131.987223363</v>
      </c>
      <c r="KZ69">
        <v>0</v>
      </c>
      <c r="LA69">
        <v>0</v>
      </c>
      <c r="LB69">
        <v>13.6009686439</v>
      </c>
      <c r="LC69">
        <v>39.026564392300003</v>
      </c>
      <c r="LD69">
        <v>0</v>
      </c>
      <c r="LE69">
        <v>0</v>
      </c>
      <c r="LF69">
        <v>1.5641936171699999</v>
      </c>
      <c r="LG69">
        <v>110.905808189</v>
      </c>
      <c r="LH69">
        <v>0</v>
      </c>
      <c r="LI69">
        <v>0</v>
      </c>
      <c r="LJ69">
        <v>0.186909000332</v>
      </c>
      <c r="LK69">
        <v>14.977727889600001</v>
      </c>
      <c r="LL69">
        <v>0</v>
      </c>
      <c r="LM69">
        <v>0</v>
      </c>
      <c r="LN69">
        <v>0</v>
      </c>
      <c r="LO69">
        <v>0</v>
      </c>
      <c r="LP69" s="3">
        <f t="shared" si="1"/>
        <v>0.1487990639268188</v>
      </c>
      <c r="LQ69" s="3">
        <f t="shared" si="46"/>
        <v>0.12642430144713523</v>
      </c>
      <c r="LR69" s="3">
        <f t="shared" si="47"/>
        <v>0.33634745511659309</v>
      </c>
      <c r="LS69">
        <f t="shared" si="48"/>
        <v>2.2374762479683563E-2</v>
      </c>
      <c r="LT69">
        <f t="shared" si="49"/>
        <v>0.18754839118977429</v>
      </c>
      <c r="LU69">
        <f t="shared" si="50"/>
        <v>0.6</v>
      </c>
      <c r="LV69">
        <f t="shared" si="51"/>
        <v>0.6</v>
      </c>
      <c r="LW69">
        <f t="shared" si="52"/>
        <v>0.6</v>
      </c>
      <c r="LX69">
        <f t="shared" si="2"/>
        <v>0.22694462465358214</v>
      </c>
      <c r="LY69">
        <f t="shared" si="3"/>
        <v>-1.6657232132751012E-17</v>
      </c>
      <c r="LZ69">
        <f t="shared" si="4"/>
        <v>0.26579295931075697</v>
      </c>
      <c r="MA69">
        <f t="shared" si="5"/>
        <v>0.22694462465358217</v>
      </c>
      <c r="MB69">
        <f t="shared" si="6"/>
        <v>3.8848334657174827E-2</v>
      </c>
      <c r="MD69">
        <v>0.1487990639268188</v>
      </c>
    </row>
    <row r="70" spans="1:342">
      <c r="A70">
        <f t="shared" si="38"/>
        <v>13</v>
      </c>
      <c r="B70" t="s">
        <v>326</v>
      </c>
      <c r="C70" t="s">
        <v>331</v>
      </c>
      <c r="D70">
        <v>0.15009107576200001</v>
      </c>
      <c r="E70">
        <v>0.14614919633000001</v>
      </c>
      <c r="F70">
        <v>0.13667042241499999</v>
      </c>
      <c r="G70">
        <v>0.16228661003100001</v>
      </c>
      <c r="H70">
        <v>0.3</v>
      </c>
      <c r="I70">
        <v>0.4</v>
      </c>
      <c r="J70">
        <v>0.7</v>
      </c>
      <c r="K70">
        <v>1</v>
      </c>
      <c r="L70">
        <v>0</v>
      </c>
      <c r="M70">
        <v>0</v>
      </c>
      <c r="N70">
        <v>0</v>
      </c>
      <c r="O70" s="1">
        <v>-3.4967647355800002E-16</v>
      </c>
      <c r="P70">
        <v>0</v>
      </c>
      <c r="Q70">
        <v>0</v>
      </c>
      <c r="R70">
        <v>3.0536012339499999E-2</v>
      </c>
      <c r="S70">
        <v>2.6632135292200001</v>
      </c>
      <c r="T70">
        <v>0</v>
      </c>
      <c r="U70">
        <v>3.0613695341199998</v>
      </c>
      <c r="V70">
        <v>1.50785359389</v>
      </c>
      <c r="W70" s="1">
        <v>8.6314841295599998E-16</v>
      </c>
      <c r="X70">
        <v>39.960351201599998</v>
      </c>
      <c r="Y70">
        <v>65.744142854299994</v>
      </c>
      <c r="Z70">
        <v>30.058335179699998</v>
      </c>
      <c r="AA70" s="1">
        <v>0</v>
      </c>
      <c r="AB70">
        <v>178.2</v>
      </c>
      <c r="AC70">
        <v>177.15877750300001</v>
      </c>
      <c r="AD70">
        <v>94.736726886300005</v>
      </c>
      <c r="AE70">
        <v>0</v>
      </c>
      <c r="AF70">
        <v>0</v>
      </c>
      <c r="AG70">
        <v>0</v>
      </c>
      <c r="AH70">
        <v>2.69860576653E-2</v>
      </c>
      <c r="AI70">
        <v>73.336794800199996</v>
      </c>
      <c r="AJ70">
        <v>385.072475215</v>
      </c>
      <c r="AK70">
        <v>281.91300366600001</v>
      </c>
      <c r="AL70">
        <v>153.264176655</v>
      </c>
      <c r="AM70" s="1">
        <v>-3.2360443025E-15</v>
      </c>
      <c r="AN70">
        <v>57.6</v>
      </c>
      <c r="AO70">
        <v>57.6</v>
      </c>
      <c r="AP70">
        <v>57.6</v>
      </c>
      <c r="AQ70">
        <v>48.0499261621</v>
      </c>
      <c r="AR70">
        <v>107.49167697599999</v>
      </c>
      <c r="AS70">
        <v>217.16141721400001</v>
      </c>
      <c r="AT70">
        <v>441.01520511799998</v>
      </c>
      <c r="AU70">
        <v>668.965346974</v>
      </c>
      <c r="AV70">
        <v>93.436677203000002</v>
      </c>
      <c r="AW70">
        <v>77.156778491099999</v>
      </c>
      <c r="AX70">
        <v>153.65048821400001</v>
      </c>
      <c r="AY70">
        <v>228.17283342100001</v>
      </c>
      <c r="AZ70">
        <v>0</v>
      </c>
      <c r="BA70">
        <v>0</v>
      </c>
      <c r="BB70" s="1">
        <v>2.1122977317300001E-11</v>
      </c>
      <c r="BC70">
        <v>9.5500738378700003</v>
      </c>
      <c r="BD70">
        <v>0</v>
      </c>
      <c r="BE70">
        <v>0</v>
      </c>
      <c r="BF70" s="1">
        <v>-1.1421609472500001E-16</v>
      </c>
      <c r="BG70">
        <v>26.7446921274</v>
      </c>
      <c r="BH70">
        <v>0</v>
      </c>
      <c r="BI70">
        <v>0</v>
      </c>
      <c r="BJ70">
        <v>0</v>
      </c>
      <c r="BK70">
        <v>2.7700967455900001</v>
      </c>
      <c r="BL70">
        <v>861.76118059500004</v>
      </c>
      <c r="BM70">
        <v>879.79548926099994</v>
      </c>
      <c r="BN70">
        <v>931.89030771800003</v>
      </c>
      <c r="BO70">
        <v>1021.18811489</v>
      </c>
      <c r="BP70">
        <v>0</v>
      </c>
      <c r="BQ70">
        <v>0</v>
      </c>
      <c r="BR70">
        <v>20.6994533588</v>
      </c>
      <c r="BS70">
        <v>37.718891935999999</v>
      </c>
      <c r="BT70">
        <v>0</v>
      </c>
      <c r="BU70">
        <v>0</v>
      </c>
      <c r="BV70">
        <v>0.33058143414699998</v>
      </c>
      <c r="BW70">
        <v>35.240986793799998</v>
      </c>
      <c r="BX70">
        <v>0</v>
      </c>
      <c r="BY70">
        <v>0</v>
      </c>
      <c r="BZ70" s="1">
        <v>-9.5041572950099997E-14</v>
      </c>
      <c r="CA70">
        <v>0</v>
      </c>
      <c r="CB70">
        <v>848.41415800799996</v>
      </c>
      <c r="CC70">
        <v>830.97048355799996</v>
      </c>
      <c r="CD70">
        <v>840.91808061799998</v>
      </c>
      <c r="CE70">
        <v>803.27880414799995</v>
      </c>
      <c r="CF70">
        <v>0</v>
      </c>
      <c r="CG70">
        <v>0</v>
      </c>
      <c r="CH70">
        <v>0</v>
      </c>
      <c r="CI70">
        <v>0</v>
      </c>
      <c r="CJ70" s="1">
        <v>5.2710441093300001E-16</v>
      </c>
      <c r="CK70" s="1">
        <v>1.00473732202E-15</v>
      </c>
      <c r="CL70" s="1">
        <v>1.66827658679E-16</v>
      </c>
      <c r="CM70" s="1">
        <v>4.4936982103799998E-15</v>
      </c>
      <c r="CN70">
        <v>13.3470225873</v>
      </c>
      <c r="CO70">
        <v>48.825005703899997</v>
      </c>
      <c r="CP70">
        <v>96.509240246399997</v>
      </c>
      <c r="CQ70">
        <v>131.987223363</v>
      </c>
      <c r="CR70">
        <v>0</v>
      </c>
      <c r="CS70">
        <v>0</v>
      </c>
      <c r="CT70">
        <v>14.3106317684</v>
      </c>
      <c r="CU70">
        <v>35.998560955800002</v>
      </c>
      <c r="CV70">
        <v>0</v>
      </c>
      <c r="CW70">
        <v>0</v>
      </c>
      <c r="CX70">
        <v>1.01429508968</v>
      </c>
      <c r="CY70">
        <v>108.12694292</v>
      </c>
      <c r="CZ70">
        <v>0</v>
      </c>
      <c r="DA70">
        <v>0</v>
      </c>
      <c r="DB70">
        <v>0.16809478815100001</v>
      </c>
      <c r="DC70">
        <v>14.7564622303</v>
      </c>
      <c r="DD70">
        <v>0</v>
      </c>
      <c r="DE70">
        <v>0</v>
      </c>
      <c r="DF70" s="1">
        <v>-1.00630521361E-13</v>
      </c>
      <c r="DG70">
        <v>0</v>
      </c>
      <c r="DH70">
        <v>0.127730151795</v>
      </c>
      <c r="DI70">
        <v>0.11344142349399999</v>
      </c>
      <c r="DJ70">
        <v>0.11456538640199999</v>
      </c>
      <c r="DK70">
        <v>0.16047975123399999</v>
      </c>
      <c r="DL70">
        <v>0.3</v>
      </c>
      <c r="DM70">
        <v>0.4</v>
      </c>
      <c r="DN70">
        <v>0.7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3.6920192833599999E-2</v>
      </c>
      <c r="DX70">
        <v>0</v>
      </c>
      <c r="DY70">
        <v>0</v>
      </c>
      <c r="DZ70">
        <v>0</v>
      </c>
      <c r="EA70" s="1">
        <v>-4.1278701283099998E-14</v>
      </c>
      <c r="EB70">
        <v>0</v>
      </c>
      <c r="EC70">
        <v>0</v>
      </c>
      <c r="ED70">
        <v>0</v>
      </c>
      <c r="EE70">
        <v>0</v>
      </c>
      <c r="EF70">
        <v>178.2</v>
      </c>
      <c r="EG70">
        <v>177.15877750300001</v>
      </c>
      <c r="EH70">
        <v>94.648444276199996</v>
      </c>
      <c r="EI70">
        <v>0</v>
      </c>
      <c r="EJ70">
        <v>0</v>
      </c>
      <c r="EK70">
        <v>0</v>
      </c>
      <c r="EL70">
        <v>0</v>
      </c>
      <c r="EM70">
        <v>47.481128461399997</v>
      </c>
      <c r="EN70">
        <v>0</v>
      </c>
      <c r="EO70">
        <v>0</v>
      </c>
      <c r="EP70">
        <v>0</v>
      </c>
      <c r="EQ70" s="1">
        <v>-4.86130941135E-14</v>
      </c>
      <c r="ER70">
        <v>57.6</v>
      </c>
      <c r="ES70">
        <v>57.6</v>
      </c>
      <c r="ET70">
        <v>57.599999999799998</v>
      </c>
      <c r="EU70">
        <v>46.331123955300001</v>
      </c>
      <c r="EV70">
        <v>107.49167697599999</v>
      </c>
      <c r="EW70">
        <v>217.16141721400001</v>
      </c>
      <c r="EX70">
        <v>441.01520511799998</v>
      </c>
      <c r="EY70">
        <v>664.49455085800003</v>
      </c>
      <c r="EZ70">
        <v>93.436677203000002</v>
      </c>
      <c r="FA70">
        <v>77.156778491099999</v>
      </c>
      <c r="FB70">
        <v>153.65048821400001</v>
      </c>
      <c r="FC70">
        <v>227.48801493900001</v>
      </c>
      <c r="FD70">
        <v>0</v>
      </c>
      <c r="FE70">
        <v>0</v>
      </c>
      <c r="FF70" s="1">
        <v>-3.7848962036500003E-11</v>
      </c>
      <c r="FG70">
        <v>9.3764383560799995</v>
      </c>
      <c r="FH70">
        <v>0</v>
      </c>
      <c r="FI70">
        <v>0</v>
      </c>
      <c r="FJ70" s="1">
        <v>-1.1421609472500001E-16</v>
      </c>
      <c r="FK70">
        <v>25.7647531432</v>
      </c>
      <c r="FL70">
        <v>0</v>
      </c>
      <c r="FM70">
        <v>0</v>
      </c>
      <c r="FN70">
        <v>0</v>
      </c>
      <c r="FO70">
        <v>2.6498052696199998</v>
      </c>
      <c r="FP70">
        <v>861.76118059500004</v>
      </c>
      <c r="FQ70">
        <v>879.79548926099994</v>
      </c>
      <c r="FR70">
        <v>931.80813333200001</v>
      </c>
      <c r="FS70">
        <v>1015.21913823</v>
      </c>
      <c r="FT70">
        <v>0</v>
      </c>
      <c r="FU70">
        <v>0</v>
      </c>
      <c r="FV70">
        <v>19.890162192799998</v>
      </c>
      <c r="FW70">
        <v>37.054792544199998</v>
      </c>
      <c r="FX70">
        <v>0</v>
      </c>
      <c r="FY70">
        <v>0</v>
      </c>
      <c r="FZ70">
        <v>0.29748715210900001</v>
      </c>
      <c r="GA70">
        <v>31.9155536751</v>
      </c>
      <c r="GB70">
        <v>0</v>
      </c>
      <c r="GC70">
        <v>0</v>
      </c>
      <c r="GD70" s="1">
        <v>-3.8919007276200001E-12</v>
      </c>
      <c r="GE70">
        <v>0</v>
      </c>
      <c r="GF70">
        <v>848.41415800799996</v>
      </c>
      <c r="GG70">
        <v>830.97048355799996</v>
      </c>
      <c r="GH70">
        <v>840.91808061799998</v>
      </c>
      <c r="GI70">
        <v>803.27880414799995</v>
      </c>
      <c r="GJ70">
        <v>0</v>
      </c>
      <c r="GK70">
        <v>0</v>
      </c>
      <c r="GL70">
        <v>0</v>
      </c>
      <c r="GM70">
        <v>0</v>
      </c>
      <c r="GN70" s="1">
        <v>-7.6829461108699998E-15</v>
      </c>
      <c r="GO70" s="1">
        <v>-4.9170855109500004E-15</v>
      </c>
      <c r="GP70" s="1">
        <v>-1.3173137872199999E-14</v>
      </c>
      <c r="GQ70" s="1">
        <v>-5.8141213811999999E-15</v>
      </c>
      <c r="GR70">
        <v>13.3470225873</v>
      </c>
      <c r="GS70">
        <v>48.825005703899997</v>
      </c>
      <c r="GT70">
        <v>96.509240246399997</v>
      </c>
      <c r="GU70">
        <v>131.987223363</v>
      </c>
      <c r="GV70">
        <v>0</v>
      </c>
      <c r="GW70">
        <v>0</v>
      </c>
      <c r="GX70">
        <v>13.487612324500001</v>
      </c>
      <c r="GY70">
        <v>35.136094213200003</v>
      </c>
      <c r="GZ70">
        <v>0</v>
      </c>
      <c r="HA70">
        <v>0</v>
      </c>
      <c r="HB70">
        <v>0.91275469962699995</v>
      </c>
      <c r="HC70">
        <v>97.923797386499999</v>
      </c>
      <c r="HD70">
        <v>0</v>
      </c>
      <c r="HE70">
        <v>0</v>
      </c>
      <c r="HF70">
        <v>0.16809478815000001</v>
      </c>
      <c r="HG70">
        <v>14.7564622303</v>
      </c>
      <c r="HH70">
        <v>0</v>
      </c>
      <c r="HI70">
        <v>0</v>
      </c>
      <c r="HJ70" s="1">
        <v>-4.94498381968E-12</v>
      </c>
      <c r="HK70">
        <v>0</v>
      </c>
      <c r="HL70">
        <v>0.24474352802300001</v>
      </c>
      <c r="HM70">
        <v>0.50726061060600003</v>
      </c>
      <c r="HN70">
        <v>0.36614632399000002</v>
      </c>
      <c r="HO70">
        <v>0.16457901597300001</v>
      </c>
      <c r="HP70">
        <v>0.3</v>
      </c>
      <c r="HQ70">
        <v>0.4</v>
      </c>
      <c r="HR70">
        <v>0.7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0.20774589954799999</v>
      </c>
      <c r="IA70">
        <v>28.6192100582</v>
      </c>
      <c r="IB70">
        <v>0</v>
      </c>
      <c r="IC70">
        <v>16.280919795100001</v>
      </c>
      <c r="ID70">
        <v>8.9052611343399999</v>
      </c>
      <c r="IE70" s="1">
        <v>7.2002173195500005E-14</v>
      </c>
      <c r="IF70">
        <v>425.03282641700002</v>
      </c>
      <c r="IG70">
        <v>334.43759625899997</v>
      </c>
      <c r="IH70">
        <v>175.98873458899999</v>
      </c>
      <c r="II70">
        <v>0</v>
      </c>
      <c r="IJ70">
        <v>178.2</v>
      </c>
      <c r="IK70">
        <v>177.15877750300001</v>
      </c>
      <c r="IL70">
        <v>95.0636533837</v>
      </c>
      <c r="IM70">
        <v>0</v>
      </c>
      <c r="IN70">
        <v>0</v>
      </c>
      <c r="IO70">
        <v>0</v>
      </c>
      <c r="IP70">
        <v>0.20774589953700001</v>
      </c>
      <c r="IQ70">
        <v>75.989832331599999</v>
      </c>
      <c r="IR70">
        <v>425.03282641700002</v>
      </c>
      <c r="IS70">
        <v>350.71851605400002</v>
      </c>
      <c r="IT70">
        <v>184.89399572299999</v>
      </c>
      <c r="IU70" s="1">
        <v>4.6020550344199997E-14</v>
      </c>
      <c r="IV70">
        <v>57.6</v>
      </c>
      <c r="IW70">
        <v>57.6</v>
      </c>
      <c r="IX70">
        <v>57.6</v>
      </c>
      <c r="IY70">
        <v>48.223561643899998</v>
      </c>
      <c r="IZ70">
        <v>107.49167697599999</v>
      </c>
      <c r="JA70">
        <v>217.16141721400001</v>
      </c>
      <c r="JB70">
        <v>441.01520511799998</v>
      </c>
      <c r="JC70">
        <v>669.94528595899999</v>
      </c>
      <c r="JD70">
        <v>93.436677203000002</v>
      </c>
      <c r="JE70">
        <v>77.156778491099999</v>
      </c>
      <c r="JF70">
        <v>153.65048821400001</v>
      </c>
      <c r="JG70">
        <v>228.29312489700001</v>
      </c>
      <c r="JH70">
        <v>0</v>
      </c>
      <c r="JI70">
        <v>0</v>
      </c>
      <c r="JJ70" s="1">
        <v>2.4204440548599999E-10</v>
      </c>
      <c r="JK70">
        <v>11.268876044700001</v>
      </c>
      <c r="JL70">
        <v>0</v>
      </c>
      <c r="JM70">
        <v>0</v>
      </c>
      <c r="JN70" s="1">
        <v>-1.1421609472500001E-16</v>
      </c>
      <c r="JO70">
        <v>31.215488244300001</v>
      </c>
      <c r="JP70">
        <v>0</v>
      </c>
      <c r="JQ70">
        <v>0</v>
      </c>
      <c r="JR70">
        <v>0</v>
      </c>
      <c r="JS70">
        <v>3.4549152274799999</v>
      </c>
      <c r="JT70">
        <v>861.76118059500004</v>
      </c>
      <c r="JU70">
        <v>879.79548926099994</v>
      </c>
      <c r="JV70">
        <v>932.10491318899994</v>
      </c>
      <c r="JW70">
        <v>1021.98653905</v>
      </c>
      <c r="JX70">
        <v>0</v>
      </c>
      <c r="JY70">
        <v>0</v>
      </c>
      <c r="JZ70">
        <v>22.217197542899999</v>
      </c>
      <c r="KA70">
        <v>40.761181210499998</v>
      </c>
      <c r="KB70">
        <v>0</v>
      </c>
      <c r="KC70">
        <v>0</v>
      </c>
      <c r="KD70">
        <v>0.4159164031</v>
      </c>
      <c r="KE70">
        <v>35.580964447699998</v>
      </c>
      <c r="KF70">
        <v>0</v>
      </c>
      <c r="KG70">
        <v>0</v>
      </c>
      <c r="KH70">
        <v>0</v>
      </c>
      <c r="KI70">
        <v>0</v>
      </c>
      <c r="KJ70">
        <v>848.41415800799996</v>
      </c>
      <c r="KK70">
        <v>830.97048355799996</v>
      </c>
      <c r="KL70">
        <v>840.91808061799998</v>
      </c>
      <c r="KM70">
        <v>803.27880414799995</v>
      </c>
      <c r="KN70">
        <v>0</v>
      </c>
      <c r="KO70">
        <v>0</v>
      </c>
      <c r="KP70">
        <v>0</v>
      </c>
      <c r="KQ70">
        <v>0</v>
      </c>
      <c r="KR70" s="1">
        <v>1.04986420369E-14</v>
      </c>
      <c r="KS70" s="1">
        <v>7.5251342448000002E-15</v>
      </c>
      <c r="KT70" s="1">
        <v>1.28741259155E-14</v>
      </c>
      <c r="KU70" s="1">
        <v>1.38542206626E-14</v>
      </c>
      <c r="KV70">
        <v>13.3470225873</v>
      </c>
      <c r="KW70">
        <v>48.825005703899997</v>
      </c>
      <c r="KX70">
        <v>96.509240246399997</v>
      </c>
      <c r="KY70">
        <v>131.987223363</v>
      </c>
      <c r="KZ70">
        <v>0</v>
      </c>
      <c r="LA70">
        <v>0</v>
      </c>
      <c r="LB70">
        <v>15.8664903155</v>
      </c>
      <c r="LC70">
        <v>39.949585987699997</v>
      </c>
      <c r="LD70">
        <v>0</v>
      </c>
      <c r="LE70">
        <v>0</v>
      </c>
      <c r="LF70">
        <v>1.2761211665500001</v>
      </c>
      <c r="LG70">
        <v>109.170067637</v>
      </c>
      <c r="LH70">
        <v>0</v>
      </c>
      <c r="LI70">
        <v>0</v>
      </c>
      <c r="LJ70">
        <v>0.16809478815100001</v>
      </c>
      <c r="LK70">
        <v>14.7564622303</v>
      </c>
      <c r="LL70">
        <v>0</v>
      </c>
      <c r="LM70">
        <v>0</v>
      </c>
      <c r="LN70">
        <v>0</v>
      </c>
      <c r="LO70">
        <v>0</v>
      </c>
      <c r="LP70" s="3">
        <f t="shared" si="1"/>
        <v>0.14818121589180042</v>
      </c>
      <c r="LQ70" s="3">
        <f t="shared" si="46"/>
        <v>0.12656889984133862</v>
      </c>
      <c r="LR70" s="3">
        <f t="shared" si="47"/>
        <v>0.32856214030230929</v>
      </c>
      <c r="LS70">
        <f t="shared" si="48"/>
        <v>2.1612316050461794E-2</v>
      </c>
      <c r="LT70">
        <f t="shared" si="49"/>
        <v>0.18038092441050887</v>
      </c>
      <c r="LU70">
        <f t="shared" si="50"/>
        <v>0.6</v>
      </c>
      <c r="LV70">
        <f t="shared" si="51"/>
        <v>0.6</v>
      </c>
      <c r="LW70">
        <f t="shared" si="52"/>
        <v>0.6</v>
      </c>
      <c r="LX70">
        <f t="shared" si="2"/>
        <v>0.22694878644203736</v>
      </c>
      <c r="LY70">
        <f t="shared" si="3"/>
        <v>-1.3450396034658451E-17</v>
      </c>
      <c r="LZ70">
        <f t="shared" si="4"/>
        <v>0.26579382537120771</v>
      </c>
      <c r="MA70">
        <f t="shared" si="5"/>
        <v>0.22694878644203736</v>
      </c>
      <c r="MB70">
        <f t="shared" si="6"/>
        <v>3.884503892917035E-2</v>
      </c>
      <c r="MD70">
        <v>0.14818121589180042</v>
      </c>
    </row>
    <row r="71" spans="1:342">
      <c r="A71">
        <f t="shared" si="38"/>
        <v>12</v>
      </c>
      <c r="B71" t="s">
        <v>326</v>
      </c>
      <c r="C71" t="s">
        <v>332</v>
      </c>
      <c r="D71">
        <v>0.15009126398</v>
      </c>
      <c r="E71">
        <v>0.146153910419</v>
      </c>
      <c r="F71">
        <v>0.13685996759399999</v>
      </c>
      <c r="G71">
        <v>0.162327229642</v>
      </c>
      <c r="H71">
        <v>0.3</v>
      </c>
      <c r="I71">
        <v>0.4</v>
      </c>
      <c r="J71">
        <v>0.7</v>
      </c>
      <c r="K71">
        <v>1</v>
      </c>
      <c r="L71">
        <v>0</v>
      </c>
      <c r="M71">
        <v>0</v>
      </c>
      <c r="N71">
        <v>0</v>
      </c>
      <c r="O71" s="1">
        <v>-3.1346739589600002E-16</v>
      </c>
      <c r="P71">
        <v>0</v>
      </c>
      <c r="Q71">
        <v>0</v>
      </c>
      <c r="R71">
        <v>3.4850755113800001E-2</v>
      </c>
      <c r="S71">
        <v>2.6623067572000001</v>
      </c>
      <c r="T71">
        <v>0</v>
      </c>
      <c r="U71">
        <v>3.0588406399500001</v>
      </c>
      <c r="V71">
        <v>1.60472744507</v>
      </c>
      <c r="W71" s="1">
        <v>2.1402440916199999E-15</v>
      </c>
      <c r="X71">
        <v>39.960351201599998</v>
      </c>
      <c r="Y71">
        <v>65.751838662400004</v>
      </c>
      <c r="Z71">
        <v>30.054772978300001</v>
      </c>
      <c r="AA71">
        <v>0</v>
      </c>
      <c r="AB71">
        <v>178.2</v>
      </c>
      <c r="AC71">
        <v>177.13307838099999</v>
      </c>
      <c r="AD71">
        <v>93.943281804400002</v>
      </c>
      <c r="AE71">
        <v>0</v>
      </c>
      <c r="AF71">
        <v>0</v>
      </c>
      <c r="AG71">
        <v>0</v>
      </c>
      <c r="AH71">
        <v>3.08033171518E-2</v>
      </c>
      <c r="AI71">
        <v>73.378903432499996</v>
      </c>
      <c r="AJ71">
        <v>385.072475215</v>
      </c>
      <c r="AK71">
        <v>281.93353587399997</v>
      </c>
      <c r="AL71">
        <v>153.740615091</v>
      </c>
      <c r="AM71" s="1">
        <v>-3.3212253027300001E-15</v>
      </c>
      <c r="AN71">
        <v>57.6</v>
      </c>
      <c r="AO71">
        <v>57.6</v>
      </c>
      <c r="AP71">
        <v>57.6</v>
      </c>
      <c r="AQ71">
        <v>48.050184929899999</v>
      </c>
      <c r="AR71">
        <v>107.49167697599999</v>
      </c>
      <c r="AS71">
        <v>217.16141721299999</v>
      </c>
      <c r="AT71">
        <v>437.19531080100001</v>
      </c>
      <c r="AU71">
        <v>670.39461733099995</v>
      </c>
      <c r="AV71">
        <v>93.436677203000002</v>
      </c>
      <c r="AW71">
        <v>77.156778491099999</v>
      </c>
      <c r="AX71">
        <v>156.94029553600001</v>
      </c>
      <c r="AY71">
        <v>226.90206528799999</v>
      </c>
      <c r="AZ71">
        <v>0</v>
      </c>
      <c r="BA71">
        <v>0</v>
      </c>
      <c r="BB71" s="1">
        <v>3.3125682507199998E-11</v>
      </c>
      <c r="BC71">
        <v>9.5498150700700002</v>
      </c>
      <c r="BD71">
        <v>0</v>
      </c>
      <c r="BE71" s="1">
        <v>-3.1475824768800001E-17</v>
      </c>
      <c r="BF71" s="1">
        <v>1.9006707674E-17</v>
      </c>
      <c r="BG71">
        <v>25.6808165737</v>
      </c>
      <c r="BH71">
        <v>0</v>
      </c>
      <c r="BI71">
        <v>0</v>
      </c>
      <c r="BJ71">
        <v>0</v>
      </c>
      <c r="BK71">
        <v>3.5370275168699998</v>
      </c>
      <c r="BL71">
        <v>861.76118059500004</v>
      </c>
      <c r="BM71">
        <v>879.79548926099994</v>
      </c>
      <c r="BN71">
        <v>931.14465772799997</v>
      </c>
      <c r="BO71">
        <v>1021.38807774</v>
      </c>
      <c r="BP71">
        <v>0</v>
      </c>
      <c r="BQ71">
        <v>0</v>
      </c>
      <c r="BR71">
        <v>19.0026275536</v>
      </c>
      <c r="BS71">
        <v>37.445056776400001</v>
      </c>
      <c r="BT71">
        <v>0</v>
      </c>
      <c r="BU71">
        <v>0</v>
      </c>
      <c r="BV71">
        <v>0.36329559227199998</v>
      </c>
      <c r="BW71">
        <v>35.322148328799997</v>
      </c>
      <c r="BX71">
        <v>0</v>
      </c>
      <c r="BY71">
        <v>0</v>
      </c>
      <c r="BZ71">
        <v>0</v>
      </c>
      <c r="CA71">
        <v>0</v>
      </c>
      <c r="CB71">
        <v>848.41415800799996</v>
      </c>
      <c r="CC71">
        <v>830.97048355799996</v>
      </c>
      <c r="CD71">
        <v>840.91808061799998</v>
      </c>
      <c r="CE71">
        <v>803.27880414799995</v>
      </c>
      <c r="CF71">
        <v>0</v>
      </c>
      <c r="CG71">
        <v>0</v>
      </c>
      <c r="CH71">
        <v>0</v>
      </c>
      <c r="CI71">
        <v>0</v>
      </c>
      <c r="CJ71" s="1">
        <v>-4.4644146319899997E-15</v>
      </c>
      <c r="CK71" s="1">
        <v>-4.6920279003499999E-16</v>
      </c>
      <c r="CL71" s="1">
        <v>4.2239343367599999E-16</v>
      </c>
      <c r="CM71" s="1">
        <v>6.8505825797999998E-15</v>
      </c>
      <c r="CN71">
        <v>13.3470225873</v>
      </c>
      <c r="CO71">
        <v>48.825005703899997</v>
      </c>
      <c r="CP71">
        <v>96.509240246399997</v>
      </c>
      <c r="CQ71">
        <v>131.987223363</v>
      </c>
      <c r="CR71">
        <v>0</v>
      </c>
      <c r="CS71">
        <v>0</v>
      </c>
      <c r="CT71">
        <v>11.7846952</v>
      </c>
      <c r="CU71">
        <v>35.726939545100002</v>
      </c>
      <c r="CV71">
        <v>0</v>
      </c>
      <c r="CW71">
        <v>0</v>
      </c>
      <c r="CX71">
        <v>1.11466917764</v>
      </c>
      <c r="CY71">
        <v>108.375964002</v>
      </c>
      <c r="CZ71">
        <v>0</v>
      </c>
      <c r="DA71">
        <v>0</v>
      </c>
      <c r="DB71">
        <v>0.18389563168299999</v>
      </c>
      <c r="DC71">
        <v>14.786351786499999</v>
      </c>
      <c r="DD71">
        <v>0</v>
      </c>
      <c r="DE71">
        <v>0</v>
      </c>
      <c r="DF71">
        <v>0</v>
      </c>
      <c r="DG71">
        <v>0</v>
      </c>
      <c r="DH71">
        <v>0.12773033931700001</v>
      </c>
      <c r="DI71">
        <v>0.11344451133400001</v>
      </c>
      <c r="DJ71">
        <v>0.114507565713</v>
      </c>
      <c r="DK71">
        <v>0.16051936998399999</v>
      </c>
      <c r="DL71">
        <v>0.3</v>
      </c>
      <c r="DM71">
        <v>0.4</v>
      </c>
      <c r="DN71">
        <v>0.7</v>
      </c>
      <c r="DO71">
        <v>1</v>
      </c>
      <c r="DP71">
        <v>0</v>
      </c>
      <c r="DQ71">
        <v>0</v>
      </c>
      <c r="DR71">
        <v>0</v>
      </c>
      <c r="DS71" s="1">
        <v>0</v>
      </c>
      <c r="DT71">
        <v>0</v>
      </c>
      <c r="DU71">
        <v>0</v>
      </c>
      <c r="DV71">
        <v>0</v>
      </c>
      <c r="DW71">
        <v>3.6967764274899999E-2</v>
      </c>
      <c r="DX71">
        <v>0</v>
      </c>
      <c r="DY71">
        <v>0</v>
      </c>
      <c r="DZ71">
        <v>0</v>
      </c>
      <c r="EA71" s="1">
        <v>-2.82330424402E-14</v>
      </c>
      <c r="EB71">
        <v>0</v>
      </c>
      <c r="EC71">
        <v>0</v>
      </c>
      <c r="ED71">
        <v>0</v>
      </c>
      <c r="EE71">
        <v>0</v>
      </c>
      <c r="EF71">
        <v>178.2</v>
      </c>
      <c r="EG71">
        <v>177.13307838099999</v>
      </c>
      <c r="EH71">
        <v>93.842448824100003</v>
      </c>
      <c r="EI71">
        <v>0</v>
      </c>
      <c r="EJ71">
        <v>0</v>
      </c>
      <c r="EK71">
        <v>0</v>
      </c>
      <c r="EL71">
        <v>0</v>
      </c>
      <c r="EM71">
        <v>47.518900213800002</v>
      </c>
      <c r="EN71">
        <v>0</v>
      </c>
      <c r="EO71">
        <v>0</v>
      </c>
      <c r="EP71">
        <v>0</v>
      </c>
      <c r="EQ71" s="1">
        <v>-4.9837573850299999E-14</v>
      </c>
      <c r="ER71">
        <v>57.6</v>
      </c>
      <c r="ES71">
        <v>57.6</v>
      </c>
      <c r="ET71">
        <v>57.599999999799998</v>
      </c>
      <c r="EU71">
        <v>46.333331923000003</v>
      </c>
      <c r="EV71">
        <v>107.49167697599999</v>
      </c>
      <c r="EW71">
        <v>217.16141721299999</v>
      </c>
      <c r="EX71">
        <v>437.19531080100001</v>
      </c>
      <c r="EY71">
        <v>666.16234938699995</v>
      </c>
      <c r="EZ71">
        <v>93.436677203000002</v>
      </c>
      <c r="FA71">
        <v>77.156778491099999</v>
      </c>
      <c r="FB71">
        <v>156.94029553600001</v>
      </c>
      <c r="FC71">
        <v>226.64385712000001</v>
      </c>
      <c r="FD71">
        <v>0</v>
      </c>
      <c r="FE71">
        <v>0</v>
      </c>
      <c r="FF71" s="1">
        <v>0</v>
      </c>
      <c r="FG71">
        <v>9.3764383560999995</v>
      </c>
      <c r="FH71">
        <v>0</v>
      </c>
      <c r="FI71" s="1">
        <v>-3.1475824768800001E-17</v>
      </c>
      <c r="FJ71" s="1">
        <v>1.9006707674E-17</v>
      </c>
      <c r="FK71">
        <v>24.907473111800002</v>
      </c>
      <c r="FL71">
        <v>0</v>
      </c>
      <c r="FM71">
        <v>0</v>
      </c>
      <c r="FN71">
        <v>0</v>
      </c>
      <c r="FO71">
        <v>2.8499719808599999</v>
      </c>
      <c r="FP71">
        <v>861.76118059500004</v>
      </c>
      <c r="FQ71">
        <v>879.79548926099994</v>
      </c>
      <c r="FR71">
        <v>931.05086619600002</v>
      </c>
      <c r="FS71">
        <v>1015.4333893100001</v>
      </c>
      <c r="FT71">
        <v>0</v>
      </c>
      <c r="FU71">
        <v>0</v>
      </c>
      <c r="FV71">
        <v>18.938226820299999</v>
      </c>
      <c r="FW71">
        <v>37.122254699499997</v>
      </c>
      <c r="FX71">
        <v>0</v>
      </c>
      <c r="FY71">
        <v>0</v>
      </c>
      <c r="FZ71">
        <v>0.32545082662800001</v>
      </c>
      <c r="GA71">
        <v>31.995742727100001</v>
      </c>
      <c r="GB71">
        <v>0</v>
      </c>
      <c r="GC71">
        <v>0</v>
      </c>
      <c r="GD71">
        <v>0</v>
      </c>
      <c r="GE71">
        <v>0</v>
      </c>
      <c r="GF71">
        <v>848.41415800799996</v>
      </c>
      <c r="GG71">
        <v>830.97048355799996</v>
      </c>
      <c r="GH71">
        <v>840.91808061799998</v>
      </c>
      <c r="GI71">
        <v>803.27880414799995</v>
      </c>
      <c r="GJ71">
        <v>0</v>
      </c>
      <c r="GK71">
        <v>0</v>
      </c>
      <c r="GL71">
        <v>0</v>
      </c>
      <c r="GM71">
        <v>0</v>
      </c>
      <c r="GN71" s="1">
        <v>-1.33060320753E-14</v>
      </c>
      <c r="GO71" s="1">
        <v>-7.03923981509E-15</v>
      </c>
      <c r="GP71" s="1">
        <v>-1.03823596093E-14</v>
      </c>
      <c r="GQ71" s="1">
        <v>-5.2825445692000004E-15</v>
      </c>
      <c r="GR71">
        <v>13.3470225873</v>
      </c>
      <c r="GS71">
        <v>48.825005703899997</v>
      </c>
      <c r="GT71">
        <v>96.509240246399997</v>
      </c>
      <c r="GU71">
        <v>131.987223363</v>
      </c>
      <c r="GV71">
        <v>0</v>
      </c>
      <c r="GW71">
        <v>0</v>
      </c>
      <c r="GX71">
        <v>11.704774066900001</v>
      </c>
      <c r="GY71">
        <v>35.2237074019</v>
      </c>
      <c r="GZ71">
        <v>0</v>
      </c>
      <c r="HA71">
        <v>0</v>
      </c>
      <c r="HB71">
        <v>0.99855328001999999</v>
      </c>
      <c r="HC71">
        <v>98.169834680999998</v>
      </c>
      <c r="HD71">
        <v>0</v>
      </c>
      <c r="HE71">
        <v>0</v>
      </c>
      <c r="HF71">
        <v>0.18389563168299999</v>
      </c>
      <c r="HG71">
        <v>14.786351786499999</v>
      </c>
      <c r="HH71">
        <v>0</v>
      </c>
      <c r="HI71">
        <v>0</v>
      </c>
      <c r="HJ71">
        <v>0</v>
      </c>
      <c r="HK71">
        <v>0</v>
      </c>
      <c r="HL71">
        <v>0.24474371918900001</v>
      </c>
      <c r="HM71">
        <v>0.50728251090200005</v>
      </c>
      <c r="HN71">
        <v>0.36898366461900001</v>
      </c>
      <c r="HO71">
        <v>0.16462251961300001</v>
      </c>
      <c r="HP71">
        <v>0.3</v>
      </c>
      <c r="HQ71">
        <v>0.4</v>
      </c>
      <c r="HR71">
        <v>0.7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0.23709500803799999</v>
      </c>
      <c r="IA71">
        <v>28.617211502300002</v>
      </c>
      <c r="IB71">
        <v>0</v>
      </c>
      <c r="IC71">
        <v>16.2674706761</v>
      </c>
      <c r="ID71">
        <v>9.4840764456700004</v>
      </c>
      <c r="IE71" s="1">
        <v>4.9847829871500001E-14</v>
      </c>
      <c r="IF71">
        <v>425.03282641700002</v>
      </c>
      <c r="IG71">
        <v>334.4767445</v>
      </c>
      <c r="IH71">
        <v>175.98873458899999</v>
      </c>
      <c r="II71">
        <v>0</v>
      </c>
      <c r="IJ71">
        <v>178.2</v>
      </c>
      <c r="IK71">
        <v>177.13307838099999</v>
      </c>
      <c r="IL71">
        <v>94.316585030699997</v>
      </c>
      <c r="IM71">
        <v>0</v>
      </c>
      <c r="IN71">
        <v>0</v>
      </c>
      <c r="IO71">
        <v>0</v>
      </c>
      <c r="IP71">
        <v>0.23709500805</v>
      </c>
      <c r="IQ71">
        <v>76.031432475399995</v>
      </c>
      <c r="IR71">
        <v>425.03282641700002</v>
      </c>
      <c r="IS71">
        <v>350.74421517600001</v>
      </c>
      <c r="IT71">
        <v>185.47281103500001</v>
      </c>
      <c r="IU71" s="1">
        <v>6.2854025328700006E-14</v>
      </c>
      <c r="IV71">
        <v>57.6</v>
      </c>
      <c r="IW71">
        <v>57.6</v>
      </c>
      <c r="IX71">
        <v>57.6</v>
      </c>
      <c r="IY71">
        <v>48.223561643899998</v>
      </c>
      <c r="IZ71">
        <v>107.49167697599999</v>
      </c>
      <c r="JA71">
        <v>217.16141721299999</v>
      </c>
      <c r="JB71">
        <v>437.19531080100001</v>
      </c>
      <c r="JC71">
        <v>671.16796079300002</v>
      </c>
      <c r="JD71">
        <v>93.436677203000002</v>
      </c>
      <c r="JE71">
        <v>77.156778491099999</v>
      </c>
      <c r="JF71">
        <v>156.94029553600001</v>
      </c>
      <c r="JG71">
        <v>227.58912082399999</v>
      </c>
      <c r="JH71">
        <v>0</v>
      </c>
      <c r="JI71">
        <v>0</v>
      </c>
      <c r="JJ71" s="1">
        <v>1.62908481323E-10</v>
      </c>
      <c r="JK71">
        <v>11.266668077</v>
      </c>
      <c r="JL71">
        <v>0</v>
      </c>
      <c r="JM71" s="1">
        <v>-3.1475824768800001E-17</v>
      </c>
      <c r="JN71" s="1">
        <v>1.9006707674E-17</v>
      </c>
      <c r="JO71">
        <v>29.9130845183</v>
      </c>
      <c r="JP71">
        <v>0</v>
      </c>
      <c r="JQ71">
        <v>0</v>
      </c>
      <c r="JR71">
        <v>0</v>
      </c>
      <c r="JS71">
        <v>3.7952356846700002</v>
      </c>
      <c r="JT71">
        <v>861.76118059500004</v>
      </c>
      <c r="JU71">
        <v>879.79548926099994</v>
      </c>
      <c r="JV71">
        <v>931.38957334999998</v>
      </c>
      <c r="JW71">
        <v>1022.83731439</v>
      </c>
      <c r="JX71">
        <v>0</v>
      </c>
      <c r="JY71">
        <v>0</v>
      </c>
      <c r="JZ71">
        <v>19.458137425499999</v>
      </c>
      <c r="KA71">
        <v>40.823160449600003</v>
      </c>
      <c r="KB71">
        <v>0</v>
      </c>
      <c r="KC71">
        <v>0</v>
      </c>
      <c r="KD71">
        <v>0.46087987882499998</v>
      </c>
      <c r="KE71">
        <v>35.661973320000001</v>
      </c>
      <c r="KF71">
        <v>0</v>
      </c>
      <c r="KG71">
        <v>0</v>
      </c>
      <c r="KH71">
        <v>0</v>
      </c>
      <c r="KI71">
        <v>0</v>
      </c>
      <c r="KJ71">
        <v>848.41415800799996</v>
      </c>
      <c r="KK71">
        <v>830.97048355799996</v>
      </c>
      <c r="KL71">
        <v>840.91808061799998</v>
      </c>
      <c r="KM71">
        <v>803.27880414799995</v>
      </c>
      <c r="KN71">
        <v>0</v>
      </c>
      <c r="KO71">
        <v>0</v>
      </c>
      <c r="KP71">
        <v>0</v>
      </c>
      <c r="KQ71">
        <v>0</v>
      </c>
      <c r="KR71" s="1">
        <v>4.64299121727E-15</v>
      </c>
      <c r="KS71" s="1">
        <v>7.2468870072699996E-15</v>
      </c>
      <c r="KT71" s="1">
        <v>1.23425491035E-14</v>
      </c>
      <c r="KU71" s="1">
        <v>1.7442364143600001E-14</v>
      </c>
      <c r="KV71">
        <v>13.3470225873</v>
      </c>
      <c r="KW71">
        <v>48.825005703899997</v>
      </c>
      <c r="KX71">
        <v>96.509240246399997</v>
      </c>
      <c r="KY71">
        <v>131.987223363</v>
      </c>
      <c r="KZ71">
        <v>0</v>
      </c>
      <c r="LA71">
        <v>0</v>
      </c>
      <c r="LB71">
        <v>12.2832953578</v>
      </c>
      <c r="LC71">
        <v>41.1014229695</v>
      </c>
      <c r="LD71">
        <v>0</v>
      </c>
      <c r="LE71">
        <v>0</v>
      </c>
      <c r="LF71">
        <v>1.4140788009800001</v>
      </c>
      <c r="LG71">
        <v>109.41862031700001</v>
      </c>
      <c r="LH71">
        <v>0</v>
      </c>
      <c r="LI71">
        <v>0</v>
      </c>
      <c r="LJ71">
        <v>0.183895631684</v>
      </c>
      <c r="LK71">
        <v>14.786351786499999</v>
      </c>
      <c r="LL71">
        <v>0</v>
      </c>
      <c r="LM71">
        <v>0</v>
      </c>
      <c r="LN71">
        <v>0</v>
      </c>
      <c r="LO71">
        <v>0</v>
      </c>
      <c r="LP71" s="3">
        <f t="shared" si="1"/>
        <v>0.14823230221944955</v>
      </c>
      <c r="LQ71" s="3">
        <f t="shared" si="46"/>
        <v>0.12656410830986076</v>
      </c>
      <c r="LR71" s="3">
        <f t="shared" si="47"/>
        <v>0.32918428217871409</v>
      </c>
      <c r="LS71">
        <f t="shared" si="48"/>
        <v>2.1668193909588795E-2</v>
      </c>
      <c r="LT71">
        <f t="shared" si="49"/>
        <v>0.18095197995926454</v>
      </c>
      <c r="LU71">
        <f t="shared" si="50"/>
        <v>0.6</v>
      </c>
      <c r="LV71">
        <f t="shared" si="51"/>
        <v>0.6</v>
      </c>
      <c r="LW71">
        <f t="shared" si="52"/>
        <v>0.6</v>
      </c>
      <c r="LX71">
        <f t="shared" si="2"/>
        <v>0.22708628955927962</v>
      </c>
      <c r="LY71">
        <f t="shared" si="3"/>
        <v>-1.3789188240682643E-17</v>
      </c>
      <c r="LZ71">
        <f t="shared" si="4"/>
        <v>0.26596108398114077</v>
      </c>
      <c r="MA71">
        <f t="shared" si="5"/>
        <v>0.22708628955927962</v>
      </c>
      <c r="MB71">
        <f t="shared" si="6"/>
        <v>3.8874794421861147E-2</v>
      </c>
      <c r="MD71">
        <v>0.14823230221944955</v>
      </c>
    </row>
    <row r="72" spans="1:342">
      <c r="A72">
        <f t="shared" si="38"/>
        <v>11</v>
      </c>
      <c r="B72" t="s">
        <v>326</v>
      </c>
      <c r="C72" t="s">
        <v>333</v>
      </c>
      <c r="D72">
        <v>0.151578485086</v>
      </c>
      <c r="E72">
        <v>0.150811707978</v>
      </c>
      <c r="F72">
        <v>0.14219051819199999</v>
      </c>
      <c r="G72">
        <v>0.405793931612</v>
      </c>
      <c r="H72">
        <v>0.492712062246</v>
      </c>
      <c r="I72">
        <v>0.44470235433999999</v>
      </c>
      <c r="J72">
        <v>0.7</v>
      </c>
      <c r="K72">
        <v>1</v>
      </c>
      <c r="L72">
        <v>0</v>
      </c>
      <c r="M72">
        <v>0</v>
      </c>
      <c r="N72">
        <v>0</v>
      </c>
      <c r="O72" s="1">
        <v>1.7015533804100001E-16</v>
      </c>
      <c r="P72" s="1">
        <v>1.2495121353200001E-16</v>
      </c>
      <c r="Q72">
        <v>0</v>
      </c>
      <c r="R72">
        <v>17.046640556900002</v>
      </c>
      <c r="S72">
        <v>131.170459604</v>
      </c>
      <c r="T72" s="1">
        <v>2.69054184795E-15</v>
      </c>
      <c r="U72">
        <v>1.3851766030599999</v>
      </c>
      <c r="V72">
        <v>8.4215517098399992</v>
      </c>
      <c r="W72" s="1">
        <v>2.7156264096499999E-14</v>
      </c>
      <c r="X72">
        <v>103.225442375</v>
      </c>
      <c r="Y72">
        <v>108.474686404</v>
      </c>
      <c r="Z72">
        <v>31.114874176299999</v>
      </c>
      <c r="AA72">
        <v>0</v>
      </c>
      <c r="AB72">
        <v>169.53650411500001</v>
      </c>
      <c r="AC72">
        <v>169.29014272500001</v>
      </c>
      <c r="AD72">
        <v>81.672696180900004</v>
      </c>
      <c r="AE72">
        <v>0</v>
      </c>
      <c r="AF72">
        <v>0</v>
      </c>
      <c r="AG72">
        <v>0</v>
      </c>
      <c r="AH72">
        <v>30.068055142199999</v>
      </c>
      <c r="AI72">
        <v>86.510664075799994</v>
      </c>
      <c r="AJ72">
        <v>159.32622627399999</v>
      </c>
      <c r="AK72">
        <v>203.845381661</v>
      </c>
      <c r="AL72">
        <v>157.08302887799999</v>
      </c>
      <c r="AM72" s="1">
        <v>2.41228233077E-13</v>
      </c>
      <c r="AN72">
        <v>57.6</v>
      </c>
      <c r="AO72">
        <v>57.6</v>
      </c>
      <c r="AP72">
        <v>57.6</v>
      </c>
      <c r="AQ72">
        <v>43.045312793100003</v>
      </c>
      <c r="AR72">
        <v>268.63633062899999</v>
      </c>
      <c r="AS72">
        <v>252.04332337700001</v>
      </c>
      <c r="AT72">
        <v>344.56091797900001</v>
      </c>
      <c r="AU72">
        <v>478.92985285999998</v>
      </c>
      <c r="AV72">
        <v>93.436677203000002</v>
      </c>
      <c r="AW72">
        <v>77.156778491099999</v>
      </c>
      <c r="AX72">
        <v>200.07273852599999</v>
      </c>
      <c r="AY72">
        <v>206.282344862</v>
      </c>
      <c r="AZ72">
        <v>0</v>
      </c>
      <c r="BA72">
        <v>0</v>
      </c>
      <c r="BB72" s="1">
        <v>0</v>
      </c>
      <c r="BC72">
        <v>14.554687206900001</v>
      </c>
      <c r="BD72">
        <v>0</v>
      </c>
      <c r="BE72" s="1">
        <v>0</v>
      </c>
      <c r="BF72" s="1">
        <v>0</v>
      </c>
      <c r="BG72">
        <v>8.8347203624400006</v>
      </c>
      <c r="BH72">
        <v>0</v>
      </c>
      <c r="BI72">
        <v>0</v>
      </c>
      <c r="BJ72">
        <v>0</v>
      </c>
      <c r="BK72">
        <v>2.3459185114399999</v>
      </c>
      <c r="BL72">
        <v>851.76118059500004</v>
      </c>
      <c r="BM72">
        <v>869.79548926099994</v>
      </c>
      <c r="BN72">
        <v>927.64050314999997</v>
      </c>
      <c r="BO72">
        <v>945.93863419499996</v>
      </c>
      <c r="BP72">
        <v>10</v>
      </c>
      <c r="BQ72">
        <v>10</v>
      </c>
      <c r="BR72">
        <v>10</v>
      </c>
      <c r="BS72">
        <v>8.7120979798399993</v>
      </c>
      <c r="BT72">
        <v>0</v>
      </c>
      <c r="BU72">
        <v>0</v>
      </c>
      <c r="BV72">
        <v>8.0957416551600006E-2</v>
      </c>
      <c r="BW72">
        <v>7.6918334527200001</v>
      </c>
      <c r="BX72">
        <v>0</v>
      </c>
      <c r="BY72">
        <v>0</v>
      </c>
      <c r="BZ72" s="1">
        <v>1.4301263603900001E-14</v>
      </c>
      <c r="CA72">
        <v>0</v>
      </c>
      <c r="CB72">
        <v>848.41415800799996</v>
      </c>
      <c r="CC72">
        <v>830.97048355799996</v>
      </c>
      <c r="CD72">
        <v>840.91808061799998</v>
      </c>
      <c r="CE72">
        <v>803.27880414799995</v>
      </c>
      <c r="CF72">
        <v>0</v>
      </c>
      <c r="CG72">
        <v>0</v>
      </c>
      <c r="CH72">
        <v>0</v>
      </c>
      <c r="CI72">
        <v>0</v>
      </c>
      <c r="CJ72" s="1">
        <v>1.07151275455E-15</v>
      </c>
      <c r="CK72" s="1">
        <v>-9.5082891635399998E-16</v>
      </c>
      <c r="CL72" s="1">
        <v>-1.6682765867899999E-15</v>
      </c>
      <c r="CM72" s="1">
        <v>1.0329116739500001E-15</v>
      </c>
      <c r="CN72">
        <v>13.3470225873</v>
      </c>
      <c r="CO72">
        <v>48.825005703899997</v>
      </c>
      <c r="CP72">
        <v>96.509240246399997</v>
      </c>
      <c r="CQ72">
        <v>131.987223363</v>
      </c>
      <c r="CR72">
        <v>0</v>
      </c>
      <c r="CS72">
        <v>0</v>
      </c>
      <c r="CT72" s="1">
        <v>-9.14332981181E-12</v>
      </c>
      <c r="CU72">
        <v>1.2426813548</v>
      </c>
      <c r="CV72">
        <v>0</v>
      </c>
      <c r="CW72">
        <v>0</v>
      </c>
      <c r="CX72">
        <v>0.24839480260999999</v>
      </c>
      <c r="CY72">
        <v>23.600202842200002</v>
      </c>
      <c r="CZ72">
        <v>0</v>
      </c>
      <c r="DA72">
        <v>0</v>
      </c>
      <c r="DB72">
        <v>4.5744899191399999E-2</v>
      </c>
      <c r="DC72">
        <v>2.23365391918</v>
      </c>
      <c r="DD72">
        <v>0</v>
      </c>
      <c r="DE72">
        <v>0</v>
      </c>
      <c r="DF72" s="1">
        <v>1.90683514718E-14</v>
      </c>
      <c r="DG72">
        <v>0</v>
      </c>
      <c r="DH72">
        <v>0.13169779600600001</v>
      </c>
      <c r="DI72">
        <v>0.10642764086299999</v>
      </c>
      <c r="DJ72">
        <v>0.10284633618199999</v>
      </c>
      <c r="DK72">
        <v>0.14424486043099999</v>
      </c>
      <c r="DL72">
        <v>0.492712062246</v>
      </c>
      <c r="DM72">
        <v>0.44470235433999999</v>
      </c>
      <c r="DN72">
        <v>0.7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130.212776709</v>
      </c>
      <c r="DX72">
        <v>0</v>
      </c>
      <c r="DY72">
        <v>0</v>
      </c>
      <c r="DZ72">
        <v>0</v>
      </c>
      <c r="EA72" s="1">
        <v>-2.4229022384699999E-14</v>
      </c>
      <c r="EB72">
        <v>0</v>
      </c>
      <c r="EC72">
        <v>0</v>
      </c>
      <c r="ED72">
        <v>0</v>
      </c>
      <c r="EE72">
        <v>0</v>
      </c>
      <c r="EF72">
        <v>169.53650411500001</v>
      </c>
      <c r="EG72">
        <v>169.29014272500001</v>
      </c>
      <c r="EH72">
        <v>64.626055623900001</v>
      </c>
      <c r="EI72">
        <v>0</v>
      </c>
      <c r="EJ72">
        <v>0</v>
      </c>
      <c r="EK72">
        <v>0</v>
      </c>
      <c r="EL72">
        <v>0</v>
      </c>
      <c r="EM72">
        <v>77.2620252018</v>
      </c>
      <c r="EN72" s="1">
        <v>-1.1458010560999999E-13</v>
      </c>
      <c r="EO72">
        <v>0</v>
      </c>
      <c r="EP72">
        <v>0</v>
      </c>
      <c r="EQ72" s="1">
        <v>-1.60054849202E-14</v>
      </c>
      <c r="ER72">
        <v>57.6</v>
      </c>
      <c r="ES72">
        <v>57.6</v>
      </c>
      <c r="ET72">
        <v>57.6</v>
      </c>
      <c r="EU72">
        <v>40.862831988099998</v>
      </c>
      <c r="EV72">
        <v>268.63633062899999</v>
      </c>
      <c r="EW72">
        <v>252.04332337700001</v>
      </c>
      <c r="EX72">
        <v>344.56091797900001</v>
      </c>
      <c r="EY72">
        <v>476.333025341</v>
      </c>
      <c r="EZ72">
        <v>93.436677203000002</v>
      </c>
      <c r="FA72">
        <v>77.156778491099999</v>
      </c>
      <c r="FB72">
        <v>200.07273852599999</v>
      </c>
      <c r="FC72">
        <v>204.40688386400001</v>
      </c>
      <c r="FD72">
        <v>0</v>
      </c>
      <c r="FE72">
        <v>0</v>
      </c>
      <c r="FF72" s="1">
        <v>0</v>
      </c>
      <c r="FG72">
        <v>14.444862686800001</v>
      </c>
      <c r="FH72">
        <v>0</v>
      </c>
      <c r="FI72" s="1">
        <v>0</v>
      </c>
      <c r="FJ72" s="1">
        <v>0</v>
      </c>
      <c r="FK72">
        <v>7.60038844363</v>
      </c>
      <c r="FL72">
        <v>0</v>
      </c>
      <c r="FM72">
        <v>0</v>
      </c>
      <c r="FN72">
        <v>0</v>
      </c>
      <c r="FO72">
        <v>1.2250660870300001</v>
      </c>
      <c r="FP72">
        <v>851.76118059500004</v>
      </c>
      <c r="FQ72">
        <v>869.79548926099994</v>
      </c>
      <c r="FR72">
        <v>927.64050314999997</v>
      </c>
      <c r="FS72">
        <v>944.19027926800004</v>
      </c>
      <c r="FT72">
        <v>10</v>
      </c>
      <c r="FU72">
        <v>10</v>
      </c>
      <c r="FV72">
        <v>10</v>
      </c>
      <c r="FW72">
        <v>7.7543067108199999</v>
      </c>
      <c r="FX72">
        <v>0</v>
      </c>
      <c r="FY72">
        <v>0</v>
      </c>
      <c r="FZ72">
        <v>8.0957416551399999E-2</v>
      </c>
      <c r="GA72">
        <v>6.7473854202499997</v>
      </c>
      <c r="GB72">
        <v>0</v>
      </c>
      <c r="GC72">
        <v>0</v>
      </c>
      <c r="GD72">
        <v>0</v>
      </c>
      <c r="GE72">
        <v>0</v>
      </c>
      <c r="GF72">
        <v>848.41415800799996</v>
      </c>
      <c r="GG72">
        <v>830.97048355799996</v>
      </c>
      <c r="GH72">
        <v>840.91808061799998</v>
      </c>
      <c r="GI72">
        <v>803.27880414799995</v>
      </c>
      <c r="GJ72">
        <v>0</v>
      </c>
      <c r="GK72">
        <v>0</v>
      </c>
      <c r="GL72">
        <v>0</v>
      </c>
      <c r="GM72">
        <v>0</v>
      </c>
      <c r="GN72" s="1">
        <v>-5.23270924308E-15</v>
      </c>
      <c r="GO72" s="1">
        <v>-7.56458721132E-15</v>
      </c>
      <c r="GP72" s="1">
        <v>-1.3173137872199999E-14</v>
      </c>
      <c r="GQ72" s="1">
        <v>-2.1894319943999998E-14</v>
      </c>
      <c r="GR72">
        <v>13.3470225873</v>
      </c>
      <c r="GS72">
        <v>48.825005703899997</v>
      </c>
      <c r="GT72">
        <v>96.509240246399997</v>
      </c>
      <c r="GU72">
        <v>131.987223363</v>
      </c>
      <c r="GV72">
        <v>0</v>
      </c>
      <c r="GW72">
        <v>0</v>
      </c>
      <c r="GX72" s="1">
        <v>-4.41465608341E-11</v>
      </c>
      <c r="GY72">
        <v>0.26940639269400002</v>
      </c>
      <c r="GZ72">
        <v>0</v>
      </c>
      <c r="HA72">
        <v>0</v>
      </c>
      <c r="HB72">
        <v>0.24839480260999999</v>
      </c>
      <c r="HC72">
        <v>20.702432723099999</v>
      </c>
      <c r="HD72">
        <v>0</v>
      </c>
      <c r="HE72">
        <v>0</v>
      </c>
      <c r="HF72">
        <v>4.5744899190500003E-2</v>
      </c>
      <c r="HG72">
        <v>2.1419609804599999</v>
      </c>
      <c r="HH72">
        <v>0</v>
      </c>
      <c r="HI72">
        <v>0</v>
      </c>
      <c r="HJ72">
        <v>0</v>
      </c>
      <c r="HK72">
        <v>0</v>
      </c>
      <c r="HL72">
        <v>0.183425847359</v>
      </c>
      <c r="HM72">
        <v>0.427061322385</v>
      </c>
      <c r="HN72">
        <v>0.41477153818000001</v>
      </c>
      <c r="HO72">
        <v>2.9895966013100002</v>
      </c>
      <c r="HP72">
        <v>0.492712062246</v>
      </c>
      <c r="HQ72">
        <v>0.44470235433999999</v>
      </c>
      <c r="HR72">
        <v>0.7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47.114695699099997</v>
      </c>
      <c r="IA72">
        <v>148.043661133</v>
      </c>
      <c r="IB72" s="1">
        <v>1.28345731711E-13</v>
      </c>
      <c r="IC72">
        <v>4.1555298091799999</v>
      </c>
      <c r="ID72">
        <v>37.677360731900002</v>
      </c>
      <c r="IE72" s="1">
        <v>3.8292012701199998E-13</v>
      </c>
      <c r="IF72">
        <v>262.55166864900002</v>
      </c>
      <c r="IG72">
        <v>309.54971485900001</v>
      </c>
      <c r="IH72">
        <v>128.87403889000001</v>
      </c>
      <c r="II72">
        <v>0</v>
      </c>
      <c r="IJ72">
        <v>169.53650411500001</v>
      </c>
      <c r="IK72">
        <v>169.29014272500001</v>
      </c>
      <c r="IL72">
        <v>111.740751323</v>
      </c>
      <c r="IM72">
        <v>0</v>
      </c>
      <c r="IN72">
        <v>0</v>
      </c>
      <c r="IO72">
        <v>0</v>
      </c>
      <c r="IP72">
        <v>47.114695699099997</v>
      </c>
      <c r="IQ72">
        <v>87.362834192400001</v>
      </c>
      <c r="IR72">
        <v>262.55166864900002</v>
      </c>
      <c r="IS72">
        <v>313.70524466799998</v>
      </c>
      <c r="IT72">
        <v>213.666095321</v>
      </c>
      <c r="IU72" s="1">
        <v>4.0418065294599999E-13</v>
      </c>
      <c r="IV72">
        <v>57.6</v>
      </c>
      <c r="IW72">
        <v>57.6</v>
      </c>
      <c r="IX72">
        <v>57.6</v>
      </c>
      <c r="IY72">
        <v>43.155137313200001</v>
      </c>
      <c r="IZ72">
        <v>268.63633062899999</v>
      </c>
      <c r="JA72">
        <v>252.04332337700001</v>
      </c>
      <c r="JB72">
        <v>344.56091797900001</v>
      </c>
      <c r="JC72">
        <v>480.16418477899998</v>
      </c>
      <c r="JD72">
        <v>93.436677203000002</v>
      </c>
      <c r="JE72">
        <v>77.156778491099999</v>
      </c>
      <c r="JF72">
        <v>200.07273852599999</v>
      </c>
      <c r="JG72">
        <v>207.40319728599999</v>
      </c>
      <c r="JH72">
        <v>0</v>
      </c>
      <c r="JI72">
        <v>0</v>
      </c>
      <c r="JJ72">
        <v>0</v>
      </c>
      <c r="JK72">
        <v>16.7371680119</v>
      </c>
      <c r="JL72">
        <v>0</v>
      </c>
      <c r="JM72" s="1">
        <v>0</v>
      </c>
      <c r="JN72" s="1">
        <v>0</v>
      </c>
      <c r="JO72">
        <v>11.4315478812</v>
      </c>
      <c r="JP72">
        <v>0</v>
      </c>
      <c r="JQ72">
        <v>0</v>
      </c>
      <c r="JR72">
        <v>0</v>
      </c>
      <c r="JS72">
        <v>4.2213795088200001</v>
      </c>
      <c r="JT72">
        <v>851.76118059500004</v>
      </c>
      <c r="JU72">
        <v>869.79548926099994</v>
      </c>
      <c r="JV72">
        <v>927.64050314999997</v>
      </c>
      <c r="JW72">
        <v>948.33617800299999</v>
      </c>
      <c r="JX72">
        <v>10</v>
      </c>
      <c r="JY72">
        <v>10</v>
      </c>
      <c r="JZ72">
        <v>10</v>
      </c>
      <c r="KA72">
        <v>9.7305936073100003</v>
      </c>
      <c r="KB72">
        <v>0</v>
      </c>
      <c r="KC72">
        <v>0</v>
      </c>
      <c r="KD72">
        <v>8.0957416551600006E-2</v>
      </c>
      <c r="KE72">
        <v>7.9691459516399998</v>
      </c>
      <c r="KF72">
        <v>0</v>
      </c>
      <c r="KG72">
        <v>0</v>
      </c>
      <c r="KH72">
        <v>0</v>
      </c>
      <c r="KI72">
        <v>0</v>
      </c>
      <c r="KJ72">
        <v>848.41415800799996</v>
      </c>
      <c r="KK72">
        <v>830.97048355799996</v>
      </c>
      <c r="KL72">
        <v>840.91808061799998</v>
      </c>
      <c r="KM72">
        <v>803.27880414799995</v>
      </c>
      <c r="KN72">
        <v>0</v>
      </c>
      <c r="KO72">
        <v>0</v>
      </c>
      <c r="KP72">
        <v>0</v>
      </c>
      <c r="KQ72">
        <v>0</v>
      </c>
      <c r="KR72" s="1">
        <v>9.8092533588500001E-15</v>
      </c>
      <c r="KS72" s="1">
        <v>5.6583859870599998E-15</v>
      </c>
      <c r="KT72" s="1">
        <v>1.23425491035E-14</v>
      </c>
      <c r="KU72" s="1">
        <v>1.41200090686E-14</v>
      </c>
      <c r="KV72">
        <v>13.3470225873</v>
      </c>
      <c r="KW72">
        <v>48.825005703899997</v>
      </c>
      <c r="KX72">
        <v>96.509240246399997</v>
      </c>
      <c r="KY72">
        <v>131.987223363</v>
      </c>
      <c r="KZ72">
        <v>0</v>
      </c>
      <c r="LA72">
        <v>0</v>
      </c>
      <c r="LB72">
        <v>0</v>
      </c>
      <c r="LC72">
        <v>2.1429295858900002</v>
      </c>
      <c r="LD72">
        <v>0</v>
      </c>
      <c r="LE72">
        <v>0</v>
      </c>
      <c r="LF72">
        <v>0.24839480260999999</v>
      </c>
      <c r="LG72">
        <v>24.4510573576</v>
      </c>
      <c r="LH72">
        <v>0</v>
      </c>
      <c r="LI72">
        <v>0</v>
      </c>
      <c r="LJ72">
        <v>4.5744899191599998E-2</v>
      </c>
      <c r="LK72">
        <v>2.2355586333200002</v>
      </c>
      <c r="LL72">
        <v>0</v>
      </c>
      <c r="LM72">
        <v>0</v>
      </c>
      <c r="LN72">
        <v>0</v>
      </c>
      <c r="LO72">
        <v>0</v>
      </c>
      <c r="LP72" s="3">
        <f t="shared" si="1"/>
        <v>0.19424072343321244</v>
      </c>
      <c r="LQ72" s="3">
        <f t="shared" si="46"/>
        <v>0.12076464499751068</v>
      </c>
      <c r="LR72" s="3">
        <f t="shared" si="47"/>
        <v>0.77455660501414914</v>
      </c>
      <c r="LS72">
        <f t="shared" si="48"/>
        <v>7.3476078435701767E-2</v>
      </c>
      <c r="LT72">
        <f t="shared" si="49"/>
        <v>0.58031588158093672</v>
      </c>
      <c r="LU72">
        <f t="shared" si="50"/>
        <v>0.65935360414650002</v>
      </c>
      <c r="LV72">
        <f t="shared" si="51"/>
        <v>0.65935360414650002</v>
      </c>
      <c r="LW72">
        <f t="shared" si="52"/>
        <v>0.65935360414650002</v>
      </c>
      <c r="LX72">
        <f t="shared" si="2"/>
        <v>0.14394539231887704</v>
      </c>
      <c r="LY72">
        <f t="shared" si="3"/>
        <v>-3.6130757382981896E-17</v>
      </c>
      <c r="LZ72">
        <f t="shared" si="4"/>
        <v>0.21855793170176968</v>
      </c>
      <c r="MA72">
        <f t="shared" si="5"/>
        <v>0.14394539231887707</v>
      </c>
      <c r="MB72">
        <f t="shared" si="6"/>
        <v>7.461253938289264E-2</v>
      </c>
      <c r="MD72">
        <v>0.19424072343321244</v>
      </c>
    </row>
    <row r="73" spans="1:342">
      <c r="A73">
        <f t="shared" si="38"/>
        <v>10</v>
      </c>
      <c r="B73" t="s">
        <v>326</v>
      </c>
      <c r="C73" t="s">
        <v>334</v>
      </c>
      <c r="D73">
        <v>0.14898431252300001</v>
      </c>
      <c r="E73">
        <v>0.13991131898799999</v>
      </c>
      <c r="F73">
        <v>0.137233243087</v>
      </c>
      <c r="G73">
        <v>0.43486886906</v>
      </c>
      <c r="H73">
        <v>0.3</v>
      </c>
      <c r="I73">
        <v>0.56723897370499998</v>
      </c>
      <c r="J73">
        <v>0.7</v>
      </c>
      <c r="K73">
        <v>1</v>
      </c>
      <c r="L73">
        <v>0</v>
      </c>
      <c r="M73">
        <v>0</v>
      </c>
      <c r="N73">
        <v>0</v>
      </c>
      <c r="O73" s="1">
        <v>9.12416945206E-15</v>
      </c>
      <c r="P73">
        <v>0</v>
      </c>
      <c r="Q73" s="1">
        <v>-2.0446824066799999E-16</v>
      </c>
      <c r="R73">
        <v>1.94465236168E-2</v>
      </c>
      <c r="S73">
        <v>163.38666764000001</v>
      </c>
      <c r="T73">
        <v>0</v>
      </c>
      <c r="U73">
        <v>0.32632258974200001</v>
      </c>
      <c r="V73">
        <v>4.5595029359700003</v>
      </c>
      <c r="W73" s="1">
        <v>4.0960240556199998E-14</v>
      </c>
      <c r="X73">
        <v>39.3022315435</v>
      </c>
      <c r="Y73">
        <v>46.456900858700003</v>
      </c>
      <c r="Z73">
        <v>26.450046689200001</v>
      </c>
      <c r="AA73">
        <v>0</v>
      </c>
      <c r="AB73">
        <v>178.2</v>
      </c>
      <c r="AC73">
        <v>138.85304504300001</v>
      </c>
      <c r="AD73">
        <v>98.326011870299993</v>
      </c>
      <c r="AE73">
        <v>0</v>
      </c>
      <c r="AF73">
        <v>0</v>
      </c>
      <c r="AG73">
        <v>0</v>
      </c>
      <c r="AH73">
        <v>1.5275019381199999E-2</v>
      </c>
      <c r="AI73">
        <v>84.300987626799994</v>
      </c>
      <c r="AJ73">
        <v>378.73059487400002</v>
      </c>
      <c r="AK73">
        <v>191.276454218</v>
      </c>
      <c r="AL73">
        <v>150.51694702899999</v>
      </c>
      <c r="AM73" s="1">
        <v>1.8590252764800001E-13</v>
      </c>
      <c r="AN73">
        <v>57.6</v>
      </c>
      <c r="AO73">
        <v>53.005753071400001</v>
      </c>
      <c r="AP73">
        <v>54.5192264358</v>
      </c>
      <c r="AQ73">
        <v>47.219837087499997</v>
      </c>
      <c r="AR73">
        <v>104.49167697599999</v>
      </c>
      <c r="AS73">
        <v>364.15708468999998</v>
      </c>
      <c r="AT73">
        <v>392.23213624599998</v>
      </c>
      <c r="AU73">
        <v>469.12347381699999</v>
      </c>
      <c r="AV73">
        <v>93.436677203000002</v>
      </c>
      <c r="AW73">
        <v>76.873540779199999</v>
      </c>
      <c r="AX73">
        <v>206.203102331</v>
      </c>
      <c r="AY73">
        <v>184.42901089899999</v>
      </c>
      <c r="AZ73">
        <v>0</v>
      </c>
      <c r="BA73">
        <v>4.5942469285799996</v>
      </c>
      <c r="BB73">
        <v>3.0807735642499998</v>
      </c>
      <c r="BC73">
        <v>10.380162912499999</v>
      </c>
      <c r="BD73">
        <v>0</v>
      </c>
      <c r="BE73">
        <v>1.09027883344</v>
      </c>
      <c r="BF73" s="1">
        <v>0</v>
      </c>
      <c r="BG73">
        <v>8.2723534396700007</v>
      </c>
      <c r="BH73">
        <v>0</v>
      </c>
      <c r="BI73">
        <v>0.28323771179599999</v>
      </c>
      <c r="BJ73">
        <v>0</v>
      </c>
      <c r="BK73">
        <v>0.67553906893500004</v>
      </c>
      <c r="BL73">
        <v>851.76118059500004</v>
      </c>
      <c r="BM73">
        <v>870.949101251</v>
      </c>
      <c r="BN73">
        <v>932.84169508000002</v>
      </c>
      <c r="BO73">
        <v>948.45997707100003</v>
      </c>
      <c r="BP73">
        <v>10</v>
      </c>
      <c r="BQ73">
        <v>9.4231940053799992</v>
      </c>
      <c r="BR73">
        <v>7.5753424657500004</v>
      </c>
      <c r="BS73">
        <v>9.1607262402899998</v>
      </c>
      <c r="BT73">
        <v>0</v>
      </c>
      <c r="BU73">
        <v>0</v>
      </c>
      <c r="BV73">
        <v>0.240011988348</v>
      </c>
      <c r="BW73">
        <v>9.0991315332900005</v>
      </c>
      <c r="BX73">
        <v>0</v>
      </c>
      <c r="BY73">
        <v>0</v>
      </c>
      <c r="BZ73">
        <v>0</v>
      </c>
      <c r="CA73" s="1">
        <v>0</v>
      </c>
      <c r="CB73">
        <v>848.41415800799996</v>
      </c>
      <c r="CC73">
        <v>830.97048355799996</v>
      </c>
      <c r="CD73">
        <v>840.91808061799998</v>
      </c>
      <c r="CE73">
        <v>803.27880414799995</v>
      </c>
      <c r="CF73">
        <v>0</v>
      </c>
      <c r="CG73">
        <v>0</v>
      </c>
      <c r="CH73">
        <v>0</v>
      </c>
      <c r="CI73">
        <v>0</v>
      </c>
      <c r="CJ73" s="1">
        <v>-5.4596126064999996E-16</v>
      </c>
      <c r="CK73" s="1">
        <v>-3.3130375727499998E-15</v>
      </c>
      <c r="CL73" s="1">
        <v>-8.6963353992300002E-16</v>
      </c>
      <c r="CM73" s="1">
        <v>2.96030356039E-15</v>
      </c>
      <c r="CN73">
        <v>13.3470225873</v>
      </c>
      <c r="CO73">
        <v>48.825005703899997</v>
      </c>
      <c r="CP73">
        <v>96.509240246399997</v>
      </c>
      <c r="CQ73">
        <v>131.987223363</v>
      </c>
      <c r="CR73">
        <v>0</v>
      </c>
      <c r="CS73">
        <v>0.57680599461399995</v>
      </c>
      <c r="CT73">
        <v>2.4246575342200001</v>
      </c>
      <c r="CU73">
        <v>0.83152856497399996</v>
      </c>
      <c r="CV73">
        <v>0</v>
      </c>
      <c r="CW73">
        <v>0</v>
      </c>
      <c r="CX73">
        <v>0.736408509672</v>
      </c>
      <c r="CY73">
        <v>27.9180966662</v>
      </c>
      <c r="CZ73">
        <v>0</v>
      </c>
      <c r="DA73">
        <v>0</v>
      </c>
      <c r="DB73">
        <v>6.8662625644299993E-2</v>
      </c>
      <c r="DC73">
        <v>2.7041821019599999</v>
      </c>
      <c r="DD73">
        <v>0</v>
      </c>
      <c r="DE73">
        <v>0</v>
      </c>
      <c r="DF73">
        <v>0</v>
      </c>
      <c r="DG73">
        <v>0</v>
      </c>
      <c r="DH73">
        <v>0.127103041621</v>
      </c>
      <c r="DI73">
        <v>0.122562984364</v>
      </c>
      <c r="DJ73">
        <v>0.11449182881099999</v>
      </c>
      <c r="DK73">
        <v>0.14197013280699999</v>
      </c>
      <c r="DL73">
        <v>0.3</v>
      </c>
      <c r="DM73">
        <v>0.56666512144199999</v>
      </c>
      <c r="DN73">
        <v>0.7</v>
      </c>
      <c r="DO73">
        <v>1</v>
      </c>
      <c r="DP73">
        <v>0</v>
      </c>
      <c r="DQ73">
        <v>0</v>
      </c>
      <c r="DR73">
        <v>0</v>
      </c>
      <c r="DS73" s="1">
        <v>0</v>
      </c>
      <c r="DT73">
        <v>0</v>
      </c>
      <c r="DU73">
        <v>0</v>
      </c>
      <c r="DV73">
        <v>0</v>
      </c>
      <c r="DW73">
        <v>162.12076435500001</v>
      </c>
      <c r="DX73">
        <v>0</v>
      </c>
      <c r="DY73">
        <v>0</v>
      </c>
      <c r="DZ73">
        <v>0</v>
      </c>
      <c r="EA73" s="1">
        <v>0</v>
      </c>
      <c r="EB73">
        <v>0</v>
      </c>
      <c r="EC73">
        <v>0</v>
      </c>
      <c r="ED73">
        <v>0</v>
      </c>
      <c r="EE73">
        <v>0</v>
      </c>
      <c r="EF73">
        <v>178.2</v>
      </c>
      <c r="EG73">
        <v>138.85304504300001</v>
      </c>
      <c r="EH73">
        <v>98.267701592799995</v>
      </c>
      <c r="EI73">
        <v>0</v>
      </c>
      <c r="EJ73">
        <v>0</v>
      </c>
      <c r="EK73">
        <v>0</v>
      </c>
      <c r="EL73">
        <v>0</v>
      </c>
      <c r="EM73">
        <v>72.240833390800006</v>
      </c>
      <c r="EN73">
        <v>0</v>
      </c>
      <c r="EO73">
        <v>0</v>
      </c>
      <c r="EP73">
        <v>0</v>
      </c>
      <c r="EQ73" s="1">
        <v>0</v>
      </c>
      <c r="ER73">
        <v>57.6</v>
      </c>
      <c r="ES73">
        <v>53.005753071400001</v>
      </c>
      <c r="ET73">
        <v>54.519226435699998</v>
      </c>
      <c r="EU73">
        <v>42.801134569399998</v>
      </c>
      <c r="EV73">
        <v>104.49167697599999</v>
      </c>
      <c r="EW73">
        <v>363.47848502800002</v>
      </c>
      <c r="EX73">
        <v>392.23213624599998</v>
      </c>
      <c r="EY73">
        <v>467.189655442</v>
      </c>
      <c r="EZ73">
        <v>93.436677203000002</v>
      </c>
      <c r="FA73">
        <v>76.166824693199999</v>
      </c>
      <c r="FB73">
        <v>206.203102331</v>
      </c>
      <c r="FC73">
        <v>183.529403089</v>
      </c>
      <c r="FD73">
        <v>0</v>
      </c>
      <c r="FE73">
        <v>4.5942469285799996</v>
      </c>
      <c r="FF73">
        <v>3.0807735642099998</v>
      </c>
      <c r="FG73">
        <v>10.141216592899999</v>
      </c>
      <c r="FH73">
        <v>0</v>
      </c>
      <c r="FI73">
        <v>0.90158038515899996</v>
      </c>
      <c r="FJ73" s="1">
        <v>0</v>
      </c>
      <c r="FK73">
        <v>7.6486896778100002</v>
      </c>
      <c r="FL73">
        <v>0</v>
      </c>
      <c r="FM73">
        <v>0</v>
      </c>
      <c r="FN73">
        <v>0</v>
      </c>
      <c r="FO73">
        <v>0</v>
      </c>
      <c r="FP73">
        <v>851.76118059500004</v>
      </c>
      <c r="FQ73">
        <v>869.79548926099994</v>
      </c>
      <c r="FR73">
        <v>932.79209287499998</v>
      </c>
      <c r="FS73">
        <v>945.747387119</v>
      </c>
      <c r="FT73">
        <v>10</v>
      </c>
      <c r="FU73">
        <v>9.3264840182600004</v>
      </c>
      <c r="FV73">
        <v>7.5753424657400004</v>
      </c>
      <c r="FW73">
        <v>8.9231050228300006</v>
      </c>
      <c r="FX73">
        <v>0</v>
      </c>
      <c r="FY73">
        <v>0</v>
      </c>
      <c r="FZ73">
        <v>0.216028895862</v>
      </c>
      <c r="GA73">
        <v>8.0326937209300002</v>
      </c>
      <c r="GB73">
        <v>0</v>
      </c>
      <c r="GC73">
        <v>0</v>
      </c>
      <c r="GD73">
        <v>0</v>
      </c>
      <c r="GE73">
        <v>0</v>
      </c>
      <c r="GF73">
        <v>848.41415800799996</v>
      </c>
      <c r="GG73">
        <v>830.97048355799996</v>
      </c>
      <c r="GH73">
        <v>840.91808061799998</v>
      </c>
      <c r="GI73">
        <v>803.27880414799995</v>
      </c>
      <c r="GJ73">
        <v>0</v>
      </c>
      <c r="GK73">
        <v>0</v>
      </c>
      <c r="GL73">
        <v>0</v>
      </c>
      <c r="GM73">
        <v>0</v>
      </c>
      <c r="GN73" s="1">
        <v>-1.08724069828E-14</v>
      </c>
      <c r="GO73" s="1">
        <v>-9.8673945726599999E-15</v>
      </c>
      <c r="GP73" s="1">
        <v>-1.5365892221700001E-14</v>
      </c>
      <c r="GQ73" s="1">
        <v>-1.5648292403099999E-14</v>
      </c>
      <c r="GR73">
        <v>13.3470225873</v>
      </c>
      <c r="GS73">
        <v>48.825005703899997</v>
      </c>
      <c r="GT73">
        <v>96.509240246399997</v>
      </c>
      <c r="GU73">
        <v>131.987223363</v>
      </c>
      <c r="GV73">
        <v>0</v>
      </c>
      <c r="GW73">
        <v>0</v>
      </c>
      <c r="GX73">
        <v>2.4246575341400001</v>
      </c>
      <c r="GY73">
        <v>0</v>
      </c>
      <c r="GZ73">
        <v>0</v>
      </c>
      <c r="HA73">
        <v>0</v>
      </c>
      <c r="HB73">
        <v>0.66282321288599999</v>
      </c>
      <c r="HC73">
        <v>24.646035610199998</v>
      </c>
      <c r="HD73">
        <v>0</v>
      </c>
      <c r="HE73">
        <v>0</v>
      </c>
      <c r="HF73">
        <v>6.8662625644299993E-2</v>
      </c>
      <c r="HG73">
        <v>2.7041821019499999</v>
      </c>
      <c r="HH73">
        <v>0</v>
      </c>
      <c r="HI73">
        <v>0</v>
      </c>
      <c r="HJ73">
        <v>0</v>
      </c>
      <c r="HK73">
        <v>0</v>
      </c>
      <c r="HL73">
        <v>0.24160642208200001</v>
      </c>
      <c r="HM73">
        <v>0.33107207612</v>
      </c>
      <c r="HN73">
        <v>0.374676691156</v>
      </c>
      <c r="HO73">
        <v>3.3277109791299999</v>
      </c>
      <c r="HP73">
        <v>0.3</v>
      </c>
      <c r="HQ73">
        <v>0.56733517934599997</v>
      </c>
      <c r="HR73">
        <v>0.7</v>
      </c>
      <c r="HS73">
        <v>1</v>
      </c>
      <c r="HT73">
        <v>0</v>
      </c>
      <c r="HU73">
        <v>0</v>
      </c>
      <c r="HV73">
        <v>0</v>
      </c>
      <c r="HW73" s="1">
        <v>2.24098136247E-13</v>
      </c>
      <c r="HX73">
        <v>0</v>
      </c>
      <c r="HY73">
        <v>0</v>
      </c>
      <c r="HZ73">
        <v>0.15618869131400001</v>
      </c>
      <c r="IA73">
        <v>182.74835153500001</v>
      </c>
      <c r="IB73">
        <v>0</v>
      </c>
      <c r="IC73">
        <v>1.7354428636300001</v>
      </c>
      <c r="ID73">
        <v>26.747926798000002</v>
      </c>
      <c r="IE73" s="1">
        <v>6.3334035975599999E-13</v>
      </c>
      <c r="IF73">
        <v>418.03282641700002</v>
      </c>
      <c r="IG73">
        <v>236.324234803</v>
      </c>
      <c r="IH73">
        <v>154.82199947199999</v>
      </c>
      <c r="II73">
        <v>0</v>
      </c>
      <c r="IJ73">
        <v>178.2</v>
      </c>
      <c r="IK73">
        <v>138.85304504300001</v>
      </c>
      <c r="IL73">
        <v>98.598711974599993</v>
      </c>
      <c r="IM73">
        <v>0</v>
      </c>
      <c r="IN73">
        <v>0</v>
      </c>
      <c r="IO73">
        <v>0</v>
      </c>
      <c r="IP73">
        <v>0.15618869131400001</v>
      </c>
      <c r="IQ73">
        <v>85.496919903800006</v>
      </c>
      <c r="IR73">
        <v>418.03282641700002</v>
      </c>
      <c r="IS73">
        <v>238.05967766699999</v>
      </c>
      <c r="IT73">
        <v>181.56992627</v>
      </c>
      <c r="IU73" s="1">
        <v>3.7166007231999999E-13</v>
      </c>
      <c r="IV73">
        <v>57.6</v>
      </c>
      <c r="IW73">
        <v>53.005753071400001</v>
      </c>
      <c r="IX73">
        <v>54.5192264358</v>
      </c>
      <c r="IY73">
        <v>47.4587834071</v>
      </c>
      <c r="IZ73">
        <v>104.49167697599999</v>
      </c>
      <c r="JA73">
        <v>364.34578313899999</v>
      </c>
      <c r="JB73">
        <v>392.23213624599998</v>
      </c>
      <c r="JC73">
        <v>469.74713757900003</v>
      </c>
      <c r="JD73">
        <v>93.436677203000002</v>
      </c>
      <c r="JE73">
        <v>77.156778491099999</v>
      </c>
      <c r="JF73">
        <v>206.203102331</v>
      </c>
      <c r="JG73">
        <v>185.104549967</v>
      </c>
      <c r="JH73">
        <v>0</v>
      </c>
      <c r="JI73">
        <v>4.5942469285799996</v>
      </c>
      <c r="JJ73">
        <v>3.0807735643199998</v>
      </c>
      <c r="JK73">
        <v>14.798865430599999</v>
      </c>
      <c r="JL73">
        <v>0</v>
      </c>
      <c r="JM73">
        <v>1.7688784959399999</v>
      </c>
      <c r="JN73" s="1">
        <v>0</v>
      </c>
      <c r="JO73">
        <v>10.206171814699999</v>
      </c>
      <c r="JP73">
        <v>0</v>
      </c>
      <c r="JQ73">
        <v>0.98995379786299997</v>
      </c>
      <c r="JR73">
        <v>0</v>
      </c>
      <c r="JS73">
        <v>1.57514687891</v>
      </c>
      <c r="JT73">
        <v>851.76118059500004</v>
      </c>
      <c r="JU73">
        <v>871.142521225</v>
      </c>
      <c r="JV73">
        <v>933.01521957700004</v>
      </c>
      <c r="JW73">
        <v>949.01295382900003</v>
      </c>
      <c r="JX73">
        <v>10</v>
      </c>
      <c r="JY73">
        <v>10</v>
      </c>
      <c r="JZ73">
        <v>7.5753424657500004</v>
      </c>
      <c r="KA73">
        <v>10</v>
      </c>
      <c r="KB73">
        <v>0</v>
      </c>
      <c r="KC73">
        <v>0</v>
      </c>
      <c r="KD73">
        <v>0.32391257569600002</v>
      </c>
      <c r="KE73">
        <v>9.2549687259700004</v>
      </c>
      <c r="KF73">
        <v>0</v>
      </c>
      <c r="KG73">
        <v>0</v>
      </c>
      <c r="KH73">
        <v>0</v>
      </c>
      <c r="KI73">
        <v>0</v>
      </c>
      <c r="KJ73">
        <v>848.41415800799996</v>
      </c>
      <c r="KK73">
        <v>830.97048355799996</v>
      </c>
      <c r="KL73">
        <v>840.91808061799998</v>
      </c>
      <c r="KM73">
        <v>803.27880414799995</v>
      </c>
      <c r="KN73">
        <v>0</v>
      </c>
      <c r="KO73">
        <v>0</v>
      </c>
      <c r="KP73">
        <v>0</v>
      </c>
      <c r="KQ73">
        <v>0</v>
      </c>
      <c r="KR73" s="1">
        <v>7.4752989186799998E-15</v>
      </c>
      <c r="KS73" s="1">
        <v>4.9253913986399998E-15</v>
      </c>
      <c r="KT73" s="1">
        <v>1.59306925845E-14</v>
      </c>
      <c r="KU73" s="1">
        <v>2.4950886613E-14</v>
      </c>
      <c r="KV73">
        <v>13.3470225873</v>
      </c>
      <c r="KW73">
        <v>48.825005703899997</v>
      </c>
      <c r="KX73">
        <v>96.509240246399997</v>
      </c>
      <c r="KY73">
        <v>131.987223363</v>
      </c>
      <c r="KZ73">
        <v>0</v>
      </c>
      <c r="LA73">
        <v>0.67351598173500005</v>
      </c>
      <c r="LB73">
        <v>2.4246575342500001</v>
      </c>
      <c r="LC73">
        <v>1.03079364824</v>
      </c>
      <c r="LD73">
        <v>0</v>
      </c>
      <c r="LE73">
        <v>0</v>
      </c>
      <c r="LF73">
        <v>0.99383359462400001</v>
      </c>
      <c r="LG73">
        <v>28.396238760700001</v>
      </c>
      <c r="LH73">
        <v>0</v>
      </c>
      <c r="LI73">
        <v>0</v>
      </c>
      <c r="LJ73">
        <v>6.8662625644299993E-2</v>
      </c>
      <c r="LK73">
        <v>2.7041821019599999</v>
      </c>
      <c r="LL73">
        <v>0</v>
      </c>
      <c r="LM73">
        <v>0</v>
      </c>
      <c r="LN73">
        <v>0</v>
      </c>
      <c r="LO73">
        <v>0</v>
      </c>
      <c r="LP73" s="3">
        <f t="shared" ref="LP73:LP124" si="53">SUMPRODUCT($LL$1:$LO$1, $LH$1:$LK$1, D73:G73)/SUMPRODUCT($LL$1:$LO$1, $LH$1:$LK$1)</f>
        <v>0.19450030984220032</v>
      </c>
      <c r="LQ73" s="3">
        <f t="shared" ref="LQ73:LQ124" si="54">SUMPRODUCT($LL$1:$LO$1, DH73:DK73)/SUM($LL$1:$LO$1)</f>
        <v>0.1256813799905869</v>
      </c>
      <c r="LR73" s="3">
        <f t="shared" ref="LR73:LR124" si="55">SUMPRODUCT($LL$1:$LO$1, HL73:HO73)/SUM($LL$1:$LO$1)</f>
        <v>0.81716271319045675</v>
      </c>
      <c r="LS73">
        <f t="shared" ref="LS73:LS124" si="56">LP73-LQ73</f>
        <v>6.881892985161342E-2</v>
      </c>
      <c r="LT73">
        <f t="shared" ref="LT73:LT124" si="57">LR73-LP73</f>
        <v>0.6226624033482564</v>
      </c>
      <c r="LU73">
        <f t="shared" ref="LU73:LU124" si="58">AVERAGE(H73:K73)</f>
        <v>0.64180974342624997</v>
      </c>
      <c r="LV73">
        <f t="shared" ref="LV73:LV124" si="59">AVERAGE(DL73:DO73)</f>
        <v>0.6416662803605</v>
      </c>
      <c r="LW73">
        <f t="shared" ref="LW73:LW124" si="60">AVERAGE(HP73:HS73)</f>
        <v>0.64183379483650005</v>
      </c>
      <c r="LX73">
        <f t="shared" ref="LX73:LX124" si="61">AVERAGE(AJ73:AM73)/AVERAGE($LH$1:$LK$1)</f>
        <v>0.19935643424948857</v>
      </c>
      <c r="LY73">
        <f t="shared" ref="LY73:LY124" si="62">AVERAGE(EN73:EQ73)/AVERAGE($LH$1:$LK$1)</f>
        <v>0</v>
      </c>
      <c r="LZ73">
        <f t="shared" ref="LZ73:LZ124" si="63">AVERAGE(IR73:IU73)/AVERAGE($LH$1:$LK$1)</f>
        <v>0.23176659780820158</v>
      </c>
      <c r="MA73">
        <f t="shared" ref="MA73:MA124" si="64">LX73-LY73</f>
        <v>0.19935643424948857</v>
      </c>
      <c r="MB73">
        <f t="shared" ref="MB73:MB124" si="65">LZ73-LX73</f>
        <v>3.2410163558713012E-2</v>
      </c>
      <c r="MD73">
        <v>0.19450030984220032</v>
      </c>
    </row>
    <row r="74" spans="1:342">
      <c r="A74">
        <f t="shared" si="38"/>
        <v>19</v>
      </c>
      <c r="B74" t="s">
        <v>326</v>
      </c>
      <c r="C74" t="s">
        <v>339</v>
      </c>
      <c r="D74">
        <v>0.150378523835</v>
      </c>
      <c r="E74">
        <v>0.14395460412200001</v>
      </c>
      <c r="F74">
        <v>0.133092229186</v>
      </c>
      <c r="G74">
        <v>0.16226515984199999</v>
      </c>
      <c r="H74">
        <v>0.60366832797699999</v>
      </c>
      <c r="I74">
        <v>0.57961127493800002</v>
      </c>
      <c r="J74">
        <v>0.86712337937999995</v>
      </c>
      <c r="K74">
        <v>1</v>
      </c>
      <c r="L74">
        <v>0</v>
      </c>
      <c r="M74">
        <v>0</v>
      </c>
      <c r="N74">
        <v>0</v>
      </c>
      <c r="O74" s="1">
        <v>-3.5012733020000002E-16</v>
      </c>
      <c r="P74">
        <v>0</v>
      </c>
      <c r="Q74">
        <v>0</v>
      </c>
      <c r="R74">
        <v>0</v>
      </c>
      <c r="S74">
        <v>2.7309475613999998</v>
      </c>
      <c r="T74" s="1">
        <v>-7.5690664065500002E-20</v>
      </c>
      <c r="U74">
        <v>0.53988142772000003</v>
      </c>
      <c r="V74">
        <v>0.53892825505899999</v>
      </c>
      <c r="W74" s="1">
        <v>1.58867091285E-14</v>
      </c>
      <c r="X74">
        <v>81.892247128099996</v>
      </c>
      <c r="Y74">
        <v>82.353341364100004</v>
      </c>
      <c r="Z74">
        <v>3.35636087522</v>
      </c>
      <c r="AA74">
        <v>0</v>
      </c>
      <c r="AB74">
        <v>133.890664329</v>
      </c>
      <c r="AC74">
        <v>133.228144163</v>
      </c>
      <c r="AD74">
        <v>125.11840156</v>
      </c>
      <c r="AE74">
        <v>0</v>
      </c>
      <c r="AF74">
        <v>0</v>
      </c>
      <c r="AG74">
        <v>0</v>
      </c>
      <c r="AH74">
        <v>0</v>
      </c>
      <c r="AI74">
        <v>72.808538712100002</v>
      </c>
      <c r="AJ74">
        <v>125.760338133</v>
      </c>
      <c r="AK74">
        <v>153.734737091</v>
      </c>
      <c r="AL74">
        <v>2.1486584877000001</v>
      </c>
      <c r="AM74" s="1">
        <v>-1.85329178807E-14</v>
      </c>
      <c r="AN74">
        <v>56.762831983399998</v>
      </c>
      <c r="AO74">
        <v>52.944657534199997</v>
      </c>
      <c r="AP74">
        <v>57.249902838899999</v>
      </c>
      <c r="AQ74">
        <v>46.560315858499997</v>
      </c>
      <c r="AR74">
        <v>346.398408803</v>
      </c>
      <c r="AS74">
        <v>361.55803354599999</v>
      </c>
      <c r="AT74">
        <v>594.885404042</v>
      </c>
      <c r="AU74">
        <v>679.19738002999998</v>
      </c>
      <c r="AV74">
        <v>117.056690219</v>
      </c>
      <c r="AW74">
        <v>95.436694134999996</v>
      </c>
      <c r="AX74">
        <v>203.70375365199999</v>
      </c>
      <c r="AY74">
        <v>216.375438675</v>
      </c>
      <c r="AZ74">
        <v>0.83716801658999995</v>
      </c>
      <c r="BA74">
        <v>4.6553424657500004</v>
      </c>
      <c r="BB74">
        <v>0.35009716113299999</v>
      </c>
      <c r="BC74">
        <v>11.0396841415</v>
      </c>
      <c r="BD74">
        <v>0</v>
      </c>
      <c r="BE74">
        <v>2.8976395266999999</v>
      </c>
      <c r="BF74">
        <v>4.8050349911500003E-3</v>
      </c>
      <c r="BG74">
        <v>29.657218980900002</v>
      </c>
      <c r="BH74">
        <v>0</v>
      </c>
      <c r="BI74">
        <v>3.08805186031E-3</v>
      </c>
      <c r="BJ74" s="1">
        <v>-6.2319505213299997E-16</v>
      </c>
      <c r="BK74">
        <v>1.68022013329</v>
      </c>
      <c r="BL74">
        <v>861.76118059500004</v>
      </c>
      <c r="BM74">
        <v>879.79548926099994</v>
      </c>
      <c r="BN74">
        <v>987.00140971200005</v>
      </c>
      <c r="BO74">
        <v>1017.67262084</v>
      </c>
      <c r="BP74">
        <v>0</v>
      </c>
      <c r="BQ74">
        <v>0</v>
      </c>
      <c r="BR74">
        <v>42.268447051999999</v>
      </c>
      <c r="BS74">
        <v>44.625483587600002</v>
      </c>
      <c r="BT74">
        <v>0</v>
      </c>
      <c r="BU74">
        <v>0</v>
      </c>
      <c r="BV74">
        <v>20.365005935500001</v>
      </c>
      <c r="BW74">
        <v>32.882967195200003</v>
      </c>
      <c r="BX74">
        <v>0</v>
      </c>
      <c r="BY74" s="1">
        <v>1.7542693676300001E-14</v>
      </c>
      <c r="BZ74" s="1">
        <v>-4.9617030358399999E-13</v>
      </c>
      <c r="CA74">
        <v>0</v>
      </c>
      <c r="CB74">
        <v>848.41415800799996</v>
      </c>
      <c r="CC74">
        <v>830.97048355799996</v>
      </c>
      <c r="CD74">
        <v>840.91808061799998</v>
      </c>
      <c r="CE74">
        <v>803.27880414799995</v>
      </c>
      <c r="CF74">
        <v>0</v>
      </c>
      <c r="CG74">
        <v>0</v>
      </c>
      <c r="CH74">
        <v>0</v>
      </c>
      <c r="CI74">
        <v>0</v>
      </c>
      <c r="CJ74" s="1">
        <v>2.61599966907E-15</v>
      </c>
      <c r="CK74" s="1">
        <v>-3.70315251662E-16</v>
      </c>
      <c r="CL74" s="1">
        <v>1.9699861822699999E-15</v>
      </c>
      <c r="CM74" s="1">
        <v>3.2300674340000002E-15</v>
      </c>
      <c r="CN74">
        <v>13.3470225873</v>
      </c>
      <c r="CO74">
        <v>48.825005703899997</v>
      </c>
      <c r="CP74">
        <v>96.509240246399997</v>
      </c>
      <c r="CQ74">
        <v>131.987223363</v>
      </c>
      <c r="CR74">
        <v>0</v>
      </c>
      <c r="CS74">
        <v>0</v>
      </c>
      <c r="CT74">
        <v>41.910157534900002</v>
      </c>
      <c r="CU74">
        <v>44.9681605034</v>
      </c>
      <c r="CV74">
        <v>0</v>
      </c>
      <c r="CW74">
        <v>0</v>
      </c>
      <c r="CX74">
        <v>62.484227449099997</v>
      </c>
      <c r="CY74">
        <v>100.892030572</v>
      </c>
      <c r="CZ74">
        <v>0</v>
      </c>
      <c r="DA74">
        <v>0</v>
      </c>
      <c r="DB74">
        <v>7.8131568508999996</v>
      </c>
      <c r="DC74">
        <v>14.054853034700001</v>
      </c>
      <c r="DD74">
        <v>0</v>
      </c>
      <c r="DE74" s="1">
        <v>2.3390258235099999E-14</v>
      </c>
      <c r="DF74">
        <v>0</v>
      </c>
      <c r="DG74">
        <v>0</v>
      </c>
      <c r="DH74">
        <v>0.13662826239500001</v>
      </c>
      <c r="DI74">
        <v>0.11555327424</v>
      </c>
      <c r="DJ74">
        <v>0.130304261102</v>
      </c>
      <c r="DK74">
        <v>0.16041633823599999</v>
      </c>
      <c r="DL74">
        <v>0.60270855867899997</v>
      </c>
      <c r="DM74">
        <v>0.57961127493800002</v>
      </c>
      <c r="DN74">
        <v>0.86627742722199996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3.77685577377E-2</v>
      </c>
      <c r="DX74" s="1">
        <v>-1.9829672218799999E-27</v>
      </c>
      <c r="DY74">
        <v>0</v>
      </c>
      <c r="DZ74">
        <v>0</v>
      </c>
      <c r="EA74" s="1">
        <v>-5.4542412052800002E-14</v>
      </c>
      <c r="EB74">
        <v>0</v>
      </c>
      <c r="EC74">
        <v>0</v>
      </c>
      <c r="ED74">
        <v>0</v>
      </c>
      <c r="EE74">
        <v>0</v>
      </c>
      <c r="EF74">
        <v>130.023252034</v>
      </c>
      <c r="EG74">
        <v>133.228144163</v>
      </c>
      <c r="EH74">
        <v>68.960230078500004</v>
      </c>
      <c r="EI74">
        <v>0</v>
      </c>
      <c r="EJ74">
        <v>0</v>
      </c>
      <c r="EK74">
        <v>0</v>
      </c>
      <c r="EL74">
        <v>0</v>
      </c>
      <c r="EM74">
        <v>46.593863120100004</v>
      </c>
      <c r="EN74">
        <v>0</v>
      </c>
      <c r="EO74">
        <v>0</v>
      </c>
      <c r="EP74">
        <v>0</v>
      </c>
      <c r="EQ74" s="1">
        <v>-5.3932401754100002E-14</v>
      </c>
      <c r="ER74">
        <v>55.935740060100002</v>
      </c>
      <c r="ES74">
        <v>52.944657534199997</v>
      </c>
      <c r="ET74">
        <v>51.886627071900001</v>
      </c>
      <c r="EU74">
        <v>44.8030085523</v>
      </c>
      <c r="EV74">
        <v>346.398408803</v>
      </c>
      <c r="EW74">
        <v>361.55494549399998</v>
      </c>
      <c r="EX74">
        <v>594.89020907700001</v>
      </c>
      <c r="EY74">
        <v>675.18116811499999</v>
      </c>
      <c r="EZ74">
        <v>117.056690219</v>
      </c>
      <c r="FA74">
        <v>95.314447655600006</v>
      </c>
      <c r="FB74">
        <v>203.70375365199999</v>
      </c>
      <c r="FC74">
        <v>216.04271299199999</v>
      </c>
      <c r="FD74">
        <v>0.76455527267000001</v>
      </c>
      <c r="FE74">
        <v>4.6553424657500004</v>
      </c>
      <c r="FF74">
        <v>0</v>
      </c>
      <c r="FG74">
        <v>10.8590141944</v>
      </c>
      <c r="FH74">
        <v>0</v>
      </c>
      <c r="FI74">
        <v>2.7753930473000001</v>
      </c>
      <c r="FJ74" s="1">
        <v>-7.5134596667099999E-16</v>
      </c>
      <c r="FK74">
        <v>29.090784449099999</v>
      </c>
      <c r="FL74">
        <v>0</v>
      </c>
      <c r="FM74">
        <v>0</v>
      </c>
      <c r="FN74" s="1">
        <v>-6.2319505213299997E-16</v>
      </c>
      <c r="FO74">
        <v>1.63808664482</v>
      </c>
      <c r="FP74">
        <v>861.76118059500004</v>
      </c>
      <c r="FQ74">
        <v>879.79548926099994</v>
      </c>
      <c r="FR74">
        <v>968.620338425</v>
      </c>
      <c r="FS74">
        <v>1011.54238367</v>
      </c>
      <c r="FT74">
        <v>0</v>
      </c>
      <c r="FU74">
        <v>0</v>
      </c>
      <c r="FV74">
        <v>40.833690881300001</v>
      </c>
      <c r="FW74">
        <v>44.181118453700002</v>
      </c>
      <c r="FX74">
        <v>0</v>
      </c>
      <c r="FY74">
        <v>0</v>
      </c>
      <c r="FZ74">
        <v>12.3427651114</v>
      </c>
      <c r="GA74">
        <v>29.509373741000001</v>
      </c>
      <c r="GB74">
        <v>0</v>
      </c>
      <c r="GC74">
        <v>0</v>
      </c>
      <c r="GD74" s="1">
        <v>-5.2778725073800002E-12</v>
      </c>
      <c r="GE74">
        <v>0</v>
      </c>
      <c r="GF74">
        <v>848.41415800799996</v>
      </c>
      <c r="GG74">
        <v>830.97048355799996</v>
      </c>
      <c r="GH74">
        <v>840.91808061799998</v>
      </c>
      <c r="GI74">
        <v>803.27880414799995</v>
      </c>
      <c r="GJ74">
        <v>0</v>
      </c>
      <c r="GK74">
        <v>0</v>
      </c>
      <c r="GL74">
        <v>0</v>
      </c>
      <c r="GM74">
        <v>0</v>
      </c>
      <c r="GN74" s="1">
        <v>-6.44536884544E-15</v>
      </c>
      <c r="GO74" s="1">
        <v>-1.0390665497E-14</v>
      </c>
      <c r="GP74" s="1">
        <v>-6.7942161283099997E-15</v>
      </c>
      <c r="GQ74" s="1">
        <v>-7.2095105126800001E-15</v>
      </c>
      <c r="GR74">
        <v>13.3470225873</v>
      </c>
      <c r="GS74">
        <v>48.825005703899997</v>
      </c>
      <c r="GT74">
        <v>96.509240246399997</v>
      </c>
      <c r="GU74">
        <v>131.987223363</v>
      </c>
      <c r="GV74">
        <v>0</v>
      </c>
      <c r="GW74">
        <v>0</v>
      </c>
      <c r="GX74">
        <v>40.043754391199997</v>
      </c>
      <c r="GY74">
        <v>44.391062926799997</v>
      </c>
      <c r="GZ74">
        <v>0</v>
      </c>
      <c r="HA74">
        <v>0</v>
      </c>
      <c r="HB74">
        <v>37.8702635792</v>
      </c>
      <c r="HC74">
        <v>90.541118748200006</v>
      </c>
      <c r="HD74">
        <v>0</v>
      </c>
      <c r="HE74">
        <v>0</v>
      </c>
      <c r="HF74">
        <v>5.8818013099200002</v>
      </c>
      <c r="HG74">
        <v>14.054853034700001</v>
      </c>
      <c r="HH74">
        <v>0</v>
      </c>
      <c r="HI74">
        <v>0</v>
      </c>
      <c r="HJ74">
        <v>0</v>
      </c>
      <c r="HK74">
        <v>0</v>
      </c>
      <c r="HL74">
        <v>0.172357996215</v>
      </c>
      <c r="HM74">
        <v>0.32059040970899999</v>
      </c>
      <c r="HN74">
        <v>0.14573782334400001</v>
      </c>
      <c r="HO74">
        <v>0.16461263791700001</v>
      </c>
      <c r="HP74">
        <v>0.60375258884399996</v>
      </c>
      <c r="HQ74">
        <v>0.57961127493800002</v>
      </c>
      <c r="HR74">
        <v>0.87912691843500002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28.921630892900001</v>
      </c>
      <c r="IB74">
        <v>0</v>
      </c>
      <c r="IC74">
        <v>1.61964428316</v>
      </c>
      <c r="ID74">
        <v>2.79389790332</v>
      </c>
      <c r="IE74" s="1">
        <v>4.47078911216E-14</v>
      </c>
      <c r="IF74">
        <v>212.347089479</v>
      </c>
      <c r="IG74">
        <v>235.0083156</v>
      </c>
      <c r="IH74">
        <v>48.590288774000001</v>
      </c>
      <c r="II74">
        <v>0</v>
      </c>
      <c r="IJ74">
        <v>134.23176978199999</v>
      </c>
      <c r="IK74">
        <v>133.228144163</v>
      </c>
      <c r="IL74">
        <v>129.372144862</v>
      </c>
      <c r="IM74">
        <v>0</v>
      </c>
      <c r="IN74">
        <v>0</v>
      </c>
      <c r="IO74">
        <v>0</v>
      </c>
      <c r="IP74">
        <v>0</v>
      </c>
      <c r="IQ74">
        <v>75.561446067299997</v>
      </c>
      <c r="IR74">
        <v>207.238867064</v>
      </c>
      <c r="IS74">
        <v>236.62795988299999</v>
      </c>
      <c r="IT74">
        <v>2.79389790332</v>
      </c>
      <c r="IU74" s="1">
        <v>4.5362158380800001E-14</v>
      </c>
      <c r="IV74">
        <v>56.835444727300001</v>
      </c>
      <c r="IW74">
        <v>52.944657534199997</v>
      </c>
      <c r="IX74">
        <v>57.6</v>
      </c>
      <c r="IY74">
        <v>46.740985805599998</v>
      </c>
      <c r="IZ74">
        <v>346.398408803</v>
      </c>
      <c r="JA74">
        <v>361.680280025</v>
      </c>
      <c r="JB74">
        <v>594.89020907700001</v>
      </c>
      <c r="JC74">
        <v>679.76381456199999</v>
      </c>
      <c r="JD74">
        <v>117.056690219</v>
      </c>
      <c r="JE74">
        <v>95.439782186900004</v>
      </c>
      <c r="JF74">
        <v>203.70375365199999</v>
      </c>
      <c r="JG74">
        <v>216.41757216400001</v>
      </c>
      <c r="JH74">
        <v>1.66425993992</v>
      </c>
      <c r="JI74">
        <v>4.6553424657600004</v>
      </c>
      <c r="JJ74">
        <v>5.7133729281900001</v>
      </c>
      <c r="JK74">
        <v>12.7969914477</v>
      </c>
      <c r="JL74">
        <v>0</v>
      </c>
      <c r="JM74">
        <v>2.9007275785600002</v>
      </c>
      <c r="JN74" s="1">
        <v>-7.5134596667099999E-16</v>
      </c>
      <c r="JO74">
        <v>33.673430896500001</v>
      </c>
      <c r="JP74">
        <v>0</v>
      </c>
      <c r="JQ74">
        <v>0.125334531261</v>
      </c>
      <c r="JR74" s="1">
        <v>-6.2319505213299997E-16</v>
      </c>
      <c r="JS74">
        <v>2.0129458160100002</v>
      </c>
      <c r="JT74">
        <v>861.76118059500004</v>
      </c>
      <c r="JU74">
        <v>879.79548926099994</v>
      </c>
      <c r="JV74">
        <v>988.360005495</v>
      </c>
      <c r="JW74">
        <v>1018.52158716</v>
      </c>
      <c r="JX74">
        <v>0</v>
      </c>
      <c r="JY74">
        <v>0</v>
      </c>
      <c r="JZ74">
        <v>42.709104092399997</v>
      </c>
      <c r="KA74">
        <v>47.925540725499999</v>
      </c>
      <c r="KB74">
        <v>0</v>
      </c>
      <c r="KC74">
        <v>0</v>
      </c>
      <c r="KD74">
        <v>20.948056900400001</v>
      </c>
      <c r="KE74">
        <v>33.235063883199999</v>
      </c>
      <c r="KF74">
        <v>0</v>
      </c>
      <c r="KG74">
        <v>0</v>
      </c>
      <c r="KH74">
        <v>0</v>
      </c>
      <c r="KI74">
        <v>0</v>
      </c>
      <c r="KJ74">
        <v>848.41415800799996</v>
      </c>
      <c r="KK74">
        <v>830.97048355799996</v>
      </c>
      <c r="KL74">
        <v>840.91808061799998</v>
      </c>
      <c r="KM74">
        <v>803.27880414799995</v>
      </c>
      <c r="KN74">
        <v>0</v>
      </c>
      <c r="KO74">
        <v>0</v>
      </c>
      <c r="KP74">
        <v>0</v>
      </c>
      <c r="KQ74">
        <v>0</v>
      </c>
      <c r="KR74" s="1">
        <v>1.4618362329899999E-14</v>
      </c>
      <c r="KS74" s="1">
        <v>8.1106993267699995E-15</v>
      </c>
      <c r="KT74" s="1">
        <v>1.56649041785E-14</v>
      </c>
      <c r="KU74" s="1">
        <v>1.7442364143600001E-14</v>
      </c>
      <c r="KV74">
        <v>13.3470225873</v>
      </c>
      <c r="KW74">
        <v>48.825005703899997</v>
      </c>
      <c r="KX74">
        <v>96.509240246399997</v>
      </c>
      <c r="KY74">
        <v>131.987223363</v>
      </c>
      <c r="KZ74">
        <v>0</v>
      </c>
      <c r="LA74">
        <v>0</v>
      </c>
      <c r="LB74">
        <v>42.479355964100002</v>
      </c>
      <c r="LC74">
        <v>49.2539489941</v>
      </c>
      <c r="LD74">
        <v>0</v>
      </c>
      <c r="LE74">
        <v>0</v>
      </c>
      <c r="LF74">
        <v>64.273153473700006</v>
      </c>
      <c r="LG74">
        <v>101.972339097</v>
      </c>
      <c r="LH74">
        <v>0</v>
      </c>
      <c r="LI74">
        <v>0</v>
      </c>
      <c r="LJ74">
        <v>7.9645305150399999</v>
      </c>
      <c r="LK74">
        <v>14.054853034700001</v>
      </c>
      <c r="LL74">
        <v>0</v>
      </c>
      <c r="LM74">
        <v>0</v>
      </c>
      <c r="LN74">
        <v>0</v>
      </c>
      <c r="LO74">
        <v>0</v>
      </c>
      <c r="LP74" s="3">
        <f t="shared" si="53"/>
        <v>0.14688278330059792</v>
      </c>
      <c r="LQ74" s="3">
        <f t="shared" si="54"/>
        <v>0.13357248292148727</v>
      </c>
      <c r="LR74" s="3">
        <f t="shared" si="55"/>
        <v>0.20562247949736434</v>
      </c>
      <c r="LS74">
        <f t="shared" si="56"/>
        <v>1.3310300379110657E-2</v>
      </c>
      <c r="LT74">
        <f t="shared" si="57"/>
        <v>5.8739696196766417E-2</v>
      </c>
      <c r="LU74">
        <f t="shared" si="58"/>
        <v>0.76260074557375002</v>
      </c>
      <c r="LV74">
        <f t="shared" si="59"/>
        <v>0.76214931520975004</v>
      </c>
      <c r="LW74">
        <f t="shared" si="60"/>
        <v>0.76562269555425</v>
      </c>
      <c r="LX74">
        <f t="shared" si="61"/>
        <v>7.7925913340501626E-2</v>
      </c>
      <c r="LY74">
        <f t="shared" si="62"/>
        <v>-1.4922155767318338E-17</v>
      </c>
      <c r="LZ74">
        <f t="shared" si="63"/>
        <v>0.12358323928811682</v>
      </c>
      <c r="MA74">
        <f t="shared" si="64"/>
        <v>7.792591334050164E-2</v>
      </c>
      <c r="MB74">
        <f t="shared" si="65"/>
        <v>4.5657325947615193E-2</v>
      </c>
      <c r="MD74">
        <v>0.14688278330059792</v>
      </c>
    </row>
    <row r="75" spans="1:342">
      <c r="A75">
        <f t="shared" ref="A75:A124" si="66">VALUE(RIGHT(C75, 4))</f>
        <v>18</v>
      </c>
      <c r="B75" t="s">
        <v>326</v>
      </c>
      <c r="C75" t="s">
        <v>352</v>
      </c>
      <c r="D75">
        <v>0.147022599276</v>
      </c>
      <c r="E75">
        <v>0.151845505326</v>
      </c>
      <c r="F75">
        <v>0.13355209987300001</v>
      </c>
      <c r="G75">
        <v>0.161864349366</v>
      </c>
      <c r="H75">
        <v>0.49680664787899997</v>
      </c>
      <c r="I75">
        <v>0.45041935520100002</v>
      </c>
      <c r="J75">
        <v>0.70007204511900001</v>
      </c>
      <c r="K75">
        <v>1</v>
      </c>
      <c r="L75">
        <v>0</v>
      </c>
      <c r="M75">
        <v>0</v>
      </c>
      <c r="N75">
        <v>0</v>
      </c>
      <c r="O75">
        <v>0</v>
      </c>
      <c r="P75" s="1">
        <v>7.1828753814200006E-17</v>
      </c>
      <c r="Q75">
        <v>0</v>
      </c>
      <c r="R75">
        <v>0</v>
      </c>
      <c r="S75">
        <v>2.6849020713899998</v>
      </c>
      <c r="T75">
        <v>0</v>
      </c>
      <c r="U75">
        <v>1.18288323954</v>
      </c>
      <c r="V75">
        <v>1.0369676247199999</v>
      </c>
      <c r="W75" s="1">
        <v>1.1098779433E-15</v>
      </c>
      <c r="X75">
        <v>24.820171505099999</v>
      </c>
      <c r="Y75">
        <v>108.974413441</v>
      </c>
      <c r="Z75">
        <v>40.209007155599998</v>
      </c>
      <c r="AA75">
        <v>0</v>
      </c>
      <c r="AB75">
        <v>169.63612754600001</v>
      </c>
      <c r="AC75">
        <v>168.99415737499999</v>
      </c>
      <c r="AD75">
        <v>110.36124146</v>
      </c>
      <c r="AE75">
        <v>0</v>
      </c>
      <c r="AF75">
        <v>0</v>
      </c>
      <c r="AG75">
        <v>0</v>
      </c>
      <c r="AH75">
        <v>0</v>
      </c>
      <c r="AI75">
        <v>72.415801077400005</v>
      </c>
      <c r="AJ75">
        <v>239.17619814</v>
      </c>
      <c r="AK75">
        <v>204.367118224</v>
      </c>
      <c r="AL75">
        <v>130.24583138200001</v>
      </c>
      <c r="AM75" s="1">
        <v>-2.71028506386E-15</v>
      </c>
      <c r="AN75">
        <v>57.6</v>
      </c>
      <c r="AO75">
        <v>57.6</v>
      </c>
      <c r="AP75">
        <v>57.579289105699999</v>
      </c>
      <c r="AQ75">
        <v>46.847537717999998</v>
      </c>
      <c r="AR75">
        <v>277.092006201</v>
      </c>
      <c r="AS75">
        <v>261.52013849100001</v>
      </c>
      <c r="AT75">
        <v>487.89562787599999</v>
      </c>
      <c r="AU75">
        <v>672.99983576499994</v>
      </c>
      <c r="AV75">
        <v>93.436677203000002</v>
      </c>
      <c r="AW75">
        <v>77.156778491099999</v>
      </c>
      <c r="AX75">
        <v>112.40682912600001</v>
      </c>
      <c r="AY75">
        <v>224.50303866600001</v>
      </c>
      <c r="AZ75">
        <v>0</v>
      </c>
      <c r="BA75">
        <v>0</v>
      </c>
      <c r="BB75">
        <v>2.0710894333399999E-2</v>
      </c>
      <c r="BC75">
        <v>10.752462282</v>
      </c>
      <c r="BD75">
        <v>0</v>
      </c>
      <c r="BE75">
        <v>0</v>
      </c>
      <c r="BF75">
        <v>0</v>
      </c>
      <c r="BG75">
        <v>28.9038396672</v>
      </c>
      <c r="BH75">
        <v>0</v>
      </c>
      <c r="BI75">
        <v>0</v>
      </c>
      <c r="BJ75">
        <v>0</v>
      </c>
      <c r="BK75">
        <v>0.646274796895</v>
      </c>
      <c r="BL75">
        <v>861.76118059500004</v>
      </c>
      <c r="BM75">
        <v>879.79548926099994</v>
      </c>
      <c r="BN75">
        <v>939.73479372999998</v>
      </c>
      <c r="BO75">
        <v>1019.4511153</v>
      </c>
      <c r="BP75">
        <v>0</v>
      </c>
      <c r="BQ75">
        <v>0</v>
      </c>
      <c r="BR75">
        <v>26.547565659899998</v>
      </c>
      <c r="BS75">
        <v>44.117779907799999</v>
      </c>
      <c r="BT75">
        <v>0</v>
      </c>
      <c r="BU75">
        <v>0</v>
      </c>
      <c r="BV75">
        <v>3.10003925537</v>
      </c>
      <c r="BW75">
        <v>33.145375282800003</v>
      </c>
      <c r="BX75" s="1">
        <v>-2.2332888117899998E-16</v>
      </c>
      <c r="BY75">
        <v>0</v>
      </c>
      <c r="BZ75" s="1">
        <v>1.73501180986E-14</v>
      </c>
      <c r="CA75">
        <v>0</v>
      </c>
      <c r="CB75">
        <v>848.41415800799996</v>
      </c>
      <c r="CC75">
        <v>830.97048355799996</v>
      </c>
      <c r="CD75">
        <v>840.91808061799998</v>
      </c>
      <c r="CE75">
        <v>803.27880414799995</v>
      </c>
      <c r="CF75">
        <v>0</v>
      </c>
      <c r="CG75">
        <v>0</v>
      </c>
      <c r="CH75">
        <v>0</v>
      </c>
      <c r="CI75">
        <v>0</v>
      </c>
      <c r="CJ75" s="1">
        <v>-2.9987937183400001E-16</v>
      </c>
      <c r="CK75" s="1">
        <v>8.9692051069100004E-16</v>
      </c>
      <c r="CL75" s="1">
        <v>1.19618980798E-15</v>
      </c>
      <c r="CM75" s="1">
        <v>1.19335018825E-14</v>
      </c>
      <c r="CN75">
        <v>13.3470225873</v>
      </c>
      <c r="CO75">
        <v>48.825005703899997</v>
      </c>
      <c r="CP75">
        <v>96.509240246399997</v>
      </c>
      <c r="CQ75">
        <v>131.987223363</v>
      </c>
      <c r="CR75">
        <v>0</v>
      </c>
      <c r="CS75">
        <v>0</v>
      </c>
      <c r="CT75">
        <v>21.490345012999999</v>
      </c>
      <c r="CU75">
        <v>45.373242920300001</v>
      </c>
      <c r="CV75">
        <v>0</v>
      </c>
      <c r="CW75">
        <v>0</v>
      </c>
      <c r="CX75">
        <v>9.5115885822900008</v>
      </c>
      <c r="CY75">
        <v>101.697155141</v>
      </c>
      <c r="CZ75">
        <v>0</v>
      </c>
      <c r="DA75">
        <v>0</v>
      </c>
      <c r="DB75">
        <v>0.95314418569899995</v>
      </c>
      <c r="DC75">
        <v>14.377844917099999</v>
      </c>
      <c r="DD75" s="1">
        <v>-2.9777184157200002E-16</v>
      </c>
      <c r="DE75">
        <v>0</v>
      </c>
      <c r="DF75">
        <v>0</v>
      </c>
      <c r="DG75">
        <v>0</v>
      </c>
      <c r="DH75">
        <v>0.13566118270399999</v>
      </c>
      <c r="DI75">
        <v>0.10740290132499999</v>
      </c>
      <c r="DJ75">
        <v>0.10745713475099999</v>
      </c>
      <c r="DK75">
        <v>0.16002249909499999</v>
      </c>
      <c r="DL75">
        <v>0.49680664787899997</v>
      </c>
      <c r="DM75">
        <v>0.45041935520100002</v>
      </c>
      <c r="DN75">
        <v>0.7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3.7337198817599997E-2</v>
      </c>
      <c r="DX75">
        <v>0</v>
      </c>
      <c r="DY75">
        <v>0</v>
      </c>
      <c r="DZ75">
        <v>0</v>
      </c>
      <c r="EA75" s="1">
        <v>-3.95882414569E-14</v>
      </c>
      <c r="EB75">
        <v>0</v>
      </c>
      <c r="EC75">
        <v>0</v>
      </c>
      <c r="ED75">
        <v>0</v>
      </c>
      <c r="EE75">
        <v>0</v>
      </c>
      <c r="EF75">
        <v>169.63612754600001</v>
      </c>
      <c r="EG75">
        <v>168.99415737499999</v>
      </c>
      <c r="EH75">
        <v>96.481106682800004</v>
      </c>
      <c r="EI75">
        <v>0</v>
      </c>
      <c r="EJ75">
        <v>0</v>
      </c>
      <c r="EK75">
        <v>0</v>
      </c>
      <c r="EL75">
        <v>0</v>
      </c>
      <c r="EM75">
        <v>46.079256163700002</v>
      </c>
      <c r="EN75">
        <v>0</v>
      </c>
      <c r="EO75">
        <v>0</v>
      </c>
      <c r="EP75">
        <v>0</v>
      </c>
      <c r="EQ75" s="1">
        <v>-5.3898958207100001E-14</v>
      </c>
      <c r="ER75">
        <v>57.6</v>
      </c>
      <c r="ES75">
        <v>57.6</v>
      </c>
      <c r="ET75">
        <v>56.791358041999999</v>
      </c>
      <c r="EU75">
        <v>45.091764235100001</v>
      </c>
      <c r="EV75">
        <v>277.092006201</v>
      </c>
      <c r="EW75">
        <v>261.52013849100001</v>
      </c>
      <c r="EX75">
        <v>487.89562787599999</v>
      </c>
      <c r="EY75">
        <v>668.78681629499999</v>
      </c>
      <c r="EZ75">
        <v>93.436677203000002</v>
      </c>
      <c r="FA75">
        <v>77.156778491099999</v>
      </c>
      <c r="FB75">
        <v>112.40682912600001</v>
      </c>
      <c r="FC75">
        <v>224.44594779600001</v>
      </c>
      <c r="FD75">
        <v>0</v>
      </c>
      <c r="FE75">
        <v>0</v>
      </c>
      <c r="FF75">
        <v>0</v>
      </c>
      <c r="FG75">
        <v>10.5767997608</v>
      </c>
      <c r="FH75">
        <v>0</v>
      </c>
      <c r="FI75">
        <v>0</v>
      </c>
      <c r="FJ75">
        <v>0</v>
      </c>
      <c r="FK75">
        <v>28.4484621167</v>
      </c>
      <c r="FL75">
        <v>0</v>
      </c>
      <c r="FM75">
        <v>0</v>
      </c>
      <c r="FN75">
        <v>0</v>
      </c>
      <c r="FO75">
        <v>0.64145758920499996</v>
      </c>
      <c r="FP75">
        <v>861.76118059500004</v>
      </c>
      <c r="FQ75">
        <v>879.79548926099994</v>
      </c>
      <c r="FR75">
        <v>935.16770642899996</v>
      </c>
      <c r="FS75">
        <v>1013.4863891799999</v>
      </c>
      <c r="FT75">
        <v>0</v>
      </c>
      <c r="FU75">
        <v>0</v>
      </c>
      <c r="FV75">
        <v>26.338117454900001</v>
      </c>
      <c r="FW75">
        <v>43.851250636800003</v>
      </c>
      <c r="FX75">
        <v>0</v>
      </c>
      <c r="FY75">
        <v>0</v>
      </c>
      <c r="FZ75">
        <v>1.1094475318399999</v>
      </c>
      <c r="GA75">
        <v>29.709746870499998</v>
      </c>
      <c r="GB75">
        <v>0</v>
      </c>
      <c r="GC75">
        <v>0</v>
      </c>
      <c r="GD75">
        <v>0</v>
      </c>
      <c r="GE75">
        <v>0</v>
      </c>
      <c r="GF75">
        <v>848.41415800799996</v>
      </c>
      <c r="GG75">
        <v>830.97048355799996</v>
      </c>
      <c r="GH75">
        <v>840.91808061799998</v>
      </c>
      <c r="GI75">
        <v>803.27880414799995</v>
      </c>
      <c r="GJ75">
        <v>0</v>
      </c>
      <c r="GK75">
        <v>0</v>
      </c>
      <c r="GL75">
        <v>0</v>
      </c>
      <c r="GM75">
        <v>0</v>
      </c>
      <c r="GN75" s="1">
        <v>-7.8241462015499995E-15</v>
      </c>
      <c r="GO75" s="1">
        <v>-4.1529438437100003E-15</v>
      </c>
      <c r="GP75" s="1">
        <v>-1.4834315409699999E-14</v>
      </c>
      <c r="GQ75" s="1">
        <v>-5.6480036274500004E-16</v>
      </c>
      <c r="GR75">
        <v>13.3470225873</v>
      </c>
      <c r="GS75">
        <v>48.825005703899997</v>
      </c>
      <c r="GT75">
        <v>96.509240246399997</v>
      </c>
      <c r="GU75">
        <v>131.987223363</v>
      </c>
      <c r="GV75">
        <v>0</v>
      </c>
      <c r="GW75">
        <v>0</v>
      </c>
      <c r="GX75">
        <v>21.218334357100002</v>
      </c>
      <c r="GY75">
        <v>45.064780225699998</v>
      </c>
      <c r="GZ75">
        <v>0</v>
      </c>
      <c r="HA75">
        <v>0</v>
      </c>
      <c r="HB75">
        <v>3.4040241452200002</v>
      </c>
      <c r="HC75">
        <v>91.155906695699997</v>
      </c>
      <c r="HD75">
        <v>0</v>
      </c>
      <c r="HE75">
        <v>0</v>
      </c>
      <c r="HF75">
        <v>0.15492784258200001</v>
      </c>
      <c r="HG75">
        <v>14.377844917099999</v>
      </c>
      <c r="HH75">
        <v>0</v>
      </c>
      <c r="HI75">
        <v>0</v>
      </c>
      <c r="HJ75">
        <v>0</v>
      </c>
      <c r="HK75">
        <v>0</v>
      </c>
      <c r="HL75">
        <v>0.19511479534599999</v>
      </c>
      <c r="HM75">
        <v>0.42837927768799999</v>
      </c>
      <c r="HN75">
        <v>0.322971902152</v>
      </c>
      <c r="HO75">
        <v>0.16418480527400001</v>
      </c>
      <c r="HP75">
        <v>0.49680664787899997</v>
      </c>
      <c r="HQ75">
        <v>0.45041935520100002</v>
      </c>
      <c r="HR75">
        <v>0.70264733516199995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29.082604691</v>
      </c>
      <c r="IB75">
        <v>0</v>
      </c>
      <c r="IC75">
        <v>3.5486497186300001</v>
      </c>
      <c r="ID75">
        <v>5.6048966481400004</v>
      </c>
      <c r="IE75" s="1">
        <v>3.3527378899199999E-14</v>
      </c>
      <c r="IF75">
        <v>263.99636964500002</v>
      </c>
      <c r="IG75">
        <v>310.97576518599999</v>
      </c>
      <c r="IH75">
        <v>175.98873458899999</v>
      </c>
      <c r="II75">
        <v>0</v>
      </c>
      <c r="IJ75">
        <v>169.63612754600001</v>
      </c>
      <c r="IK75">
        <v>168.99415737499999</v>
      </c>
      <c r="IL75">
        <v>110.78527919699999</v>
      </c>
      <c r="IM75">
        <v>0</v>
      </c>
      <c r="IN75">
        <v>0</v>
      </c>
      <c r="IO75">
        <v>0</v>
      </c>
      <c r="IP75">
        <v>0</v>
      </c>
      <c r="IQ75">
        <v>75.110999491100003</v>
      </c>
      <c r="IR75">
        <v>263.99636964500002</v>
      </c>
      <c r="IS75">
        <v>314.52441490500001</v>
      </c>
      <c r="IT75">
        <v>171.17291666099999</v>
      </c>
      <c r="IU75" s="1">
        <v>8.8610238672599994E-14</v>
      </c>
      <c r="IV75">
        <v>57.6</v>
      </c>
      <c r="IW75">
        <v>57.6</v>
      </c>
      <c r="IX75">
        <v>57.6</v>
      </c>
      <c r="IY75">
        <v>47.023200239200001</v>
      </c>
      <c r="IZ75">
        <v>277.092006201</v>
      </c>
      <c r="JA75">
        <v>261.52013849100001</v>
      </c>
      <c r="JB75">
        <v>487.89562787599999</v>
      </c>
      <c r="JC75">
        <v>673.45521331500004</v>
      </c>
      <c r="JD75">
        <v>93.436677203000002</v>
      </c>
      <c r="JE75">
        <v>77.156778491099999</v>
      </c>
      <c r="JF75">
        <v>112.40682912600001</v>
      </c>
      <c r="JG75">
        <v>224.507855874</v>
      </c>
      <c r="JH75">
        <v>0</v>
      </c>
      <c r="JI75">
        <v>0</v>
      </c>
      <c r="JJ75">
        <v>0.80864195804399996</v>
      </c>
      <c r="JK75">
        <v>12.5082357649</v>
      </c>
      <c r="JL75">
        <v>0</v>
      </c>
      <c r="JM75">
        <v>0</v>
      </c>
      <c r="JN75">
        <v>0</v>
      </c>
      <c r="JO75">
        <v>33.116859136499997</v>
      </c>
      <c r="JP75">
        <v>0</v>
      </c>
      <c r="JQ75">
        <v>0</v>
      </c>
      <c r="JR75">
        <v>0</v>
      </c>
      <c r="JS75">
        <v>0.70336566800900002</v>
      </c>
      <c r="JT75">
        <v>861.76118059500004</v>
      </c>
      <c r="JU75">
        <v>879.79548926099994</v>
      </c>
      <c r="JV75">
        <v>939.86065285999996</v>
      </c>
      <c r="JW75">
        <v>1020.1346061199999</v>
      </c>
      <c r="JX75">
        <v>0</v>
      </c>
      <c r="JY75">
        <v>0</v>
      </c>
      <c r="JZ75">
        <v>27.758071811000001</v>
      </c>
      <c r="KA75">
        <v>47.811150857599998</v>
      </c>
      <c r="KB75">
        <v>0</v>
      </c>
      <c r="KC75">
        <v>0</v>
      </c>
      <c r="KD75">
        <v>3.15404226233</v>
      </c>
      <c r="KE75">
        <v>33.496124145400003</v>
      </c>
      <c r="KF75">
        <v>0</v>
      </c>
      <c r="KG75">
        <v>0</v>
      </c>
      <c r="KH75">
        <v>0</v>
      </c>
      <c r="KI75">
        <v>0</v>
      </c>
      <c r="KJ75">
        <v>848.41415800799996</v>
      </c>
      <c r="KK75">
        <v>830.97048355799996</v>
      </c>
      <c r="KL75">
        <v>840.91808061799998</v>
      </c>
      <c r="KM75">
        <v>803.27880414799995</v>
      </c>
      <c r="KN75">
        <v>0</v>
      </c>
      <c r="KO75">
        <v>0</v>
      </c>
      <c r="KP75">
        <v>0</v>
      </c>
      <c r="KQ75">
        <v>0</v>
      </c>
      <c r="KR75" s="1">
        <v>8.4803113288599995E-15</v>
      </c>
      <c r="KS75" s="1">
        <v>6.9271103313100004E-15</v>
      </c>
      <c r="KT75" s="1">
        <v>1.2807678814000001E-14</v>
      </c>
      <c r="KU75" s="1">
        <v>2.07647192186E-14</v>
      </c>
      <c r="KV75">
        <v>13.3470225873</v>
      </c>
      <c r="KW75">
        <v>48.825005703899997</v>
      </c>
      <c r="KX75">
        <v>96.509240246399997</v>
      </c>
      <c r="KY75">
        <v>131.987223363</v>
      </c>
      <c r="KZ75">
        <v>0</v>
      </c>
      <c r="LA75">
        <v>0</v>
      </c>
      <c r="LB75">
        <v>23.062430923400001</v>
      </c>
      <c r="LC75">
        <v>50.207507785200001</v>
      </c>
      <c r="LD75">
        <v>0</v>
      </c>
      <c r="LE75">
        <v>0</v>
      </c>
      <c r="LF75">
        <v>9.6772814467899995</v>
      </c>
      <c r="LG75">
        <v>102.77332824699999</v>
      </c>
      <c r="LH75">
        <v>0</v>
      </c>
      <c r="LI75">
        <v>0</v>
      </c>
      <c r="LJ75">
        <v>0.97537408353400001</v>
      </c>
      <c r="LK75">
        <v>14.377844917099999</v>
      </c>
      <c r="LL75">
        <v>0</v>
      </c>
      <c r="LM75">
        <v>0</v>
      </c>
      <c r="LN75">
        <v>0</v>
      </c>
      <c r="LO75">
        <v>0</v>
      </c>
      <c r="LP75" s="3">
        <f t="shared" si="53"/>
        <v>0.1479104952985181</v>
      </c>
      <c r="LQ75" s="3">
        <f t="shared" si="54"/>
        <v>0.12605576699730908</v>
      </c>
      <c r="LR75" s="3">
        <f t="shared" si="55"/>
        <v>0.28070649943277598</v>
      </c>
      <c r="LS75">
        <f t="shared" si="56"/>
        <v>2.185472830120902E-2</v>
      </c>
      <c r="LT75">
        <f t="shared" si="57"/>
        <v>0.13279600413425788</v>
      </c>
      <c r="LU75">
        <f t="shared" si="58"/>
        <v>0.66182451204975001</v>
      </c>
      <c r="LV75">
        <f t="shared" si="59"/>
        <v>0.66180650077000003</v>
      </c>
      <c r="LW75">
        <f t="shared" si="60"/>
        <v>0.66246833456050003</v>
      </c>
      <c r="LX75">
        <f t="shared" si="61"/>
        <v>0.15875745862943591</v>
      </c>
      <c r="LY75">
        <f t="shared" si="62"/>
        <v>-1.4912902520633328E-17</v>
      </c>
      <c r="LZ75">
        <f t="shared" si="63"/>
        <v>0.2074271833517502</v>
      </c>
      <c r="MA75">
        <f t="shared" si="64"/>
        <v>0.15875745862943594</v>
      </c>
      <c r="MB75">
        <f t="shared" si="65"/>
        <v>4.8669724722314289E-2</v>
      </c>
      <c r="MD75">
        <v>0.1479104952985181</v>
      </c>
    </row>
    <row r="76" spans="1:342">
      <c r="A76">
        <f t="shared" si="66"/>
        <v>4</v>
      </c>
      <c r="B76" t="s">
        <v>326</v>
      </c>
      <c r="C76" t="s">
        <v>371</v>
      </c>
      <c r="D76">
        <v>0.150091226139</v>
      </c>
      <c r="E76">
        <v>0.14615418540700001</v>
      </c>
      <c r="F76">
        <v>0.13685968611300001</v>
      </c>
      <c r="G76">
        <v>0.16232769648600001</v>
      </c>
      <c r="H76">
        <v>0.3</v>
      </c>
      <c r="I76">
        <v>0.4</v>
      </c>
      <c r="J76">
        <v>0.7</v>
      </c>
      <c r="K76">
        <v>1</v>
      </c>
      <c r="L76">
        <v>0</v>
      </c>
      <c r="M76">
        <v>0</v>
      </c>
      <c r="N76">
        <v>0</v>
      </c>
      <c r="O76" s="1">
        <v>-1.0119334286400001E-15</v>
      </c>
      <c r="P76">
        <v>0</v>
      </c>
      <c r="Q76">
        <v>0</v>
      </c>
      <c r="R76">
        <v>3.4816817675E-2</v>
      </c>
      <c r="S76">
        <v>2.6625467121900002</v>
      </c>
      <c r="T76">
        <v>0</v>
      </c>
      <c r="U76">
        <v>3.0593039130899999</v>
      </c>
      <c r="V76">
        <v>1.60477445701</v>
      </c>
      <c r="W76" s="1">
        <v>2.2702546898700002E-15</v>
      </c>
      <c r="X76">
        <v>39.960351201599998</v>
      </c>
      <c r="Y76">
        <v>65.751252276000002</v>
      </c>
      <c r="Z76">
        <v>30.054800995699999</v>
      </c>
      <c r="AA76">
        <v>0</v>
      </c>
      <c r="AB76">
        <v>178.2</v>
      </c>
      <c r="AC76">
        <v>177.13359753200001</v>
      </c>
      <c r="AD76">
        <v>93.943503398199994</v>
      </c>
      <c r="AE76">
        <v>0</v>
      </c>
      <c r="AF76">
        <v>0</v>
      </c>
      <c r="AG76">
        <v>0</v>
      </c>
      <c r="AH76">
        <v>3.0773321079699999E-2</v>
      </c>
      <c r="AI76">
        <v>73.385049266799996</v>
      </c>
      <c r="AJ76">
        <v>385.072475215</v>
      </c>
      <c r="AK76">
        <v>281.93313983600001</v>
      </c>
      <c r="AL76">
        <v>153.74079197699999</v>
      </c>
      <c r="AM76" s="1">
        <v>-1.14592741918E-14</v>
      </c>
      <c r="AN76">
        <v>57.6</v>
      </c>
      <c r="AO76">
        <v>57.6</v>
      </c>
      <c r="AP76">
        <v>57.6</v>
      </c>
      <c r="AQ76">
        <v>48.050154148399997</v>
      </c>
      <c r="AR76">
        <v>107.49167697599999</v>
      </c>
      <c r="AS76">
        <v>217.16141721299999</v>
      </c>
      <c r="AT76">
        <v>437.20973709399999</v>
      </c>
      <c r="AU76">
        <v>668.62541040300005</v>
      </c>
      <c r="AV76">
        <v>93.436677203000002</v>
      </c>
      <c r="AW76">
        <v>77.156778491099999</v>
      </c>
      <c r="AX76">
        <v>156.927038033</v>
      </c>
      <c r="AY76">
        <v>228.77786713</v>
      </c>
      <c r="AZ76">
        <v>0</v>
      </c>
      <c r="BA76">
        <v>0</v>
      </c>
      <c r="BB76" s="1">
        <v>-1.7745555831999999E-11</v>
      </c>
      <c r="BC76">
        <v>9.5498458515699998</v>
      </c>
      <c r="BD76">
        <v>0</v>
      </c>
      <c r="BE76" s="1">
        <v>4.4783886613099998E-17</v>
      </c>
      <c r="BF76" s="1">
        <v>6.9542608607299996E-17</v>
      </c>
      <c r="BG76">
        <v>27.475071403400001</v>
      </c>
      <c r="BH76">
        <v>0</v>
      </c>
      <c r="BI76">
        <v>0</v>
      </c>
      <c r="BJ76">
        <v>0</v>
      </c>
      <c r="BK76">
        <v>1.63006129532</v>
      </c>
      <c r="BL76">
        <v>861.76118059500004</v>
      </c>
      <c r="BM76">
        <v>879.79548926099994</v>
      </c>
      <c r="BN76">
        <v>931.14623609399996</v>
      </c>
      <c r="BO76">
        <v>1021.50102766</v>
      </c>
      <c r="BP76">
        <v>0</v>
      </c>
      <c r="BQ76">
        <v>0</v>
      </c>
      <c r="BR76">
        <v>18.9939835803</v>
      </c>
      <c r="BS76">
        <v>37.991322543099997</v>
      </c>
      <c r="BT76">
        <v>0</v>
      </c>
      <c r="BU76">
        <v>0</v>
      </c>
      <c r="BV76">
        <v>0.36323545649299999</v>
      </c>
      <c r="BW76">
        <v>35.320013469700001</v>
      </c>
      <c r="BX76">
        <v>0</v>
      </c>
      <c r="BY76">
        <v>0</v>
      </c>
      <c r="BZ76">
        <v>0</v>
      </c>
      <c r="CA76">
        <v>0</v>
      </c>
      <c r="CB76">
        <v>848.41415800799996</v>
      </c>
      <c r="CC76">
        <v>830.97048355799996</v>
      </c>
      <c r="CD76">
        <v>840.91808061799998</v>
      </c>
      <c r="CE76">
        <v>803.27880414799995</v>
      </c>
      <c r="CF76">
        <v>0</v>
      </c>
      <c r="CG76">
        <v>0</v>
      </c>
      <c r="CH76">
        <v>0</v>
      </c>
      <c r="CI76">
        <v>0</v>
      </c>
      <c r="CJ76" s="1">
        <v>-9.0069188063199996E-17</v>
      </c>
      <c r="CK76" s="1">
        <v>8.2726108938100003E-16</v>
      </c>
      <c r="CL76" s="1">
        <v>2.7650797044899999E-15</v>
      </c>
      <c r="CM76" s="1">
        <v>8.6395430047899999E-15</v>
      </c>
      <c r="CN76">
        <v>13.3470225873</v>
      </c>
      <c r="CO76">
        <v>48.825005703899997</v>
      </c>
      <c r="CP76">
        <v>96.509240246399997</v>
      </c>
      <c r="CQ76">
        <v>131.987223363</v>
      </c>
      <c r="CR76">
        <v>0</v>
      </c>
      <c r="CS76">
        <v>0</v>
      </c>
      <c r="CT76">
        <v>11.7777671228</v>
      </c>
      <c r="CU76">
        <v>36.392568407699997</v>
      </c>
      <c r="CV76">
        <v>0</v>
      </c>
      <c r="CW76">
        <v>0</v>
      </c>
      <c r="CX76">
        <v>1.11448466811</v>
      </c>
      <c r="CY76">
        <v>108.369413794</v>
      </c>
      <c r="CZ76">
        <v>0</v>
      </c>
      <c r="DA76">
        <v>0</v>
      </c>
      <c r="DB76">
        <v>0.18388247576700001</v>
      </c>
      <c r="DC76">
        <v>14.784353960000001</v>
      </c>
      <c r="DD76">
        <v>0</v>
      </c>
      <c r="DE76">
        <v>0</v>
      </c>
      <c r="DF76">
        <v>0</v>
      </c>
      <c r="DG76">
        <v>0</v>
      </c>
      <c r="DH76">
        <v>0.127730301735</v>
      </c>
      <c r="DI76">
        <v>0.113444570575</v>
      </c>
      <c r="DJ76">
        <v>0.11450715905</v>
      </c>
      <c r="DK76">
        <v>0.160519652086</v>
      </c>
      <c r="DL76">
        <v>0.3</v>
      </c>
      <c r="DM76">
        <v>0.4</v>
      </c>
      <c r="DN76">
        <v>0.7</v>
      </c>
      <c r="DO76">
        <v>1</v>
      </c>
      <c r="DP76">
        <v>0</v>
      </c>
      <c r="DQ76">
        <v>0</v>
      </c>
      <c r="DR76">
        <v>0</v>
      </c>
      <c r="DS76" s="1">
        <v>-4.00039453618E-14</v>
      </c>
      <c r="DT76">
        <v>0</v>
      </c>
      <c r="DU76">
        <v>0</v>
      </c>
      <c r="DV76">
        <v>0</v>
      </c>
      <c r="DW76">
        <v>3.6969743037700002E-2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178.2</v>
      </c>
      <c r="EG76">
        <v>177.13359753200001</v>
      </c>
      <c r="EH76">
        <v>93.842768608300005</v>
      </c>
      <c r="EI76">
        <v>0</v>
      </c>
      <c r="EJ76">
        <v>0</v>
      </c>
      <c r="EK76">
        <v>0</v>
      </c>
      <c r="EL76">
        <v>0</v>
      </c>
      <c r="EM76">
        <v>47.524517143099999</v>
      </c>
      <c r="EN76">
        <v>0</v>
      </c>
      <c r="EO76">
        <v>0</v>
      </c>
      <c r="EP76">
        <v>0</v>
      </c>
      <c r="EQ76" s="1">
        <v>-5.3711228429500001E-14</v>
      </c>
      <c r="ER76">
        <v>57.6</v>
      </c>
      <c r="ES76">
        <v>57.6</v>
      </c>
      <c r="ET76">
        <v>57.5999999999</v>
      </c>
      <c r="EU76">
        <v>46.333204656699998</v>
      </c>
      <c r="EV76">
        <v>107.49167697599999</v>
      </c>
      <c r="EW76">
        <v>217.16141721299999</v>
      </c>
      <c r="EX76">
        <v>437.20973709399999</v>
      </c>
      <c r="EY76">
        <v>664.37748646600005</v>
      </c>
      <c r="EZ76">
        <v>93.436677203000002</v>
      </c>
      <c r="FA76">
        <v>77.156778491099999</v>
      </c>
      <c r="FB76">
        <v>156.927038033</v>
      </c>
      <c r="FC76">
        <v>227.91154751400001</v>
      </c>
      <c r="FD76">
        <v>0</v>
      </c>
      <c r="FE76">
        <v>0</v>
      </c>
      <c r="FF76" s="1">
        <v>-2.4405624903699998E-10</v>
      </c>
      <c r="FG76">
        <v>9.3764383561599995</v>
      </c>
      <c r="FH76">
        <v>0</v>
      </c>
      <c r="FI76" s="1">
        <v>4.4783886613099998E-17</v>
      </c>
      <c r="FJ76" s="1">
        <v>6.9542608607299996E-17</v>
      </c>
      <c r="FK76">
        <v>25.908092406600002</v>
      </c>
      <c r="FL76">
        <v>0</v>
      </c>
      <c r="FM76">
        <v>0</v>
      </c>
      <c r="FN76">
        <v>0</v>
      </c>
      <c r="FO76">
        <v>1.5331945138600001</v>
      </c>
      <c r="FP76">
        <v>861.76118059500004</v>
      </c>
      <c r="FQ76">
        <v>879.79548926099994</v>
      </c>
      <c r="FR76">
        <v>931.05253589599999</v>
      </c>
      <c r="FS76">
        <v>1015.71859556</v>
      </c>
      <c r="FT76">
        <v>0</v>
      </c>
      <c r="FU76">
        <v>0</v>
      </c>
      <c r="FV76">
        <v>18.940051318599998</v>
      </c>
      <c r="FW76">
        <v>37.120862575700002</v>
      </c>
      <c r="FX76">
        <v>0</v>
      </c>
      <c r="FY76">
        <v>0</v>
      </c>
      <c r="FZ76">
        <v>0.32542754383599998</v>
      </c>
      <c r="GA76">
        <v>31.993153562100002</v>
      </c>
      <c r="GB76">
        <v>0</v>
      </c>
      <c r="GC76">
        <v>0</v>
      </c>
      <c r="GD76">
        <v>0</v>
      </c>
      <c r="GE76">
        <v>0</v>
      </c>
      <c r="GF76">
        <v>848.41415800799996</v>
      </c>
      <c r="GG76">
        <v>830.97048355799996</v>
      </c>
      <c r="GH76">
        <v>840.91808061799998</v>
      </c>
      <c r="GI76">
        <v>803.27880414799995</v>
      </c>
      <c r="GJ76">
        <v>0</v>
      </c>
      <c r="GK76">
        <v>0</v>
      </c>
      <c r="GL76">
        <v>0</v>
      </c>
      <c r="GM76">
        <v>0</v>
      </c>
      <c r="GN76" s="1">
        <v>-7.8324520892400005E-15</v>
      </c>
      <c r="GO76" s="1">
        <v>-6.8388602746400002E-15</v>
      </c>
      <c r="GP76" s="1">
        <v>-7.0600045343100002E-15</v>
      </c>
      <c r="GQ76" s="1">
        <v>-8.3058876874200004E-16</v>
      </c>
      <c r="GR76">
        <v>13.3470225873</v>
      </c>
      <c r="GS76">
        <v>48.825005703899997</v>
      </c>
      <c r="GT76">
        <v>96.509240246399997</v>
      </c>
      <c r="GU76">
        <v>131.987223363</v>
      </c>
      <c r="GV76">
        <v>0</v>
      </c>
      <c r="GW76">
        <v>0</v>
      </c>
      <c r="GX76">
        <v>11.7083295748</v>
      </c>
      <c r="GY76">
        <v>35.221899448999999</v>
      </c>
      <c r="GZ76">
        <v>0</v>
      </c>
      <c r="HA76">
        <v>0</v>
      </c>
      <c r="HB76">
        <v>0.99848184339699997</v>
      </c>
      <c r="HC76">
        <v>98.161890564800004</v>
      </c>
      <c r="HD76">
        <v>0</v>
      </c>
      <c r="HE76">
        <v>0</v>
      </c>
      <c r="HF76">
        <v>0.18388247576700001</v>
      </c>
      <c r="HG76">
        <v>14.784353960000001</v>
      </c>
      <c r="HH76">
        <v>0</v>
      </c>
      <c r="HI76">
        <v>0</v>
      </c>
      <c r="HJ76">
        <v>0</v>
      </c>
      <c r="HK76">
        <v>0</v>
      </c>
      <c r="HL76">
        <v>0.244743680247</v>
      </c>
      <c r="HM76">
        <v>0.50728529563299996</v>
      </c>
      <c r="HN76">
        <v>0.36898483368000001</v>
      </c>
      <c r="HO76">
        <v>0.164623125634</v>
      </c>
      <c r="HP76">
        <v>0.3</v>
      </c>
      <c r="HQ76">
        <v>0.4</v>
      </c>
      <c r="HR76">
        <v>0.7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0.236864126456</v>
      </c>
      <c r="IA76">
        <v>28.616661768299998</v>
      </c>
      <c r="IB76">
        <v>0</v>
      </c>
      <c r="IC76">
        <v>16.269934446899999</v>
      </c>
      <c r="ID76">
        <v>9.4842575714699997</v>
      </c>
      <c r="IE76" s="1">
        <v>4.3744828444400001E-14</v>
      </c>
      <c r="IF76">
        <v>425.03282641700002</v>
      </c>
      <c r="IG76">
        <v>334.47376157799999</v>
      </c>
      <c r="IH76">
        <v>175.98873458899999</v>
      </c>
      <c r="II76">
        <v>0</v>
      </c>
      <c r="IJ76">
        <v>178.2</v>
      </c>
      <c r="IK76">
        <v>177.13359753200001</v>
      </c>
      <c r="IL76">
        <v>94.316443104100003</v>
      </c>
      <c r="IM76">
        <v>0</v>
      </c>
      <c r="IN76">
        <v>0</v>
      </c>
      <c r="IO76">
        <v>0</v>
      </c>
      <c r="IP76">
        <v>0.23686412646300001</v>
      </c>
      <c r="IQ76">
        <v>76.037971887500007</v>
      </c>
      <c r="IR76">
        <v>425.03282641700002</v>
      </c>
      <c r="IS76">
        <v>350.74369602500002</v>
      </c>
      <c r="IT76">
        <v>185.47299216100001</v>
      </c>
      <c r="IU76" s="1">
        <v>1.2357167687000001E-13</v>
      </c>
      <c r="IV76">
        <v>57.6</v>
      </c>
      <c r="IW76">
        <v>57.6</v>
      </c>
      <c r="IX76">
        <v>57.6000000003</v>
      </c>
      <c r="IY76">
        <v>48.223561643799997</v>
      </c>
      <c r="IZ76">
        <v>107.49167697599999</v>
      </c>
      <c r="JA76">
        <v>217.16141721299999</v>
      </c>
      <c r="JB76">
        <v>437.20973709399999</v>
      </c>
      <c r="JC76">
        <v>670.19238940000002</v>
      </c>
      <c r="JD76">
        <v>93.436677203000002</v>
      </c>
      <c r="JE76">
        <v>77.156778491099999</v>
      </c>
      <c r="JF76">
        <v>156.927038033</v>
      </c>
      <c r="JG76">
        <v>228.87473391099999</v>
      </c>
      <c r="JH76">
        <v>0</v>
      </c>
      <c r="JI76">
        <v>0</v>
      </c>
      <c r="JJ76" s="1">
        <v>9.3243469209600005E-11</v>
      </c>
      <c r="JK76">
        <v>11.2667953433</v>
      </c>
      <c r="JL76">
        <v>0</v>
      </c>
      <c r="JM76" s="1">
        <v>4.4783886613099998E-17</v>
      </c>
      <c r="JN76" s="1">
        <v>6.9542608607299996E-17</v>
      </c>
      <c r="JO76">
        <v>31.722995340899999</v>
      </c>
      <c r="JP76">
        <v>0</v>
      </c>
      <c r="JQ76">
        <v>0</v>
      </c>
      <c r="JR76">
        <v>0</v>
      </c>
      <c r="JS76">
        <v>2.4963809107700001</v>
      </c>
      <c r="JT76">
        <v>861.76118059500004</v>
      </c>
      <c r="JU76">
        <v>879.79548926099994</v>
      </c>
      <c r="JV76">
        <v>931.39091322000002</v>
      </c>
      <c r="JW76">
        <v>1022.40244019</v>
      </c>
      <c r="JX76">
        <v>0</v>
      </c>
      <c r="JY76">
        <v>0</v>
      </c>
      <c r="JZ76">
        <v>19.463741468399999</v>
      </c>
      <c r="KA76">
        <v>41.802597190500002</v>
      </c>
      <c r="KB76">
        <v>0</v>
      </c>
      <c r="KC76">
        <v>0</v>
      </c>
      <c r="KD76">
        <v>0.460724716092</v>
      </c>
      <c r="KE76">
        <v>35.659927770199999</v>
      </c>
      <c r="KF76">
        <v>0</v>
      </c>
      <c r="KG76">
        <v>0</v>
      </c>
      <c r="KH76">
        <v>0</v>
      </c>
      <c r="KI76">
        <v>0</v>
      </c>
      <c r="KJ76">
        <v>848.41415800799996</v>
      </c>
      <c r="KK76">
        <v>830.97048355799996</v>
      </c>
      <c r="KL76">
        <v>840.91808061799998</v>
      </c>
      <c r="KM76">
        <v>803.27880414799995</v>
      </c>
      <c r="KN76">
        <v>0</v>
      </c>
      <c r="KO76">
        <v>0</v>
      </c>
      <c r="KP76">
        <v>0</v>
      </c>
      <c r="KQ76">
        <v>0</v>
      </c>
      <c r="KR76" s="1">
        <v>7.9072050784300006E-15</v>
      </c>
      <c r="KS76" s="1">
        <v>8.10654638292E-15</v>
      </c>
      <c r="KT76" s="1">
        <v>1.28741259155E-14</v>
      </c>
      <c r="KU76" s="1">
        <v>2.3555497481499999E-14</v>
      </c>
      <c r="KV76">
        <v>13.3470225873</v>
      </c>
      <c r="KW76">
        <v>48.825005703899997</v>
      </c>
      <c r="KX76">
        <v>96.509240246399997</v>
      </c>
      <c r="KY76">
        <v>131.987223363</v>
      </c>
      <c r="KZ76">
        <v>0</v>
      </c>
      <c r="LA76">
        <v>0</v>
      </c>
      <c r="LB76">
        <v>12.2905733356</v>
      </c>
      <c r="LC76">
        <v>41.302074273400002</v>
      </c>
      <c r="LD76">
        <v>0</v>
      </c>
      <c r="LE76">
        <v>0</v>
      </c>
      <c r="LF76">
        <v>1.4136027282700001</v>
      </c>
      <c r="LG76">
        <v>109.41234412999999</v>
      </c>
      <c r="LH76">
        <v>0</v>
      </c>
      <c r="LI76">
        <v>0</v>
      </c>
      <c r="LJ76">
        <v>0.18388247576700001</v>
      </c>
      <c r="LK76">
        <v>14.784353960000001</v>
      </c>
      <c r="LL76">
        <v>0</v>
      </c>
      <c r="LM76">
        <v>0</v>
      </c>
      <c r="LN76">
        <v>0</v>
      </c>
      <c r="LO76">
        <v>0</v>
      </c>
      <c r="LP76" s="3">
        <f t="shared" si="53"/>
        <v>0.14823238248360454</v>
      </c>
      <c r="LQ76" s="3">
        <f t="shared" si="54"/>
        <v>0.12656407200079073</v>
      </c>
      <c r="LR76" s="3">
        <f t="shared" si="55"/>
        <v>0.32918537909103501</v>
      </c>
      <c r="LS76">
        <f t="shared" si="56"/>
        <v>2.1668310482813813E-2</v>
      </c>
      <c r="LT76">
        <f t="shared" si="57"/>
        <v>0.18095299660743047</v>
      </c>
      <c r="LU76">
        <f t="shared" si="58"/>
        <v>0.6</v>
      </c>
      <c r="LV76">
        <f t="shared" si="59"/>
        <v>0.6</v>
      </c>
      <c r="LW76">
        <f t="shared" si="60"/>
        <v>0.6</v>
      </c>
      <c r="LX76">
        <f t="shared" si="61"/>
        <v>0.22708622892374006</v>
      </c>
      <c r="LY76">
        <f t="shared" si="62"/>
        <v>-1.4860960962453078E-17</v>
      </c>
      <c r="LZ76">
        <f t="shared" si="63"/>
        <v>0.26596099045551347</v>
      </c>
      <c r="MA76">
        <f t="shared" si="64"/>
        <v>0.22708622892374009</v>
      </c>
      <c r="MB76">
        <f t="shared" si="65"/>
        <v>3.8874761531773411E-2</v>
      </c>
      <c r="MD76">
        <v>0.14823238248360454</v>
      </c>
    </row>
    <row r="77" spans="1:342">
      <c r="A77">
        <f t="shared" si="66"/>
        <v>5</v>
      </c>
      <c r="B77" t="s">
        <v>326</v>
      </c>
      <c r="C77" t="s">
        <v>354</v>
      </c>
      <c r="D77">
        <v>0.151028454723</v>
      </c>
      <c r="E77">
        <v>0.14371657269800001</v>
      </c>
      <c r="F77">
        <v>0.13259128889999999</v>
      </c>
      <c r="G77">
        <v>0.231955663014</v>
      </c>
      <c r="H77">
        <v>0.53369859790200003</v>
      </c>
      <c r="I77">
        <v>0.58107000404099995</v>
      </c>
      <c r="J77">
        <v>0.87317780165500003</v>
      </c>
      <c r="K77">
        <v>1</v>
      </c>
      <c r="L77">
        <v>0</v>
      </c>
      <c r="M77">
        <v>0</v>
      </c>
      <c r="N77" s="1">
        <v>4.8877899598499999E-14</v>
      </c>
      <c r="O77">
        <v>0</v>
      </c>
      <c r="P77" s="1">
        <v>7.0468601811399997E-15</v>
      </c>
      <c r="Q77" s="1">
        <v>1.0487136380800001E-15</v>
      </c>
      <c r="R77">
        <v>0</v>
      </c>
      <c r="S77">
        <v>30.350157303300001</v>
      </c>
      <c r="T77" s="1">
        <v>3.6213015899000003E-14</v>
      </c>
      <c r="U77">
        <v>0.57016066178299996</v>
      </c>
      <c r="V77">
        <v>0.92038294365899997</v>
      </c>
      <c r="W77" s="1">
        <v>-7.8756503287900002E-15</v>
      </c>
      <c r="X77">
        <v>94.800844522099993</v>
      </c>
      <c r="Y77">
        <v>81.575929583600001</v>
      </c>
      <c r="Z77">
        <v>2.7540342924200001</v>
      </c>
      <c r="AA77" s="1">
        <v>-2.5678569231300001E-15</v>
      </c>
      <c r="AB77">
        <v>160.716559631</v>
      </c>
      <c r="AC77">
        <v>134.072390939</v>
      </c>
      <c r="AD77">
        <v>117.285914607</v>
      </c>
      <c r="AE77">
        <v>0</v>
      </c>
      <c r="AF77">
        <v>0</v>
      </c>
      <c r="AG77">
        <v>0</v>
      </c>
      <c r="AH77">
        <v>0</v>
      </c>
      <c r="AI77">
        <v>80.3462253438</v>
      </c>
      <c r="AJ77">
        <v>146.32304263200001</v>
      </c>
      <c r="AK77">
        <v>152.354239576</v>
      </c>
      <c r="AL77">
        <v>3.4249233503699998</v>
      </c>
      <c r="AM77" s="1">
        <v>-7.5831412057100001E-14</v>
      </c>
      <c r="AN77">
        <v>57.6</v>
      </c>
      <c r="AO77">
        <v>52.944657534199997</v>
      </c>
      <c r="AP77">
        <v>57.134959392100001</v>
      </c>
      <c r="AQ77">
        <v>47.996003663300002</v>
      </c>
      <c r="AR77">
        <v>290.64139212499998</v>
      </c>
      <c r="AS77">
        <v>367.14193646199999</v>
      </c>
      <c r="AT77">
        <v>587.43386856500001</v>
      </c>
      <c r="AU77">
        <v>615.80606770700001</v>
      </c>
      <c r="AV77">
        <v>111.679341685</v>
      </c>
      <c r="AW77">
        <v>91.136174505100001</v>
      </c>
      <c r="AX77">
        <v>211.78130699799999</v>
      </c>
      <c r="AY77">
        <v>207.302532031</v>
      </c>
      <c r="AZ77">
        <v>0</v>
      </c>
      <c r="BA77">
        <v>4.6553424657500004</v>
      </c>
      <c r="BB77">
        <v>0.46504060793300001</v>
      </c>
      <c r="BC77">
        <v>9.6039963367300007</v>
      </c>
      <c r="BD77">
        <v>0</v>
      </c>
      <c r="BE77">
        <v>4.0217561603199998</v>
      </c>
      <c r="BF77">
        <v>1.8339658880700001E-2</v>
      </c>
      <c r="BG77">
        <v>16.405499875099999</v>
      </c>
      <c r="BH77">
        <v>0</v>
      </c>
      <c r="BI77">
        <v>0.14128638878200001</v>
      </c>
      <c r="BJ77" s="1">
        <v>-4.8115747814299998E-15</v>
      </c>
      <c r="BK77">
        <v>1.3257313423599999</v>
      </c>
      <c r="BL77">
        <v>861.76118059500004</v>
      </c>
      <c r="BM77">
        <v>879.79548926099994</v>
      </c>
      <c r="BN77">
        <v>980.73539014799996</v>
      </c>
      <c r="BO77">
        <v>981.80098604800003</v>
      </c>
      <c r="BP77">
        <v>0</v>
      </c>
      <c r="BQ77">
        <v>0</v>
      </c>
      <c r="BR77">
        <v>42.118915845300002</v>
      </c>
      <c r="BS77">
        <v>41.995591032500002</v>
      </c>
      <c r="BT77">
        <v>0</v>
      </c>
      <c r="BU77">
        <v>0</v>
      </c>
      <c r="BV77">
        <v>17.800466161100001</v>
      </c>
      <c r="BW77">
        <v>18.6255775873</v>
      </c>
      <c r="BX77" s="1">
        <v>2.76326854567E-15</v>
      </c>
      <c r="BY77">
        <v>0</v>
      </c>
      <c r="BZ77" s="1">
        <v>5.50504652206E-13</v>
      </c>
      <c r="CA77">
        <v>0</v>
      </c>
      <c r="CB77">
        <v>848.41415800799996</v>
      </c>
      <c r="CC77">
        <v>830.97048355799996</v>
      </c>
      <c r="CD77">
        <v>840.91808061799998</v>
      </c>
      <c r="CE77">
        <v>803.27880414799995</v>
      </c>
      <c r="CF77">
        <v>0</v>
      </c>
      <c r="CG77">
        <v>0</v>
      </c>
      <c r="CH77">
        <v>0</v>
      </c>
      <c r="CI77">
        <v>0</v>
      </c>
      <c r="CJ77" s="1">
        <v>1.28337500726E-15</v>
      </c>
      <c r="CK77" s="1">
        <v>-2.4709128488900002E-15</v>
      </c>
      <c r="CL77" s="1">
        <v>2.89286259199E-15</v>
      </c>
      <c r="CM77" s="1">
        <v>2.7473320812299998E-15</v>
      </c>
      <c r="CN77">
        <v>13.3470225873</v>
      </c>
      <c r="CO77">
        <v>48.825005703899997</v>
      </c>
      <c r="CP77">
        <v>96.509240246399997</v>
      </c>
      <c r="CQ77">
        <v>131.987223363</v>
      </c>
      <c r="CR77">
        <v>0</v>
      </c>
      <c r="CS77">
        <v>0</v>
      </c>
      <c r="CT77">
        <v>41.712877721200002</v>
      </c>
      <c r="CU77">
        <v>41.628074058199999</v>
      </c>
      <c r="CV77">
        <v>0</v>
      </c>
      <c r="CW77">
        <v>0</v>
      </c>
      <c r="CX77">
        <v>54.615666689800001</v>
      </c>
      <c r="CY77">
        <v>57.147286380700002</v>
      </c>
      <c r="CZ77">
        <v>0</v>
      </c>
      <c r="DA77">
        <v>0</v>
      </c>
      <c r="DB77">
        <v>6.8989068792500001</v>
      </c>
      <c r="DC77">
        <v>8.3807667178000003</v>
      </c>
      <c r="DD77">
        <v>0</v>
      </c>
      <c r="DE77">
        <v>0</v>
      </c>
      <c r="DF77">
        <v>0</v>
      </c>
      <c r="DG77">
        <v>0</v>
      </c>
      <c r="DH77">
        <v>0.133723235577</v>
      </c>
      <c r="DI77">
        <v>0.115728167529</v>
      </c>
      <c r="DJ77">
        <v>0.12960973765100001</v>
      </c>
      <c r="DK77">
        <v>0.15422795783000001</v>
      </c>
      <c r="DL77">
        <v>0.53369859790200003</v>
      </c>
      <c r="DM77">
        <v>0.58107000404099995</v>
      </c>
      <c r="DN77">
        <v>0.87224557875999997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27.146732700299999</v>
      </c>
      <c r="DX77">
        <v>0</v>
      </c>
      <c r="DY77" s="1">
        <v>-3.9063773077400001E-13</v>
      </c>
      <c r="DZ77">
        <v>0</v>
      </c>
      <c r="EA77" s="1">
        <v>-1.23818713205E-13</v>
      </c>
      <c r="EB77">
        <v>0</v>
      </c>
      <c r="EC77">
        <v>0</v>
      </c>
      <c r="ED77">
        <v>0</v>
      </c>
      <c r="EE77" s="1">
        <v>-9.5988828254099998E-14</v>
      </c>
      <c r="EF77">
        <v>160.716559631</v>
      </c>
      <c r="EG77">
        <v>134.072390939</v>
      </c>
      <c r="EH77">
        <v>68.513179282600007</v>
      </c>
      <c r="EI77">
        <v>0</v>
      </c>
      <c r="EJ77">
        <v>0</v>
      </c>
      <c r="EK77">
        <v>0</v>
      </c>
      <c r="EL77">
        <v>0</v>
      </c>
      <c r="EM77">
        <v>58.155362537000002</v>
      </c>
      <c r="EN77" s="1">
        <v>-1.2949334608300001E-12</v>
      </c>
      <c r="EO77">
        <v>0</v>
      </c>
      <c r="EP77">
        <v>0</v>
      </c>
      <c r="EQ77" s="1">
        <v>-2.32452937064E-13</v>
      </c>
      <c r="ER77">
        <v>57.6</v>
      </c>
      <c r="ES77">
        <v>52.944657534199997</v>
      </c>
      <c r="ET77">
        <v>48.932258765100002</v>
      </c>
      <c r="EU77">
        <v>46.174582918399999</v>
      </c>
      <c r="EV77">
        <v>290.64139212499998</v>
      </c>
      <c r="EW77">
        <v>367.00065007299997</v>
      </c>
      <c r="EX77">
        <v>587.45220822399995</v>
      </c>
      <c r="EY77">
        <v>612.82955445200002</v>
      </c>
      <c r="EZ77">
        <v>111.679341685</v>
      </c>
      <c r="FA77">
        <v>90.825636407100006</v>
      </c>
      <c r="FB77">
        <v>211.78130699799999</v>
      </c>
      <c r="FC77">
        <v>207.05425393900001</v>
      </c>
      <c r="FD77">
        <v>0</v>
      </c>
      <c r="FE77">
        <v>4.6553424657500004</v>
      </c>
      <c r="FF77">
        <v>0</v>
      </c>
      <c r="FG77">
        <v>9.4029230641100003</v>
      </c>
      <c r="FH77">
        <v>0</v>
      </c>
      <c r="FI77">
        <v>3.71121806239</v>
      </c>
      <c r="FJ77" s="1">
        <v>5.1389638358999997E-16</v>
      </c>
      <c r="FK77">
        <v>14.958283610700001</v>
      </c>
      <c r="FL77">
        <v>0</v>
      </c>
      <c r="FM77">
        <v>0</v>
      </c>
      <c r="FN77" s="1">
        <v>-4.8115747814299998E-15</v>
      </c>
      <c r="FO77">
        <v>0.68653247315499999</v>
      </c>
      <c r="FP77">
        <v>861.76118059500004</v>
      </c>
      <c r="FQ77">
        <v>879.79548926099994</v>
      </c>
      <c r="FR77">
        <v>964.996959307</v>
      </c>
      <c r="FS77">
        <v>976.30362942600004</v>
      </c>
      <c r="FT77">
        <v>0</v>
      </c>
      <c r="FU77">
        <v>0</v>
      </c>
      <c r="FV77">
        <v>40.9262340489</v>
      </c>
      <c r="FW77">
        <v>40.932832708799999</v>
      </c>
      <c r="FX77">
        <v>0</v>
      </c>
      <c r="FY77">
        <v>0</v>
      </c>
      <c r="FZ77">
        <v>11.104298254</v>
      </c>
      <c r="GA77">
        <v>15.778849756</v>
      </c>
      <c r="GB77">
        <v>0</v>
      </c>
      <c r="GC77">
        <v>0</v>
      </c>
      <c r="GD77">
        <v>0</v>
      </c>
      <c r="GE77">
        <v>0</v>
      </c>
      <c r="GF77">
        <v>848.41415800799996</v>
      </c>
      <c r="GG77">
        <v>830.97048355799996</v>
      </c>
      <c r="GH77">
        <v>840.91808061799998</v>
      </c>
      <c r="GI77">
        <v>803.27880414799995</v>
      </c>
      <c r="GJ77">
        <v>0</v>
      </c>
      <c r="GK77">
        <v>0</v>
      </c>
      <c r="GL77">
        <v>0</v>
      </c>
      <c r="GM77">
        <v>0</v>
      </c>
      <c r="GN77" s="1">
        <v>-6.0965215625700004E-15</v>
      </c>
      <c r="GO77" s="1">
        <v>-1.1005301185799999E-14</v>
      </c>
      <c r="GP77" s="1">
        <v>-5.1330385908299997E-15</v>
      </c>
      <c r="GQ77" s="1">
        <v>-1.7176575737600001E-14</v>
      </c>
      <c r="GR77">
        <v>13.3470225873</v>
      </c>
      <c r="GS77">
        <v>48.825005703899997</v>
      </c>
      <c r="GT77">
        <v>96.509240246399997</v>
      </c>
      <c r="GU77">
        <v>131.987223363</v>
      </c>
      <c r="GV77">
        <v>0</v>
      </c>
      <c r="GW77">
        <v>0</v>
      </c>
      <c r="GX77">
        <v>40.163940323200002</v>
      </c>
      <c r="GY77">
        <v>40.1725100114</v>
      </c>
      <c r="GZ77">
        <v>0</v>
      </c>
      <c r="HA77">
        <v>0</v>
      </c>
      <c r="HB77">
        <v>34.070380335899998</v>
      </c>
      <c r="HC77">
        <v>48.4129118432</v>
      </c>
      <c r="HD77">
        <v>0</v>
      </c>
      <c r="HE77">
        <v>0</v>
      </c>
      <c r="HF77">
        <v>5.2508807773099999</v>
      </c>
      <c r="HG77">
        <v>8.2939151166799991</v>
      </c>
      <c r="HH77">
        <v>0</v>
      </c>
      <c r="HI77">
        <v>0</v>
      </c>
      <c r="HJ77">
        <v>0</v>
      </c>
      <c r="HK77">
        <v>0</v>
      </c>
      <c r="HL77">
        <v>0.17875010869300001</v>
      </c>
      <c r="HM77">
        <v>0.31779926494499999</v>
      </c>
      <c r="HN77">
        <v>0.14829900800699999</v>
      </c>
      <c r="HO77">
        <v>0.98661000109399999</v>
      </c>
      <c r="HP77">
        <v>0.53369859790200003</v>
      </c>
      <c r="HQ77">
        <v>0.58107000404099995</v>
      </c>
      <c r="HR77">
        <v>0.881589833273</v>
      </c>
      <c r="HS77">
        <v>1</v>
      </c>
      <c r="HT77">
        <v>0</v>
      </c>
      <c r="HU77">
        <v>0</v>
      </c>
      <c r="HV77">
        <v>0</v>
      </c>
      <c r="HW77">
        <v>0</v>
      </c>
      <c r="HX77" s="1">
        <v>4.3377681163599998E-13</v>
      </c>
      <c r="HY77">
        <v>0</v>
      </c>
      <c r="HZ77">
        <v>0</v>
      </c>
      <c r="IA77">
        <v>52.555321053100002</v>
      </c>
      <c r="IB77" s="1">
        <v>1.5892646494499999E-12</v>
      </c>
      <c r="IC77">
        <v>1.71048198535</v>
      </c>
      <c r="ID77">
        <v>4.5912629530400002</v>
      </c>
      <c r="IE77">
        <v>0</v>
      </c>
      <c r="IF77">
        <v>241.12388715399999</v>
      </c>
      <c r="IG77">
        <v>232.78984783600001</v>
      </c>
      <c r="IH77">
        <v>48.370404804800003</v>
      </c>
      <c r="II77">
        <v>0</v>
      </c>
      <c r="IJ77">
        <v>160.716559631</v>
      </c>
      <c r="IK77">
        <v>134.072390939</v>
      </c>
      <c r="IL77">
        <v>121.206871252</v>
      </c>
      <c r="IM77">
        <v>0</v>
      </c>
      <c r="IN77">
        <v>0</v>
      </c>
      <c r="IO77">
        <v>0</v>
      </c>
      <c r="IP77">
        <v>0</v>
      </c>
      <c r="IQ77">
        <v>83.796045923500003</v>
      </c>
      <c r="IR77">
        <v>241.12388715399999</v>
      </c>
      <c r="IS77">
        <v>234.50032982100001</v>
      </c>
      <c r="IT77">
        <v>4.5470754096899997</v>
      </c>
      <c r="IU77" s="1">
        <v>4.9010931593700003E-15</v>
      </c>
      <c r="IV77">
        <v>57.6</v>
      </c>
      <c r="IW77">
        <v>52.944657534199997</v>
      </c>
      <c r="IX77">
        <v>57.6</v>
      </c>
      <c r="IY77">
        <v>48.1970769359</v>
      </c>
      <c r="IZ77">
        <v>290.64139212499998</v>
      </c>
      <c r="JA77">
        <v>367.452474559</v>
      </c>
      <c r="JB77">
        <v>587.45220822399995</v>
      </c>
      <c r="JC77">
        <v>617.25328397099997</v>
      </c>
      <c r="JD77">
        <v>111.679341685</v>
      </c>
      <c r="JE77">
        <v>91.277460893899999</v>
      </c>
      <c r="JF77">
        <v>211.78130699799999</v>
      </c>
      <c r="JG77">
        <v>207.94173090000001</v>
      </c>
      <c r="JH77">
        <v>0</v>
      </c>
      <c r="JI77">
        <v>4.6553424657500004</v>
      </c>
      <c r="JJ77">
        <v>8.6677412349700003</v>
      </c>
      <c r="JK77">
        <v>11.425417081599999</v>
      </c>
      <c r="JL77">
        <v>0</v>
      </c>
      <c r="JM77">
        <v>4.1630425491</v>
      </c>
      <c r="JN77" s="1">
        <v>5.1389638358999997E-16</v>
      </c>
      <c r="JO77">
        <v>19.382013130200001</v>
      </c>
      <c r="JP77">
        <v>0</v>
      </c>
      <c r="JQ77">
        <v>0.45182448671199998</v>
      </c>
      <c r="JR77" s="1">
        <v>-4.8115747814299998E-15</v>
      </c>
      <c r="JS77">
        <v>1.57400943425</v>
      </c>
      <c r="JT77">
        <v>861.76118059500004</v>
      </c>
      <c r="JU77">
        <v>879.79548926099994</v>
      </c>
      <c r="JV77">
        <v>982.33059139099998</v>
      </c>
      <c r="JW77">
        <v>983.69247960600001</v>
      </c>
      <c r="JX77">
        <v>0</v>
      </c>
      <c r="JY77">
        <v>0</v>
      </c>
      <c r="JZ77">
        <v>42.270135032900001</v>
      </c>
      <c r="KA77">
        <v>44.388052326599997</v>
      </c>
      <c r="KB77">
        <v>0</v>
      </c>
      <c r="KC77">
        <v>0</v>
      </c>
      <c r="KD77">
        <v>18.4615835076</v>
      </c>
      <c r="KE77">
        <v>19.10635864</v>
      </c>
      <c r="KF77" s="1">
        <v>6.2449114372799997E-14</v>
      </c>
      <c r="KG77">
        <v>0</v>
      </c>
      <c r="KH77" s="1">
        <v>1.82541348855E-12</v>
      </c>
      <c r="KI77">
        <v>0</v>
      </c>
      <c r="KJ77">
        <v>848.41415800799996</v>
      </c>
      <c r="KK77">
        <v>830.97048355799996</v>
      </c>
      <c r="KL77">
        <v>840.91808061799998</v>
      </c>
      <c r="KM77">
        <v>803.27880414799995</v>
      </c>
      <c r="KN77">
        <v>0</v>
      </c>
      <c r="KO77">
        <v>0</v>
      </c>
      <c r="KP77">
        <v>0</v>
      </c>
      <c r="KQ77">
        <v>0</v>
      </c>
      <c r="KR77" s="1">
        <v>9.28598243454E-15</v>
      </c>
      <c r="KS77" s="1">
        <v>2.9818136797800001E-15</v>
      </c>
      <c r="KT77" s="1">
        <v>1.26083375095E-14</v>
      </c>
      <c r="KU77" s="1">
        <v>1.7442364143600001E-14</v>
      </c>
      <c r="KV77">
        <v>13.3470225873</v>
      </c>
      <c r="KW77">
        <v>48.825005703899997</v>
      </c>
      <c r="KX77">
        <v>96.509240246399997</v>
      </c>
      <c r="KY77">
        <v>131.987223363</v>
      </c>
      <c r="KZ77">
        <v>0</v>
      </c>
      <c r="LA77">
        <v>0</v>
      </c>
      <c r="LB77">
        <v>41.909266276499999</v>
      </c>
      <c r="LC77">
        <v>44.6598082163</v>
      </c>
      <c r="LD77">
        <v>0</v>
      </c>
      <c r="LE77">
        <v>0</v>
      </c>
      <c r="LF77">
        <v>56.644117198499998</v>
      </c>
      <c r="LG77">
        <v>58.622426272200002</v>
      </c>
      <c r="LH77">
        <v>0</v>
      </c>
      <c r="LI77">
        <v>0</v>
      </c>
      <c r="LJ77">
        <v>7.0816055924999999</v>
      </c>
      <c r="LK77">
        <v>8.3852708626699997</v>
      </c>
      <c r="LL77">
        <v>0</v>
      </c>
      <c r="LM77">
        <v>0</v>
      </c>
      <c r="LN77">
        <v>0</v>
      </c>
      <c r="LO77">
        <v>0</v>
      </c>
      <c r="LP77" s="3">
        <f t="shared" si="53"/>
        <v>0.15925172541751909</v>
      </c>
      <c r="LQ77" s="3">
        <f t="shared" si="54"/>
        <v>0.13142270833555525</v>
      </c>
      <c r="LR77" s="3">
        <f t="shared" si="55"/>
        <v>0.34683495578082507</v>
      </c>
      <c r="LS77">
        <f t="shared" si="56"/>
        <v>2.7829017081963836E-2</v>
      </c>
      <c r="LT77">
        <f t="shared" si="57"/>
        <v>0.18758323036330599</v>
      </c>
      <c r="LU77">
        <f t="shared" si="58"/>
        <v>0.74698660089950009</v>
      </c>
      <c r="LV77">
        <f t="shared" si="59"/>
        <v>0.74675354517574999</v>
      </c>
      <c r="LW77">
        <f t="shared" si="60"/>
        <v>0.749089608804</v>
      </c>
      <c r="LX77">
        <f t="shared" si="61"/>
        <v>8.35864160017631E-2</v>
      </c>
      <c r="LY77">
        <f t="shared" si="62"/>
        <v>-4.2260120085463966E-16</v>
      </c>
      <c r="LZ77">
        <f t="shared" si="63"/>
        <v>0.13285502938711968</v>
      </c>
      <c r="MA77">
        <f t="shared" si="64"/>
        <v>8.3586416001763517E-2</v>
      </c>
      <c r="MB77">
        <f t="shared" si="65"/>
        <v>4.9268613385356583E-2</v>
      </c>
      <c r="MD77">
        <v>0.15925172541751909</v>
      </c>
    </row>
    <row r="78" spans="1:342">
      <c r="A78">
        <f t="shared" si="66"/>
        <v>6</v>
      </c>
      <c r="B78" t="s">
        <v>326</v>
      </c>
      <c r="C78" t="s">
        <v>355</v>
      </c>
      <c r="D78">
        <v>0.14719891204400001</v>
      </c>
      <c r="E78">
        <v>0.14618468774500001</v>
      </c>
      <c r="F78">
        <v>0.133631279799</v>
      </c>
      <c r="G78">
        <v>0.16179099673700001</v>
      </c>
      <c r="H78">
        <v>0.44365096133100002</v>
      </c>
      <c r="I78">
        <v>0.4</v>
      </c>
      <c r="J78">
        <v>0.70005945399400005</v>
      </c>
      <c r="K78">
        <v>1</v>
      </c>
      <c r="L78">
        <v>0</v>
      </c>
      <c r="M78">
        <v>0</v>
      </c>
      <c r="N78">
        <v>0</v>
      </c>
      <c r="O78" s="1">
        <v>-1.5264871155599999E-15</v>
      </c>
      <c r="P78">
        <v>0</v>
      </c>
      <c r="Q78">
        <v>0</v>
      </c>
      <c r="R78" s="1">
        <v>-1.26987068094E-13</v>
      </c>
      <c r="S78">
        <v>2.6884335454600001</v>
      </c>
      <c r="T78">
        <v>0</v>
      </c>
      <c r="U78">
        <v>3.1995275842600002</v>
      </c>
      <c r="V78">
        <v>1.02478915898</v>
      </c>
      <c r="W78" s="1">
        <v>2.4757514709300001E-15</v>
      </c>
      <c r="X78">
        <v>28.492869770900001</v>
      </c>
      <c r="Y78">
        <v>65.538522697100007</v>
      </c>
      <c r="Z78">
        <v>40.622829766199999</v>
      </c>
      <c r="AA78">
        <v>0</v>
      </c>
      <c r="AB78">
        <v>176.37948046</v>
      </c>
      <c r="AC78">
        <v>177.470008673</v>
      </c>
      <c r="AD78">
        <v>108.219072888</v>
      </c>
      <c r="AE78">
        <v>0</v>
      </c>
      <c r="AF78">
        <v>0</v>
      </c>
      <c r="AG78">
        <v>0</v>
      </c>
      <c r="AH78">
        <v>0</v>
      </c>
      <c r="AI78">
        <v>72.454943549000006</v>
      </c>
      <c r="AJ78">
        <v>274.567654156</v>
      </c>
      <c r="AK78">
        <v>281.66923460300001</v>
      </c>
      <c r="AL78">
        <v>131.84416575899999</v>
      </c>
      <c r="AM78" s="1">
        <v>9.3343909120599995E-15</v>
      </c>
      <c r="AN78">
        <v>57.6</v>
      </c>
      <c r="AO78">
        <v>57.6</v>
      </c>
      <c r="AP78">
        <v>57.5736813543</v>
      </c>
      <c r="AQ78">
        <v>47.002968545999998</v>
      </c>
      <c r="AR78">
        <v>231.284499006</v>
      </c>
      <c r="AS78">
        <v>217.16141721299999</v>
      </c>
      <c r="AT78">
        <v>485.31381338800003</v>
      </c>
      <c r="AU78">
        <v>674.48325737899995</v>
      </c>
      <c r="AV78">
        <v>93.436677203000002</v>
      </c>
      <c r="AW78">
        <v>77.156778491099999</v>
      </c>
      <c r="AX78">
        <v>114.623118254</v>
      </c>
      <c r="AY78">
        <v>221.71582937299999</v>
      </c>
      <c r="AZ78">
        <v>0</v>
      </c>
      <c r="BA78">
        <v>0</v>
      </c>
      <c r="BB78">
        <v>2.6318645707900001E-2</v>
      </c>
      <c r="BC78">
        <v>10.597031454</v>
      </c>
      <c r="BD78">
        <v>0</v>
      </c>
      <c r="BE78">
        <v>0</v>
      </c>
      <c r="BF78" s="1">
        <v>8.3223635998899998E-16</v>
      </c>
      <c r="BG78">
        <v>27.633690544499999</v>
      </c>
      <c r="BH78">
        <v>0</v>
      </c>
      <c r="BI78">
        <v>0</v>
      </c>
      <c r="BJ78">
        <v>0</v>
      </c>
      <c r="BK78">
        <v>3.0044375726600001</v>
      </c>
      <c r="BL78">
        <v>861.76118059500004</v>
      </c>
      <c r="BM78">
        <v>879.79548926099994</v>
      </c>
      <c r="BN78">
        <v>939.22147056799997</v>
      </c>
      <c r="BO78">
        <v>1018.34543239</v>
      </c>
      <c r="BP78">
        <v>0</v>
      </c>
      <c r="BQ78">
        <v>0</v>
      </c>
      <c r="BR78">
        <v>26.5672923174</v>
      </c>
      <c r="BS78">
        <v>44.133287528799997</v>
      </c>
      <c r="BT78">
        <v>0</v>
      </c>
      <c r="BU78">
        <v>0</v>
      </c>
      <c r="BV78">
        <v>2.8944164310199998</v>
      </c>
      <c r="BW78">
        <v>33.126888550300002</v>
      </c>
      <c r="BX78">
        <v>0</v>
      </c>
      <c r="BY78">
        <v>0</v>
      </c>
      <c r="BZ78" s="1">
        <v>3.8009724245300002E-16</v>
      </c>
      <c r="CA78">
        <v>0</v>
      </c>
      <c r="CB78">
        <v>848.41415800799996</v>
      </c>
      <c r="CC78">
        <v>830.97048355799996</v>
      </c>
      <c r="CD78">
        <v>840.91808061799998</v>
      </c>
      <c r="CE78">
        <v>803.27880414799995</v>
      </c>
      <c r="CF78">
        <v>0</v>
      </c>
      <c r="CG78">
        <v>0</v>
      </c>
      <c r="CH78">
        <v>0</v>
      </c>
      <c r="CI78">
        <v>0</v>
      </c>
      <c r="CJ78" s="1">
        <v>-1.88124806596E-16</v>
      </c>
      <c r="CK78" s="1">
        <v>9.7201514162500007E-16</v>
      </c>
      <c r="CL78" s="1">
        <v>-3.4146427159400001E-15</v>
      </c>
      <c r="CM78" s="1">
        <v>2.63374729234E-15</v>
      </c>
      <c r="CN78">
        <v>13.3470225873</v>
      </c>
      <c r="CO78">
        <v>48.825005703899997</v>
      </c>
      <c r="CP78">
        <v>96.509240246399997</v>
      </c>
      <c r="CQ78">
        <v>131.987223363</v>
      </c>
      <c r="CR78">
        <v>0</v>
      </c>
      <c r="CS78">
        <v>0</v>
      </c>
      <c r="CT78">
        <v>21.515964048600001</v>
      </c>
      <c r="CU78">
        <v>44.328944842699997</v>
      </c>
      <c r="CV78">
        <v>0</v>
      </c>
      <c r="CW78">
        <v>0</v>
      </c>
      <c r="CX78">
        <v>8.8806934395900008</v>
      </c>
      <c r="CY78">
        <v>101.64043386100001</v>
      </c>
      <c r="CZ78">
        <v>0</v>
      </c>
      <c r="DA78">
        <v>0</v>
      </c>
      <c r="DB78">
        <v>0.85920096450100003</v>
      </c>
      <c r="DC78">
        <v>14.370202257000001</v>
      </c>
      <c r="DD78">
        <v>0</v>
      </c>
      <c r="DE78">
        <v>0</v>
      </c>
      <c r="DF78" s="1">
        <v>5.0679632327099995E-16</v>
      </c>
      <c r="DG78">
        <v>0</v>
      </c>
      <c r="DH78">
        <v>0.133177160819</v>
      </c>
      <c r="DI78">
        <v>0.11343182100800001</v>
      </c>
      <c r="DJ78">
        <v>0.107229361491</v>
      </c>
      <c r="DK78">
        <v>0.15995070380099999</v>
      </c>
      <c r="DL78">
        <v>0.44365096133100002</v>
      </c>
      <c r="DM78">
        <v>0.4</v>
      </c>
      <c r="DN78">
        <v>0.7</v>
      </c>
      <c r="DO78">
        <v>1</v>
      </c>
      <c r="DP78">
        <v>0</v>
      </c>
      <c r="DQ78">
        <v>0</v>
      </c>
      <c r="DR78">
        <v>0</v>
      </c>
      <c r="DS78" s="1">
        <v>-4.1634476688199998E-14</v>
      </c>
      <c r="DT78">
        <v>0</v>
      </c>
      <c r="DU78">
        <v>0</v>
      </c>
      <c r="DV78">
        <v>0</v>
      </c>
      <c r="DW78">
        <v>3.7372014441899998E-2</v>
      </c>
      <c r="DX78">
        <v>0</v>
      </c>
      <c r="DY78">
        <v>0</v>
      </c>
      <c r="DZ78">
        <v>0</v>
      </c>
      <c r="EA78" s="1">
        <v>-3.6259047824200002E-14</v>
      </c>
      <c r="EB78">
        <v>0</v>
      </c>
      <c r="EC78">
        <v>0</v>
      </c>
      <c r="ED78">
        <v>0</v>
      </c>
      <c r="EE78">
        <v>0</v>
      </c>
      <c r="EF78">
        <v>176.37948046</v>
      </c>
      <c r="EG78">
        <v>177.470008673</v>
      </c>
      <c r="EH78">
        <v>96.801506728099994</v>
      </c>
      <c r="EI78">
        <v>0</v>
      </c>
      <c r="EJ78">
        <v>0</v>
      </c>
      <c r="EK78">
        <v>0</v>
      </c>
      <c r="EL78">
        <v>0</v>
      </c>
      <c r="EM78">
        <v>46.138042677900003</v>
      </c>
      <c r="EN78">
        <v>0</v>
      </c>
      <c r="EO78">
        <v>0</v>
      </c>
      <c r="EP78">
        <v>0</v>
      </c>
      <c r="EQ78" s="1">
        <v>-4.7946452741800002E-14</v>
      </c>
      <c r="ER78">
        <v>57.6</v>
      </c>
      <c r="ES78">
        <v>57.6</v>
      </c>
      <c r="ET78">
        <v>56.577443393999999</v>
      </c>
      <c r="EU78">
        <v>45.248977096200001</v>
      </c>
      <c r="EV78">
        <v>231.284499006</v>
      </c>
      <c r="EW78">
        <v>217.16141721299999</v>
      </c>
      <c r="EX78">
        <v>485.31381338800003</v>
      </c>
      <c r="EY78">
        <v>670.61938782300001</v>
      </c>
      <c r="EZ78">
        <v>93.436677203000002</v>
      </c>
      <c r="FA78">
        <v>77.156778491099999</v>
      </c>
      <c r="FB78">
        <v>114.623118254</v>
      </c>
      <c r="FC78">
        <v>221.28033929200001</v>
      </c>
      <c r="FD78">
        <v>0</v>
      </c>
      <c r="FE78">
        <v>0</v>
      </c>
      <c r="FF78" s="1">
        <v>-1.36358744488E-12</v>
      </c>
      <c r="FG78">
        <v>10.4212386398</v>
      </c>
      <c r="FH78">
        <v>0</v>
      </c>
      <c r="FI78">
        <v>0</v>
      </c>
      <c r="FJ78" s="1">
        <v>8.3223635998899998E-16</v>
      </c>
      <c r="FK78">
        <v>26.910110539600002</v>
      </c>
      <c r="FL78">
        <v>0</v>
      </c>
      <c r="FM78">
        <v>0</v>
      </c>
      <c r="FN78">
        <v>0</v>
      </c>
      <c r="FO78">
        <v>2.3212653190600001</v>
      </c>
      <c r="FP78">
        <v>861.76118059500004</v>
      </c>
      <c r="FQ78">
        <v>879.79548926099994</v>
      </c>
      <c r="FR78">
        <v>934.88850074000004</v>
      </c>
      <c r="FS78">
        <v>1012.361504</v>
      </c>
      <c r="FT78">
        <v>0</v>
      </c>
      <c r="FU78">
        <v>0</v>
      </c>
      <c r="FV78">
        <v>26.348427674900002</v>
      </c>
      <c r="FW78">
        <v>43.863288445899997</v>
      </c>
      <c r="FX78">
        <v>0</v>
      </c>
      <c r="FY78">
        <v>0</v>
      </c>
      <c r="FZ78">
        <v>1.0457048316399999</v>
      </c>
      <c r="GA78">
        <v>29.668095938800001</v>
      </c>
      <c r="GB78">
        <v>0</v>
      </c>
      <c r="GC78">
        <v>0</v>
      </c>
      <c r="GD78">
        <v>0</v>
      </c>
      <c r="GE78">
        <v>0</v>
      </c>
      <c r="GF78">
        <v>848.41415800799996</v>
      </c>
      <c r="GG78">
        <v>830.97048355799996</v>
      </c>
      <c r="GH78">
        <v>840.91808061799998</v>
      </c>
      <c r="GI78">
        <v>803.27880414799995</v>
      </c>
      <c r="GJ78">
        <v>0</v>
      </c>
      <c r="GK78">
        <v>0</v>
      </c>
      <c r="GL78">
        <v>0</v>
      </c>
      <c r="GM78">
        <v>0</v>
      </c>
      <c r="GN78" s="1">
        <v>-6.2044981025100001E-15</v>
      </c>
      <c r="GO78" s="1">
        <v>-4.9503090616999999E-15</v>
      </c>
      <c r="GP78" s="1">
        <v>-1.4884150735899999E-14</v>
      </c>
      <c r="GQ78" s="1">
        <v>-1.4718032982100001E-14</v>
      </c>
      <c r="GR78">
        <v>13.3470225873</v>
      </c>
      <c r="GS78">
        <v>48.825005703899997</v>
      </c>
      <c r="GT78">
        <v>96.509240246399997</v>
      </c>
      <c r="GU78">
        <v>131.987223363</v>
      </c>
      <c r="GV78">
        <v>0</v>
      </c>
      <c r="GW78">
        <v>0</v>
      </c>
      <c r="GX78">
        <v>21.231724253100001</v>
      </c>
      <c r="GY78">
        <v>43.978296683000003</v>
      </c>
      <c r="GZ78">
        <v>0</v>
      </c>
      <c r="HA78">
        <v>0</v>
      </c>
      <c r="HB78">
        <v>3.2084478026699998</v>
      </c>
      <c r="HC78">
        <v>91.028112660199994</v>
      </c>
      <c r="HD78">
        <v>0</v>
      </c>
      <c r="HE78">
        <v>0</v>
      </c>
      <c r="HF78">
        <v>0.144212721249</v>
      </c>
      <c r="HG78">
        <v>14.370202257000001</v>
      </c>
      <c r="HH78">
        <v>0</v>
      </c>
      <c r="HI78">
        <v>0</v>
      </c>
      <c r="HJ78">
        <v>0</v>
      </c>
      <c r="HK78">
        <v>0</v>
      </c>
      <c r="HL78">
        <v>0.20655214540700001</v>
      </c>
      <c r="HM78">
        <v>0.50783254460899996</v>
      </c>
      <c r="HN78">
        <v>0.325490990117</v>
      </c>
      <c r="HO78">
        <v>0.16411329627499999</v>
      </c>
      <c r="HP78">
        <v>0.44365096133100002</v>
      </c>
      <c r="HQ78">
        <v>0.4</v>
      </c>
      <c r="HR78">
        <v>0.70222865514800004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29.074757113499999</v>
      </c>
      <c r="IB78">
        <v>0</v>
      </c>
      <c r="IC78">
        <v>17.015669425399999</v>
      </c>
      <c r="ID78">
        <v>5.5928830026499998</v>
      </c>
      <c r="IE78" s="1">
        <v>1.01466607039E-13</v>
      </c>
      <c r="IF78">
        <v>303.06052392700002</v>
      </c>
      <c r="IG78">
        <v>333.39161545899998</v>
      </c>
      <c r="IH78">
        <v>175.98873458899999</v>
      </c>
      <c r="II78">
        <v>0</v>
      </c>
      <c r="IJ78">
        <v>176.37948046</v>
      </c>
      <c r="IK78">
        <v>177.470008673</v>
      </c>
      <c r="IL78">
        <v>108.52651835</v>
      </c>
      <c r="IM78">
        <v>0</v>
      </c>
      <c r="IN78">
        <v>0</v>
      </c>
      <c r="IO78">
        <v>0</v>
      </c>
      <c r="IP78">
        <v>0</v>
      </c>
      <c r="IQ78">
        <v>75.151802395800004</v>
      </c>
      <c r="IR78">
        <v>303.06052392700002</v>
      </c>
      <c r="IS78">
        <v>350.40728488399998</v>
      </c>
      <c r="IT78">
        <v>173.27502378200001</v>
      </c>
      <c r="IU78" s="1">
        <v>5.5381176213399998E-14</v>
      </c>
      <c r="IV78">
        <v>57.6</v>
      </c>
      <c r="IW78">
        <v>57.6</v>
      </c>
      <c r="IX78">
        <v>57.6</v>
      </c>
      <c r="IY78">
        <v>47.178761360199999</v>
      </c>
      <c r="IZ78">
        <v>231.284499006</v>
      </c>
      <c r="JA78">
        <v>217.16141721299999</v>
      </c>
      <c r="JB78">
        <v>485.31381338800003</v>
      </c>
      <c r="JC78">
        <v>675.20683738399998</v>
      </c>
      <c r="JD78">
        <v>93.436677203000002</v>
      </c>
      <c r="JE78">
        <v>77.156778491099999</v>
      </c>
      <c r="JF78">
        <v>114.623118254</v>
      </c>
      <c r="JG78">
        <v>222.399001626</v>
      </c>
      <c r="JH78">
        <v>0</v>
      </c>
      <c r="JI78">
        <v>0</v>
      </c>
      <c r="JJ78">
        <v>1.02255660599</v>
      </c>
      <c r="JK78">
        <v>12.351022903800001</v>
      </c>
      <c r="JL78">
        <v>0</v>
      </c>
      <c r="JM78">
        <v>0</v>
      </c>
      <c r="JN78" s="1">
        <v>8.3223635998899998E-16</v>
      </c>
      <c r="JO78">
        <v>31.4975601013</v>
      </c>
      <c r="JP78">
        <v>0</v>
      </c>
      <c r="JQ78">
        <v>0</v>
      </c>
      <c r="JR78">
        <v>0</v>
      </c>
      <c r="JS78">
        <v>3.4399276526899998</v>
      </c>
      <c r="JT78">
        <v>861.76118059500004</v>
      </c>
      <c r="JU78">
        <v>879.79548926099994</v>
      </c>
      <c r="JV78">
        <v>939.33847377400002</v>
      </c>
      <c r="JW78">
        <v>1018.9966842600001</v>
      </c>
      <c r="JX78">
        <v>0</v>
      </c>
      <c r="JY78">
        <v>0</v>
      </c>
      <c r="JZ78">
        <v>27.332065027100001</v>
      </c>
      <c r="KA78">
        <v>48.0489055878</v>
      </c>
      <c r="KB78">
        <v>0</v>
      </c>
      <c r="KC78">
        <v>0</v>
      </c>
      <c r="KD78">
        <v>2.9446405638900002</v>
      </c>
      <c r="KE78">
        <v>33.4807689529</v>
      </c>
      <c r="KF78">
        <v>0</v>
      </c>
      <c r="KG78">
        <v>0</v>
      </c>
      <c r="KH78" s="1">
        <v>1.31673951296E-14</v>
      </c>
      <c r="KI78">
        <v>0</v>
      </c>
      <c r="KJ78">
        <v>848.41415800799996</v>
      </c>
      <c r="KK78">
        <v>830.97048355799996</v>
      </c>
      <c r="KL78">
        <v>840.91808061799998</v>
      </c>
      <c r="KM78">
        <v>803.27880414799995</v>
      </c>
      <c r="KN78">
        <v>0</v>
      </c>
      <c r="KO78">
        <v>0</v>
      </c>
      <c r="KP78">
        <v>0</v>
      </c>
      <c r="KQ78">
        <v>0</v>
      </c>
      <c r="KR78" s="1">
        <v>5.7476742796999999E-15</v>
      </c>
      <c r="KS78" s="1">
        <v>7.9985698429899999E-15</v>
      </c>
      <c r="KT78" s="1">
        <v>1.0681371565999999E-14</v>
      </c>
      <c r="KU78" s="1">
        <v>1.9103541681099999E-14</v>
      </c>
      <c r="KV78">
        <v>13.3470225873</v>
      </c>
      <c r="KW78">
        <v>48.825005703899997</v>
      </c>
      <c r="KX78">
        <v>96.509240246399997</v>
      </c>
      <c r="KY78">
        <v>131.987223363</v>
      </c>
      <c r="KZ78">
        <v>0</v>
      </c>
      <c r="LA78">
        <v>0</v>
      </c>
      <c r="LB78">
        <v>22.5091753598</v>
      </c>
      <c r="LC78">
        <v>49.414163101</v>
      </c>
      <c r="LD78">
        <v>0</v>
      </c>
      <c r="LE78">
        <v>0</v>
      </c>
      <c r="LF78">
        <v>9.0347919039699995</v>
      </c>
      <c r="LG78">
        <v>102.726215207</v>
      </c>
      <c r="LH78">
        <v>0</v>
      </c>
      <c r="LI78">
        <v>0</v>
      </c>
      <c r="LJ78">
        <v>0.87731241717599995</v>
      </c>
      <c r="LK78">
        <v>14.370202257000001</v>
      </c>
      <c r="LL78">
        <v>0</v>
      </c>
      <c r="LM78">
        <v>0</v>
      </c>
      <c r="LN78" s="1">
        <v>1.7556526839500001E-14</v>
      </c>
      <c r="LO78">
        <v>0</v>
      </c>
      <c r="LP78" s="3">
        <f t="shared" si="53"/>
        <v>0.14646191370852391</v>
      </c>
      <c r="LQ78" s="3">
        <f t="shared" si="54"/>
        <v>0.12677809322730951</v>
      </c>
      <c r="LR78" s="3">
        <f t="shared" si="55"/>
        <v>0.30676704997703552</v>
      </c>
      <c r="LS78">
        <f t="shared" si="56"/>
        <v>1.9683820481214392E-2</v>
      </c>
      <c r="LT78">
        <f t="shared" si="57"/>
        <v>0.16030513626851162</v>
      </c>
      <c r="LU78">
        <f t="shared" si="58"/>
        <v>0.63592760383125002</v>
      </c>
      <c r="LV78">
        <f t="shared" si="59"/>
        <v>0.63591274033275003</v>
      </c>
      <c r="LW78">
        <f t="shared" si="60"/>
        <v>0.63646990411975002</v>
      </c>
      <c r="LX78">
        <f t="shared" si="61"/>
        <v>0.19038003764180036</v>
      </c>
      <c r="LY78">
        <f t="shared" si="62"/>
        <v>-1.3265947983655606E-17</v>
      </c>
      <c r="LZ78">
        <f t="shared" si="63"/>
        <v>0.22874533538697592</v>
      </c>
      <c r="MA78">
        <f t="shared" si="64"/>
        <v>0.19038003764180036</v>
      </c>
      <c r="MB78">
        <f t="shared" si="65"/>
        <v>3.8365297745175553E-2</v>
      </c>
      <c r="MD78">
        <v>0.14646191370852391</v>
      </c>
    </row>
    <row r="79" spans="1:342">
      <c r="A79">
        <f t="shared" si="66"/>
        <v>7</v>
      </c>
      <c r="B79" t="s">
        <v>326</v>
      </c>
      <c r="C79" t="s">
        <v>356</v>
      </c>
      <c r="D79">
        <v>0.150101307075</v>
      </c>
      <c r="E79">
        <v>0.14169349628299999</v>
      </c>
      <c r="F79">
        <v>0.13297014088</v>
      </c>
      <c r="G79">
        <v>0.161707970915</v>
      </c>
      <c r="H79">
        <v>0.3</v>
      </c>
      <c r="I79">
        <v>0.48614770970999999</v>
      </c>
      <c r="J79">
        <v>0.70010038653700002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2.5861452097900002</v>
      </c>
      <c r="T79">
        <v>0</v>
      </c>
      <c r="U79">
        <v>0.460652621077</v>
      </c>
      <c r="V79">
        <v>0.87881528652200003</v>
      </c>
      <c r="W79" s="1">
        <v>-8.6936548260399996E-16</v>
      </c>
      <c r="X79">
        <v>39.960351201599998</v>
      </c>
      <c r="Y79">
        <v>57.0879585514</v>
      </c>
      <c r="Z79">
        <v>40.240628130399998</v>
      </c>
      <c r="AA79">
        <v>0</v>
      </c>
      <c r="AB79">
        <v>178.2</v>
      </c>
      <c r="AC79">
        <v>159.231129684</v>
      </c>
      <c r="AD79">
        <v>110.95822126100001</v>
      </c>
      <c r="AE79">
        <v>0</v>
      </c>
      <c r="AF79">
        <v>0</v>
      </c>
      <c r="AG79">
        <v>0</v>
      </c>
      <c r="AH79">
        <v>0</v>
      </c>
      <c r="AI79">
        <v>71.411463468700006</v>
      </c>
      <c r="AJ79">
        <v>385.072475215</v>
      </c>
      <c r="AK79">
        <v>235.305186287</v>
      </c>
      <c r="AL79">
        <v>129.70551197399999</v>
      </c>
      <c r="AM79" s="1">
        <v>-2.11197428986E-14</v>
      </c>
      <c r="AN79">
        <v>57.6</v>
      </c>
      <c r="AO79">
        <v>57.6</v>
      </c>
      <c r="AP79">
        <v>57.6</v>
      </c>
      <c r="AQ79">
        <v>48.053881914599998</v>
      </c>
      <c r="AR79">
        <v>107.49167697599999</v>
      </c>
      <c r="AS79">
        <v>292.95378362600002</v>
      </c>
      <c r="AT79">
        <v>476.26351908300001</v>
      </c>
      <c r="AU79">
        <v>676.28078712499996</v>
      </c>
      <c r="AV79">
        <v>93.436677203000002</v>
      </c>
      <c r="AW79">
        <v>77.156778491099999</v>
      </c>
      <c r="AX79">
        <v>123.943491541</v>
      </c>
      <c r="AY79">
        <v>220.943516827</v>
      </c>
      <c r="AZ79">
        <v>0</v>
      </c>
      <c r="BA79">
        <v>0</v>
      </c>
      <c r="BB79">
        <v>0</v>
      </c>
      <c r="BC79">
        <v>9.5461180853500007</v>
      </c>
      <c r="BD79">
        <v>0</v>
      </c>
      <c r="BE79">
        <v>0</v>
      </c>
      <c r="BF79">
        <v>0</v>
      </c>
      <c r="BG79">
        <v>22.790575145599998</v>
      </c>
      <c r="BH79">
        <v>0</v>
      </c>
      <c r="BI79">
        <v>0</v>
      </c>
      <c r="BJ79">
        <v>0</v>
      </c>
      <c r="BK79">
        <v>7.1677345512599997</v>
      </c>
      <c r="BL79">
        <v>861.76118059500004</v>
      </c>
      <c r="BM79">
        <v>879.79548926099994</v>
      </c>
      <c r="BN79">
        <v>939.59018727700004</v>
      </c>
      <c r="BO79">
        <v>1019.27579454</v>
      </c>
      <c r="BP79">
        <v>0</v>
      </c>
      <c r="BQ79">
        <v>0</v>
      </c>
      <c r="BR79">
        <v>23.891791246499999</v>
      </c>
      <c r="BS79">
        <v>45.3190892103</v>
      </c>
      <c r="BT79">
        <v>0</v>
      </c>
      <c r="BU79">
        <v>0</v>
      </c>
      <c r="BV79">
        <v>3.2666888849500002</v>
      </c>
      <c r="BW79">
        <v>33.067991860500001</v>
      </c>
      <c r="BX79">
        <v>0</v>
      </c>
      <c r="BY79">
        <v>0</v>
      </c>
      <c r="BZ79" s="1">
        <v>-3.6816013558499999E-13</v>
      </c>
      <c r="CA79">
        <v>0</v>
      </c>
      <c r="CB79">
        <v>848.41415800799996</v>
      </c>
      <c r="CC79">
        <v>830.97048355799996</v>
      </c>
      <c r="CD79">
        <v>840.91808061799998</v>
      </c>
      <c r="CE79">
        <v>803.27880414799995</v>
      </c>
      <c r="CF79">
        <v>0</v>
      </c>
      <c r="CG79">
        <v>0</v>
      </c>
      <c r="CH79">
        <v>0</v>
      </c>
      <c r="CI79">
        <v>0</v>
      </c>
      <c r="CJ79" s="1">
        <v>3.4119805724499998E-16</v>
      </c>
      <c r="CK79" s="1">
        <v>1.12464470169E-15</v>
      </c>
      <c r="CL79" s="1">
        <v>-1.2955764982499999E-15</v>
      </c>
      <c r="CM79" s="1">
        <v>1.8102575728999998E-15</v>
      </c>
      <c r="CN79">
        <v>13.3470225873</v>
      </c>
      <c r="CO79">
        <v>48.825005703899997</v>
      </c>
      <c r="CP79">
        <v>96.509240246399997</v>
      </c>
      <c r="CQ79">
        <v>131.987223363</v>
      </c>
      <c r="CR79">
        <v>0</v>
      </c>
      <c r="CS79">
        <v>0</v>
      </c>
      <c r="CT79">
        <v>18.041287333100001</v>
      </c>
      <c r="CU79">
        <v>46.493614983100002</v>
      </c>
      <c r="CV79">
        <v>0</v>
      </c>
      <c r="CW79">
        <v>0</v>
      </c>
      <c r="CX79">
        <v>10.0229055636</v>
      </c>
      <c r="CY79">
        <v>101.45972612200001</v>
      </c>
      <c r="CZ79">
        <v>0</v>
      </c>
      <c r="DA79">
        <v>0</v>
      </c>
      <c r="DB79">
        <v>1.2571536465299999</v>
      </c>
      <c r="DC79">
        <v>14.4435069996</v>
      </c>
      <c r="DD79">
        <v>0</v>
      </c>
      <c r="DE79">
        <v>0</v>
      </c>
      <c r="DF79" s="1">
        <v>-4.9088018077999998E-13</v>
      </c>
      <c r="DG79">
        <v>0</v>
      </c>
      <c r="DH79">
        <v>0.12774040747000001</v>
      </c>
      <c r="DI79">
        <v>0.117594781235</v>
      </c>
      <c r="DJ79">
        <v>0.10727409463400001</v>
      </c>
      <c r="DK79">
        <v>0.15993367538600001</v>
      </c>
      <c r="DL79">
        <v>0.3</v>
      </c>
      <c r="DM79">
        <v>0.48614770970999999</v>
      </c>
      <c r="DN79">
        <v>0.7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3.7131959173099999E-2</v>
      </c>
      <c r="DX79">
        <v>0</v>
      </c>
      <c r="DY79">
        <v>0</v>
      </c>
      <c r="DZ79">
        <v>0</v>
      </c>
      <c r="EA79" s="1">
        <v>-5.0718253923299997E-14</v>
      </c>
      <c r="EB79">
        <v>0</v>
      </c>
      <c r="EC79">
        <v>0</v>
      </c>
      <c r="ED79">
        <v>0</v>
      </c>
      <c r="EE79">
        <v>0</v>
      </c>
      <c r="EF79">
        <v>178.2</v>
      </c>
      <c r="EG79">
        <v>159.231129684</v>
      </c>
      <c r="EH79">
        <v>95.761427851799994</v>
      </c>
      <c r="EI79">
        <v>0</v>
      </c>
      <c r="EJ79">
        <v>0</v>
      </c>
      <c r="EK79">
        <v>0</v>
      </c>
      <c r="EL79">
        <v>0</v>
      </c>
      <c r="EM79">
        <v>46.023778434299999</v>
      </c>
      <c r="EN79">
        <v>0</v>
      </c>
      <c r="EO79">
        <v>0</v>
      </c>
      <c r="EP79">
        <v>0</v>
      </c>
      <c r="EQ79" s="1">
        <v>-5.3688040903499998E-14</v>
      </c>
      <c r="ER79">
        <v>57.6</v>
      </c>
      <c r="ES79">
        <v>57.6</v>
      </c>
      <c r="ET79">
        <v>57.6</v>
      </c>
      <c r="EU79">
        <v>46.350983035100001</v>
      </c>
      <c r="EV79">
        <v>107.49167697599999</v>
      </c>
      <c r="EW79">
        <v>292.95378362600002</v>
      </c>
      <c r="EX79">
        <v>476.26351908300001</v>
      </c>
      <c r="EY79">
        <v>672.98574042099995</v>
      </c>
      <c r="EZ79">
        <v>93.436677203000002</v>
      </c>
      <c r="FA79">
        <v>77.156778491099999</v>
      </c>
      <c r="FB79">
        <v>123.943491541</v>
      </c>
      <c r="FC79">
        <v>220.43232945</v>
      </c>
      <c r="FD79">
        <v>0</v>
      </c>
      <c r="FE79">
        <v>0</v>
      </c>
      <c r="FF79">
        <v>0</v>
      </c>
      <c r="FG79">
        <v>9.3764383561599995</v>
      </c>
      <c r="FH79">
        <v>0</v>
      </c>
      <c r="FI79">
        <v>0</v>
      </c>
      <c r="FJ79">
        <v>0</v>
      </c>
      <c r="FK79">
        <v>22.1629610966</v>
      </c>
      <c r="FL79">
        <v>0</v>
      </c>
      <c r="FM79">
        <v>0</v>
      </c>
      <c r="FN79">
        <v>0</v>
      </c>
      <c r="FO79">
        <v>6.4319739697999996</v>
      </c>
      <c r="FP79">
        <v>861.76118059500004</v>
      </c>
      <c r="FQ79">
        <v>879.79548926099994</v>
      </c>
      <c r="FR79">
        <v>934.73729649799998</v>
      </c>
      <c r="FS79">
        <v>1013.78403766</v>
      </c>
      <c r="FT79">
        <v>0</v>
      </c>
      <c r="FU79">
        <v>0</v>
      </c>
      <c r="FV79">
        <v>23.6385191896</v>
      </c>
      <c r="FW79">
        <v>44.903474317099999</v>
      </c>
      <c r="FX79">
        <v>0</v>
      </c>
      <c r="FY79">
        <v>0</v>
      </c>
      <c r="FZ79">
        <v>1.0344662335599999</v>
      </c>
      <c r="GA79">
        <v>29.761033947000001</v>
      </c>
      <c r="GB79">
        <v>0</v>
      </c>
      <c r="GC79">
        <v>0</v>
      </c>
      <c r="GD79" s="1">
        <v>-1.0087893309199999E-11</v>
      </c>
      <c r="GE79">
        <v>0</v>
      </c>
      <c r="GF79">
        <v>848.41415800799996</v>
      </c>
      <c r="GG79">
        <v>830.97048355799996</v>
      </c>
      <c r="GH79">
        <v>840.91808061799998</v>
      </c>
      <c r="GI79">
        <v>803.27880414799995</v>
      </c>
      <c r="GJ79">
        <v>0</v>
      </c>
      <c r="GK79">
        <v>0</v>
      </c>
      <c r="GL79">
        <v>0</v>
      </c>
      <c r="GM79">
        <v>0</v>
      </c>
      <c r="GN79" s="1">
        <v>-6.1629686640700003E-15</v>
      </c>
      <c r="GO79" s="1">
        <v>-5.29915634458E-15</v>
      </c>
      <c r="GP79" s="1">
        <v>-1.9817848022200001E-14</v>
      </c>
      <c r="GQ79" s="1">
        <v>-5.8141213811999999E-15</v>
      </c>
      <c r="GR79">
        <v>13.3470225873</v>
      </c>
      <c r="GS79">
        <v>48.825005703899997</v>
      </c>
      <c r="GT79">
        <v>96.509240246399997</v>
      </c>
      <c r="GU79">
        <v>131.987223363</v>
      </c>
      <c r="GV79">
        <v>0</v>
      </c>
      <c r="GW79">
        <v>0</v>
      </c>
      <c r="GX79">
        <v>17.712362583899999</v>
      </c>
      <c r="GY79">
        <v>45.329187425100002</v>
      </c>
      <c r="GZ79">
        <v>0</v>
      </c>
      <c r="HA79">
        <v>0</v>
      </c>
      <c r="HB79">
        <v>3.1739653615000001</v>
      </c>
      <c r="HC79">
        <v>91.313266500200001</v>
      </c>
      <c r="HD79">
        <v>0</v>
      </c>
      <c r="HE79">
        <v>0</v>
      </c>
      <c r="HF79">
        <v>0.236638394315</v>
      </c>
      <c r="HG79">
        <v>14.4435069996</v>
      </c>
      <c r="HH79">
        <v>0</v>
      </c>
      <c r="HI79">
        <v>0</v>
      </c>
      <c r="HJ79" s="1">
        <v>-1.34505244122E-11</v>
      </c>
      <c r="HK79">
        <v>0</v>
      </c>
      <c r="HL79">
        <v>0.244753656214</v>
      </c>
      <c r="HM79">
        <v>0.40723860680099999</v>
      </c>
      <c r="HN79">
        <v>0.319215340613</v>
      </c>
      <c r="HO79">
        <v>0.16401166837100001</v>
      </c>
      <c r="HP79">
        <v>0.3</v>
      </c>
      <c r="HQ79">
        <v>0.48614770970999999</v>
      </c>
      <c r="HR79">
        <v>0.70373497356900006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28.133412459900001</v>
      </c>
      <c r="IB79">
        <v>0</v>
      </c>
      <c r="IC79">
        <v>2.4498343939099998</v>
      </c>
      <c r="ID79">
        <v>5.1801234327100003</v>
      </c>
      <c r="IE79" s="1">
        <v>4.23335107578E-14</v>
      </c>
      <c r="IF79">
        <v>425.03282641700002</v>
      </c>
      <c r="IG79">
        <v>290.40396306600002</v>
      </c>
      <c r="IH79">
        <v>175.98873458899999</v>
      </c>
      <c r="II79">
        <v>0</v>
      </c>
      <c r="IJ79">
        <v>178.2</v>
      </c>
      <c r="IK79">
        <v>159.231129684</v>
      </c>
      <c r="IL79">
        <v>111.446788838</v>
      </c>
      <c r="IM79">
        <v>0</v>
      </c>
      <c r="IN79">
        <v>0</v>
      </c>
      <c r="IO79">
        <v>0</v>
      </c>
      <c r="IP79">
        <v>0</v>
      </c>
      <c r="IQ79">
        <v>73.9976169304</v>
      </c>
      <c r="IR79">
        <v>425.03282641700002</v>
      </c>
      <c r="IS79">
        <v>292.85379746000001</v>
      </c>
      <c r="IT79">
        <v>170.47050143000001</v>
      </c>
      <c r="IU79" s="1">
        <v>6.4266457800200005E-14</v>
      </c>
      <c r="IV79">
        <v>57.6</v>
      </c>
      <c r="IW79">
        <v>57.6</v>
      </c>
      <c r="IX79">
        <v>57.6</v>
      </c>
      <c r="IY79">
        <v>48.223561643799997</v>
      </c>
      <c r="IZ79">
        <v>107.49167697599999</v>
      </c>
      <c r="JA79">
        <v>292.95378362600002</v>
      </c>
      <c r="JB79">
        <v>476.26351908300001</v>
      </c>
      <c r="JC79">
        <v>676.90840117400001</v>
      </c>
      <c r="JD79">
        <v>93.436677203000002</v>
      </c>
      <c r="JE79">
        <v>77.156778491099999</v>
      </c>
      <c r="JF79">
        <v>123.943491541</v>
      </c>
      <c r="JG79">
        <v>221.67927740799999</v>
      </c>
      <c r="JH79">
        <v>0</v>
      </c>
      <c r="JI79">
        <v>0</v>
      </c>
      <c r="JJ79">
        <v>0</v>
      </c>
      <c r="JK79">
        <v>11.249016964899999</v>
      </c>
      <c r="JL79">
        <v>0</v>
      </c>
      <c r="JM79">
        <v>0</v>
      </c>
      <c r="JN79">
        <v>0</v>
      </c>
      <c r="JO79">
        <v>26.085621849599999</v>
      </c>
      <c r="JP79">
        <v>0</v>
      </c>
      <c r="JQ79">
        <v>0</v>
      </c>
      <c r="JR79">
        <v>0</v>
      </c>
      <c r="JS79">
        <v>7.6789219285000003</v>
      </c>
      <c r="JT79">
        <v>861.76118059500004</v>
      </c>
      <c r="JU79">
        <v>879.79548926099994</v>
      </c>
      <c r="JV79">
        <v>939.72430089299996</v>
      </c>
      <c r="JW79">
        <v>1020.0509383</v>
      </c>
      <c r="JX79">
        <v>0</v>
      </c>
      <c r="JY79">
        <v>0</v>
      </c>
      <c r="JZ79">
        <v>26.517631939400001</v>
      </c>
      <c r="KA79">
        <v>48.9500268042</v>
      </c>
      <c r="KB79">
        <v>0</v>
      </c>
      <c r="KC79">
        <v>0</v>
      </c>
      <c r="KD79">
        <v>3.3259629588999999</v>
      </c>
      <c r="KE79">
        <v>33.404078056700001</v>
      </c>
      <c r="KF79">
        <v>0</v>
      </c>
      <c r="KG79">
        <v>0</v>
      </c>
      <c r="KH79">
        <v>0</v>
      </c>
      <c r="KI79">
        <v>0</v>
      </c>
      <c r="KJ79">
        <v>848.41415800799996</v>
      </c>
      <c r="KK79">
        <v>830.97048355799996</v>
      </c>
      <c r="KL79">
        <v>840.91808061799998</v>
      </c>
      <c r="KM79">
        <v>803.27880414799995</v>
      </c>
      <c r="KN79">
        <v>0</v>
      </c>
      <c r="KO79">
        <v>0</v>
      </c>
      <c r="KP79">
        <v>0</v>
      </c>
      <c r="KQ79">
        <v>0</v>
      </c>
      <c r="KR79" s="1">
        <v>6.7194631391200004E-15</v>
      </c>
      <c r="KS79" s="1">
        <v>8.97035870242E-15</v>
      </c>
      <c r="KT79" s="1">
        <v>2.11467900522E-14</v>
      </c>
      <c r="KU79" s="1">
        <v>1.38542206626E-14</v>
      </c>
      <c r="KV79">
        <v>13.3470225873</v>
      </c>
      <c r="KW79">
        <v>48.825005703899997</v>
      </c>
      <c r="KX79">
        <v>96.509240246399997</v>
      </c>
      <c r="KY79">
        <v>131.987223363</v>
      </c>
      <c r="KZ79">
        <v>0</v>
      </c>
      <c r="LA79">
        <v>0</v>
      </c>
      <c r="LB79">
        <v>21.451470051099999</v>
      </c>
      <c r="LC79">
        <v>51.686567456100001</v>
      </c>
      <c r="LD79">
        <v>0</v>
      </c>
      <c r="LE79">
        <v>0</v>
      </c>
      <c r="LF79">
        <v>10.2047711977</v>
      </c>
      <c r="LG79">
        <v>102.490911008</v>
      </c>
      <c r="LH79">
        <v>0</v>
      </c>
      <c r="LI79">
        <v>0</v>
      </c>
      <c r="LJ79">
        <v>1.28601079292</v>
      </c>
      <c r="LK79">
        <v>14.4435069996</v>
      </c>
      <c r="LL79">
        <v>0</v>
      </c>
      <c r="LM79">
        <v>0</v>
      </c>
      <c r="LN79">
        <v>0</v>
      </c>
      <c r="LO79">
        <v>0</v>
      </c>
      <c r="LP79" s="3">
        <f t="shared" si="53"/>
        <v>0.14606104955985974</v>
      </c>
      <c r="LQ79" s="3">
        <f t="shared" si="54"/>
        <v>0.12604441532437297</v>
      </c>
      <c r="LR79" s="3">
        <f t="shared" si="55"/>
        <v>0.29121570207195641</v>
      </c>
      <c r="LS79">
        <f t="shared" si="56"/>
        <v>2.0016634235486774E-2</v>
      </c>
      <c r="LT79">
        <f t="shared" si="57"/>
        <v>0.14515465251209667</v>
      </c>
      <c r="LU79">
        <f t="shared" si="58"/>
        <v>0.62156202406174998</v>
      </c>
      <c r="LV79">
        <f t="shared" si="59"/>
        <v>0.6215369274275</v>
      </c>
      <c r="LW79">
        <f t="shared" si="60"/>
        <v>0.62247067081975005</v>
      </c>
      <c r="LX79">
        <f t="shared" si="61"/>
        <v>0.20753494354073412</v>
      </c>
      <c r="LY79">
        <f t="shared" si="62"/>
        <v>-1.4854545378062672E-17</v>
      </c>
      <c r="LZ79">
        <f t="shared" si="63"/>
        <v>0.24579293652225381</v>
      </c>
      <c r="MA79">
        <f t="shared" si="64"/>
        <v>0.20753494354073415</v>
      </c>
      <c r="MB79">
        <f t="shared" si="65"/>
        <v>3.825799298151969E-2</v>
      </c>
      <c r="MD79">
        <v>0.14606104955985974</v>
      </c>
    </row>
    <row r="80" spans="1:342">
      <c r="A80">
        <f t="shared" si="66"/>
        <v>0</v>
      </c>
      <c r="B80" t="s">
        <v>326</v>
      </c>
      <c r="C80" t="s">
        <v>357</v>
      </c>
      <c r="D80">
        <v>0.15013523193</v>
      </c>
      <c r="E80">
        <v>0.143037471227</v>
      </c>
      <c r="F80">
        <v>0.136794482386</v>
      </c>
      <c r="G80">
        <v>0.16238559520199999</v>
      </c>
      <c r="H80">
        <v>0.3</v>
      </c>
      <c r="I80">
        <v>0.435350668256</v>
      </c>
      <c r="J80">
        <v>0.7</v>
      </c>
      <c r="K80">
        <v>1</v>
      </c>
      <c r="L80">
        <v>0</v>
      </c>
      <c r="M80">
        <v>0</v>
      </c>
      <c r="N80">
        <v>0</v>
      </c>
      <c r="O80" s="1">
        <v>-4.6465496157400003E-16</v>
      </c>
      <c r="P80">
        <v>0</v>
      </c>
      <c r="Q80">
        <v>0</v>
      </c>
      <c r="R80">
        <v>3.2324540257600003E-2</v>
      </c>
      <c r="S80">
        <v>2.6989906341499998</v>
      </c>
      <c r="T80">
        <v>0</v>
      </c>
      <c r="U80">
        <v>0.84345079662900002</v>
      </c>
      <c r="V80">
        <v>1.57180718788</v>
      </c>
      <c r="W80" s="1">
        <v>3.63734304718E-17</v>
      </c>
      <c r="X80">
        <v>39.960351201599998</v>
      </c>
      <c r="Y80">
        <v>63.102988660500003</v>
      </c>
      <c r="Z80">
        <v>30.056858520599999</v>
      </c>
      <c r="AA80">
        <v>0</v>
      </c>
      <c r="AB80">
        <v>178.2</v>
      </c>
      <c r="AC80">
        <v>171.28815068399999</v>
      </c>
      <c r="AD80">
        <v>94.220166991200003</v>
      </c>
      <c r="AE80">
        <v>0</v>
      </c>
      <c r="AF80">
        <v>0</v>
      </c>
      <c r="AG80">
        <v>0</v>
      </c>
      <c r="AH80">
        <v>2.85704875491E-2</v>
      </c>
      <c r="AI80">
        <v>73.764742029999994</v>
      </c>
      <c r="AJ80">
        <v>385.072475215</v>
      </c>
      <c r="AK80">
        <v>261.54134494200002</v>
      </c>
      <c r="AL80">
        <v>153.57714652799999</v>
      </c>
      <c r="AM80" s="1">
        <v>-5.1194829233200004E-15</v>
      </c>
      <c r="AN80">
        <v>57.6</v>
      </c>
      <c r="AO80">
        <v>57.6</v>
      </c>
      <c r="AP80">
        <v>57.599999999799998</v>
      </c>
      <c r="AQ80">
        <v>48.046286555800002</v>
      </c>
      <c r="AR80">
        <v>113.50018939</v>
      </c>
      <c r="AS80">
        <v>253.456329815</v>
      </c>
      <c r="AT80">
        <v>438.30388475799998</v>
      </c>
      <c r="AU80">
        <v>670.00680809699998</v>
      </c>
      <c r="AV80">
        <v>87.428164788999993</v>
      </c>
      <c r="AW80">
        <v>71.963224363600006</v>
      </c>
      <c r="AX80">
        <v>156.02917174500001</v>
      </c>
      <c r="AY80">
        <v>227.237169357</v>
      </c>
      <c r="AZ80">
        <v>0</v>
      </c>
      <c r="BA80">
        <v>0</v>
      </c>
      <c r="BB80" s="1">
        <v>1.9532632721099999E-10</v>
      </c>
      <c r="BC80">
        <v>9.5537134441999996</v>
      </c>
      <c r="BD80">
        <v>0</v>
      </c>
      <c r="BE80">
        <v>0</v>
      </c>
      <c r="BF80" s="1">
        <v>1.6993636330699999E-16</v>
      </c>
      <c r="BG80">
        <v>27.835975428600001</v>
      </c>
      <c r="BH80">
        <v>0</v>
      </c>
      <c r="BI80">
        <v>0</v>
      </c>
      <c r="BJ80" s="1">
        <v>1.47624175694E-16</v>
      </c>
      <c r="BK80">
        <v>2.1494184681799999</v>
      </c>
      <c r="BL80">
        <v>861.76118059500004</v>
      </c>
      <c r="BM80">
        <v>879.79548926099994</v>
      </c>
      <c r="BN80">
        <v>931.41993075899995</v>
      </c>
      <c r="BO80">
        <v>1021.75399667</v>
      </c>
      <c r="BP80">
        <v>0</v>
      </c>
      <c r="BQ80">
        <v>0</v>
      </c>
      <c r="BR80">
        <v>19.6185834863</v>
      </c>
      <c r="BS80">
        <v>37.594976717900003</v>
      </c>
      <c r="BT80">
        <v>0</v>
      </c>
      <c r="BU80">
        <v>0</v>
      </c>
      <c r="BV80">
        <v>0.34692997793000002</v>
      </c>
      <c r="BW80">
        <v>35.455027253700003</v>
      </c>
      <c r="BX80">
        <v>0</v>
      </c>
      <c r="BY80" s="1">
        <v>-1.3369301243E-13</v>
      </c>
      <c r="BZ80" s="1">
        <v>-1.68275358653E-12</v>
      </c>
      <c r="CA80">
        <v>0</v>
      </c>
      <c r="CB80">
        <v>848.41415800799996</v>
      </c>
      <c r="CC80">
        <v>830.97048355799996</v>
      </c>
      <c r="CD80">
        <v>840.91808061799998</v>
      </c>
      <c r="CE80">
        <v>803.27880414799995</v>
      </c>
      <c r="CF80">
        <v>0</v>
      </c>
      <c r="CG80">
        <v>0</v>
      </c>
      <c r="CH80">
        <v>0</v>
      </c>
      <c r="CI80">
        <v>0</v>
      </c>
      <c r="CJ80" s="1">
        <v>-4.10496979957E-16</v>
      </c>
      <c r="CK80" s="1">
        <v>-4.5447780885800003E-16</v>
      </c>
      <c r="CL80" s="1">
        <v>-1.3488193680599999E-16</v>
      </c>
      <c r="CM80" s="1">
        <v>7.0493559603600004E-15</v>
      </c>
      <c r="CN80">
        <v>13.3470225873</v>
      </c>
      <c r="CO80">
        <v>48.825005703899997</v>
      </c>
      <c r="CP80">
        <v>96.509240246399997</v>
      </c>
      <c r="CQ80">
        <v>131.987223363</v>
      </c>
      <c r="CR80">
        <v>0</v>
      </c>
      <c r="CS80">
        <v>0</v>
      </c>
      <c r="CT80">
        <v>12.7174690884</v>
      </c>
      <c r="CU80">
        <v>35.9808524404</v>
      </c>
      <c r="CV80">
        <v>0</v>
      </c>
      <c r="CW80">
        <v>0</v>
      </c>
      <c r="CX80">
        <v>1.06445594559</v>
      </c>
      <c r="CY80">
        <v>108.783665183</v>
      </c>
      <c r="CZ80">
        <v>0</v>
      </c>
      <c r="DA80">
        <v>0</v>
      </c>
      <c r="DB80">
        <v>0.17619832440700001</v>
      </c>
      <c r="DC80">
        <v>14.7734555112</v>
      </c>
      <c r="DD80">
        <v>0</v>
      </c>
      <c r="DE80">
        <v>0</v>
      </c>
      <c r="DF80">
        <v>0</v>
      </c>
      <c r="DG80">
        <v>0</v>
      </c>
      <c r="DH80">
        <v>0.127775033762</v>
      </c>
      <c r="DI80">
        <v>0.114736164627</v>
      </c>
      <c r="DJ80">
        <v>0.114525740852</v>
      </c>
      <c r="DK80">
        <v>0.160574280146</v>
      </c>
      <c r="DL80">
        <v>0.3</v>
      </c>
      <c r="DM80">
        <v>0.435350668256</v>
      </c>
      <c r="DN80">
        <v>0.7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3.2572592913599999E-2</v>
      </c>
      <c r="DX80">
        <v>0</v>
      </c>
      <c r="DY80">
        <v>0</v>
      </c>
      <c r="DZ80">
        <v>0</v>
      </c>
      <c r="EA80" s="1">
        <v>-4.4410577988100002E-14</v>
      </c>
      <c r="EB80">
        <v>0</v>
      </c>
      <c r="EC80">
        <v>0</v>
      </c>
      <c r="ED80">
        <v>0</v>
      </c>
      <c r="EE80">
        <v>0</v>
      </c>
      <c r="EF80">
        <v>178.2</v>
      </c>
      <c r="EG80">
        <v>171.28815068399999</v>
      </c>
      <c r="EH80">
        <v>94.126643056800006</v>
      </c>
      <c r="EI80">
        <v>0</v>
      </c>
      <c r="EJ80">
        <v>0</v>
      </c>
      <c r="EK80">
        <v>0</v>
      </c>
      <c r="EL80">
        <v>0</v>
      </c>
      <c r="EM80">
        <v>47.680439326699997</v>
      </c>
      <c r="EN80">
        <v>0</v>
      </c>
      <c r="EO80">
        <v>0</v>
      </c>
      <c r="EP80">
        <v>0</v>
      </c>
      <c r="EQ80" s="1">
        <v>-6.8998496754300002E-14</v>
      </c>
      <c r="ER80">
        <v>57.6</v>
      </c>
      <c r="ES80">
        <v>57.6</v>
      </c>
      <c r="ET80">
        <v>57.5999999995</v>
      </c>
      <c r="EU80">
        <v>46.314620737799999</v>
      </c>
      <c r="EV80">
        <v>113.50018939</v>
      </c>
      <c r="EW80">
        <v>253.456329815</v>
      </c>
      <c r="EX80">
        <v>438.30388475799998</v>
      </c>
      <c r="EY80">
        <v>665.65709247999996</v>
      </c>
      <c r="EZ80">
        <v>87.428164788999993</v>
      </c>
      <c r="FA80">
        <v>71.963224363600006</v>
      </c>
      <c r="FB80">
        <v>156.02917174500001</v>
      </c>
      <c r="FC80">
        <v>225.70919021700001</v>
      </c>
      <c r="FD80">
        <v>0</v>
      </c>
      <c r="FE80">
        <v>0</v>
      </c>
      <c r="FF80">
        <v>0</v>
      </c>
      <c r="FG80">
        <v>9.3764383561599995</v>
      </c>
      <c r="FH80">
        <v>0</v>
      </c>
      <c r="FI80">
        <v>0</v>
      </c>
      <c r="FJ80" s="1">
        <v>1.6993636330699999E-16</v>
      </c>
      <c r="FK80">
        <v>25.912638453700001</v>
      </c>
      <c r="FL80">
        <v>0</v>
      </c>
      <c r="FM80">
        <v>0</v>
      </c>
      <c r="FN80" s="1">
        <v>1.47624175694E-16</v>
      </c>
      <c r="FO80">
        <v>1.3246381838500001</v>
      </c>
      <c r="FP80">
        <v>861.76118059500004</v>
      </c>
      <c r="FQ80">
        <v>879.79548926099994</v>
      </c>
      <c r="FR80">
        <v>931.332937861</v>
      </c>
      <c r="FS80">
        <v>1015.52944472</v>
      </c>
      <c r="FT80">
        <v>0</v>
      </c>
      <c r="FU80">
        <v>0</v>
      </c>
      <c r="FV80">
        <v>19.247148291999999</v>
      </c>
      <c r="FW80">
        <v>37.013500048099999</v>
      </c>
      <c r="FX80">
        <v>0</v>
      </c>
      <c r="FY80">
        <v>0</v>
      </c>
      <c r="FZ80">
        <v>0.31182845293799999</v>
      </c>
      <c r="GA80">
        <v>32.031036241000002</v>
      </c>
      <c r="GB80">
        <v>0</v>
      </c>
      <c r="GC80">
        <v>0</v>
      </c>
      <c r="GD80">
        <v>0</v>
      </c>
      <c r="GE80">
        <v>0</v>
      </c>
      <c r="GF80">
        <v>848.41415800799996</v>
      </c>
      <c r="GG80">
        <v>830.97048355799996</v>
      </c>
      <c r="GH80">
        <v>840.91808061799998</v>
      </c>
      <c r="GI80">
        <v>803.27880414799995</v>
      </c>
      <c r="GJ80">
        <v>0</v>
      </c>
      <c r="GK80">
        <v>0</v>
      </c>
      <c r="GL80">
        <v>0</v>
      </c>
      <c r="GM80">
        <v>0</v>
      </c>
      <c r="GN80" s="1">
        <v>-8.3515700696999995E-15</v>
      </c>
      <c r="GO80" s="1">
        <v>-7.7576991000500004E-15</v>
      </c>
      <c r="GP80" s="1">
        <v>-1.3173137872199999E-14</v>
      </c>
      <c r="GQ80" s="1">
        <v>-2.2259779002299998E-15</v>
      </c>
      <c r="GR80">
        <v>13.3470225873</v>
      </c>
      <c r="GS80">
        <v>48.825005703899997</v>
      </c>
      <c r="GT80">
        <v>96.509240246399997</v>
      </c>
      <c r="GU80">
        <v>131.987223363</v>
      </c>
      <c r="GV80">
        <v>0</v>
      </c>
      <c r="GW80">
        <v>0</v>
      </c>
      <c r="GX80">
        <v>12.331638516</v>
      </c>
      <c r="GY80">
        <v>35.082467594900002</v>
      </c>
      <c r="GZ80">
        <v>0</v>
      </c>
      <c r="HA80">
        <v>0</v>
      </c>
      <c r="HB80">
        <v>0.95675690153000004</v>
      </c>
      <c r="HC80">
        <v>98.278122788499999</v>
      </c>
      <c r="HD80">
        <v>0</v>
      </c>
      <c r="HE80">
        <v>0</v>
      </c>
      <c r="HF80">
        <v>0.17619832440700001</v>
      </c>
      <c r="HG80">
        <v>14.7734555112</v>
      </c>
      <c r="HH80">
        <v>0</v>
      </c>
      <c r="HI80">
        <v>0</v>
      </c>
      <c r="HJ80">
        <v>0</v>
      </c>
      <c r="HK80">
        <v>0</v>
      </c>
      <c r="HL80">
        <v>0.24478461192699999</v>
      </c>
      <c r="HM80">
        <v>0.45497839538000001</v>
      </c>
      <c r="HN80">
        <v>0.36802592452999999</v>
      </c>
      <c r="HO80">
        <v>0.164422055964</v>
      </c>
      <c r="HP80">
        <v>0.3</v>
      </c>
      <c r="HQ80">
        <v>0.435350668256</v>
      </c>
      <c r="HR80">
        <v>0.7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0.219908782686</v>
      </c>
      <c r="IA80">
        <v>28.7214760544</v>
      </c>
      <c r="IB80">
        <v>0</v>
      </c>
      <c r="IC80">
        <v>4.48562469118</v>
      </c>
      <c r="ID80">
        <v>9.2845037126999994</v>
      </c>
      <c r="IE80" s="1">
        <v>2.63856208998E-14</v>
      </c>
      <c r="IF80">
        <v>425.03282641700002</v>
      </c>
      <c r="IG80">
        <v>321.00215970800002</v>
      </c>
      <c r="IH80">
        <v>175.98873458899999</v>
      </c>
      <c r="II80">
        <v>0</v>
      </c>
      <c r="IJ80">
        <v>178.2</v>
      </c>
      <c r="IK80">
        <v>171.28815068399999</v>
      </c>
      <c r="IL80">
        <v>94.566410713300002</v>
      </c>
      <c r="IM80">
        <v>0</v>
      </c>
      <c r="IN80">
        <v>0</v>
      </c>
      <c r="IO80">
        <v>0</v>
      </c>
      <c r="IP80">
        <v>0.219908782676</v>
      </c>
      <c r="IQ80">
        <v>76.4764243443</v>
      </c>
      <c r="IR80">
        <v>425.03282641700002</v>
      </c>
      <c r="IS80">
        <v>325.48778439900002</v>
      </c>
      <c r="IT80">
        <v>185.27323830200001</v>
      </c>
      <c r="IU80" s="1">
        <v>5.00803740021E-14</v>
      </c>
      <c r="IV80">
        <v>57.6</v>
      </c>
      <c r="IW80">
        <v>57.6</v>
      </c>
      <c r="IX80">
        <v>57.6</v>
      </c>
      <c r="IY80">
        <v>48.223561643799997</v>
      </c>
      <c r="IZ80">
        <v>113.50018939</v>
      </c>
      <c r="JA80">
        <v>253.456329815</v>
      </c>
      <c r="JB80">
        <v>438.30388475799998</v>
      </c>
      <c r="JC80">
        <v>671.93014507199996</v>
      </c>
      <c r="JD80">
        <v>87.428164788999993</v>
      </c>
      <c r="JE80">
        <v>71.963224363600006</v>
      </c>
      <c r="JF80">
        <v>156.02917174500001</v>
      </c>
      <c r="JG80">
        <v>228.06194964100001</v>
      </c>
      <c r="JH80">
        <v>0</v>
      </c>
      <c r="JI80">
        <v>0</v>
      </c>
      <c r="JJ80" s="1">
        <v>5.1548156731700001E-10</v>
      </c>
      <c r="JK80">
        <v>11.285379262199999</v>
      </c>
      <c r="JL80">
        <v>0</v>
      </c>
      <c r="JM80">
        <v>0</v>
      </c>
      <c r="JN80" s="1">
        <v>1.6993636330699999E-16</v>
      </c>
      <c r="JO80">
        <v>32.185691045699997</v>
      </c>
      <c r="JP80">
        <v>0</v>
      </c>
      <c r="JQ80">
        <v>0</v>
      </c>
      <c r="JR80" s="1">
        <v>1.47624175694E-16</v>
      </c>
      <c r="JS80">
        <v>3.6773976082800002</v>
      </c>
      <c r="JT80">
        <v>861.76118059500004</v>
      </c>
      <c r="JU80">
        <v>879.79548926099994</v>
      </c>
      <c r="JV80">
        <v>931.64709326599996</v>
      </c>
      <c r="JW80">
        <v>1022.46466742</v>
      </c>
      <c r="JX80">
        <v>0</v>
      </c>
      <c r="JY80">
        <v>0</v>
      </c>
      <c r="JZ80">
        <v>20.5083320056</v>
      </c>
      <c r="KA80">
        <v>41.608601570399998</v>
      </c>
      <c r="KB80">
        <v>0</v>
      </c>
      <c r="KC80">
        <v>0</v>
      </c>
      <c r="KD80">
        <v>0.43744070545000002</v>
      </c>
      <c r="KE80">
        <v>35.809876161600002</v>
      </c>
      <c r="KF80">
        <v>0</v>
      </c>
      <c r="KG80">
        <v>0</v>
      </c>
      <c r="KH80">
        <v>0</v>
      </c>
      <c r="KI80">
        <v>0</v>
      </c>
      <c r="KJ80">
        <v>848.41415800799996</v>
      </c>
      <c r="KK80">
        <v>830.97048355799996</v>
      </c>
      <c r="KL80">
        <v>840.91808061799998</v>
      </c>
      <c r="KM80">
        <v>803.27880414799995</v>
      </c>
      <c r="KN80">
        <v>0</v>
      </c>
      <c r="KO80">
        <v>0</v>
      </c>
      <c r="KP80">
        <v>0</v>
      </c>
      <c r="KQ80">
        <v>0</v>
      </c>
      <c r="KR80" s="1">
        <v>6.73257086813E-15</v>
      </c>
      <c r="KS80" s="1">
        <v>6.8541742550500003E-15</v>
      </c>
      <c r="KT80" s="1">
        <v>1.1212948378000001E-14</v>
      </c>
      <c r="KU80" s="1">
        <v>2.07647192186E-14</v>
      </c>
      <c r="KV80">
        <v>13.3470225873</v>
      </c>
      <c r="KW80">
        <v>48.825005703899997</v>
      </c>
      <c r="KX80">
        <v>96.509240246399997</v>
      </c>
      <c r="KY80">
        <v>131.987223363</v>
      </c>
      <c r="KZ80">
        <v>0</v>
      </c>
      <c r="LA80">
        <v>0</v>
      </c>
      <c r="LB80">
        <v>13.647184422900001</v>
      </c>
      <c r="LC80">
        <v>42.654278377799997</v>
      </c>
      <c r="LD80">
        <v>0</v>
      </c>
      <c r="LE80">
        <v>0</v>
      </c>
      <c r="LF80">
        <v>1.3421623652600001</v>
      </c>
      <c r="LG80">
        <v>109.87241811200001</v>
      </c>
      <c r="LH80">
        <v>0</v>
      </c>
      <c r="LI80">
        <v>0</v>
      </c>
      <c r="LJ80">
        <v>0.17619832440800001</v>
      </c>
      <c r="LK80">
        <v>14.7734555112</v>
      </c>
      <c r="LL80">
        <v>0</v>
      </c>
      <c r="LM80">
        <v>0</v>
      </c>
      <c r="LN80">
        <v>0</v>
      </c>
      <c r="LO80">
        <v>0</v>
      </c>
      <c r="LP80" s="3">
        <f t="shared" si="53"/>
        <v>0.14741019038276684</v>
      </c>
      <c r="LQ80" s="3">
        <f t="shared" si="54"/>
        <v>0.12694375094257271</v>
      </c>
      <c r="LR80" s="3">
        <f t="shared" si="55"/>
        <v>0.31474332410286476</v>
      </c>
      <c r="LS80">
        <f t="shared" si="56"/>
        <v>2.0466439440194134E-2</v>
      </c>
      <c r="LT80">
        <f t="shared" si="57"/>
        <v>0.16733313372009792</v>
      </c>
      <c r="LU80">
        <f t="shared" si="58"/>
        <v>0.608837667064</v>
      </c>
      <c r="LV80">
        <f t="shared" si="59"/>
        <v>0.608837667064</v>
      </c>
      <c r="LW80">
        <f t="shared" si="60"/>
        <v>0.608837667064</v>
      </c>
      <c r="LX80">
        <f t="shared" si="61"/>
        <v>0.22139889676926675</v>
      </c>
      <c r="LY80">
        <f t="shared" si="62"/>
        <v>-1.9090681719921763E-17</v>
      </c>
      <c r="LZ80">
        <f t="shared" si="63"/>
        <v>0.25891785139302881</v>
      </c>
      <c r="MA80">
        <f t="shared" si="64"/>
        <v>0.22139889676926677</v>
      </c>
      <c r="MB80">
        <f t="shared" si="65"/>
        <v>3.7518954623762063E-2</v>
      </c>
      <c r="MD80">
        <v>0.14741019038276684</v>
      </c>
    </row>
    <row r="81" spans="1:342">
      <c r="A81">
        <f t="shared" si="66"/>
        <v>1</v>
      </c>
      <c r="B81" t="s">
        <v>326</v>
      </c>
      <c r="C81" t="s">
        <v>358</v>
      </c>
      <c r="D81">
        <v>0.150091226139</v>
      </c>
      <c r="E81">
        <v>0.14615418540700001</v>
      </c>
      <c r="F81">
        <v>0.13685968611300001</v>
      </c>
      <c r="G81">
        <v>0.162328553141</v>
      </c>
      <c r="H81">
        <v>0.3</v>
      </c>
      <c r="I81">
        <v>0.4</v>
      </c>
      <c r="J81">
        <v>0.7</v>
      </c>
      <c r="K81">
        <v>1</v>
      </c>
      <c r="L81">
        <v>0</v>
      </c>
      <c r="M81">
        <v>0</v>
      </c>
      <c r="N81">
        <v>0</v>
      </c>
      <c r="O81" s="1">
        <v>-3.6321620235600001E-16</v>
      </c>
      <c r="P81">
        <v>0</v>
      </c>
      <c r="Q81">
        <v>0</v>
      </c>
      <c r="R81">
        <v>3.4816817674200001E-2</v>
      </c>
      <c r="S81">
        <v>2.6534427836200001</v>
      </c>
      <c r="T81">
        <v>0</v>
      </c>
      <c r="U81">
        <v>3.0593039130899999</v>
      </c>
      <c r="V81">
        <v>1.60477445701</v>
      </c>
      <c r="W81" s="1">
        <v>2.8271469171100001E-15</v>
      </c>
      <c r="X81">
        <v>39.960351201599998</v>
      </c>
      <c r="Y81">
        <v>65.751252276000002</v>
      </c>
      <c r="Z81">
        <v>30.054800995699999</v>
      </c>
      <c r="AA81" s="1">
        <v>-3.5237090265099999E-16</v>
      </c>
      <c r="AB81">
        <v>178.2</v>
      </c>
      <c r="AC81">
        <v>177.13359753200001</v>
      </c>
      <c r="AD81">
        <v>93.943503398199994</v>
      </c>
      <c r="AE81">
        <v>0</v>
      </c>
      <c r="AF81">
        <v>0</v>
      </c>
      <c r="AG81">
        <v>0</v>
      </c>
      <c r="AH81">
        <v>3.0773321078600001E-2</v>
      </c>
      <c r="AI81">
        <v>73.167461816400007</v>
      </c>
      <c r="AJ81">
        <v>385.072475215</v>
      </c>
      <c r="AK81">
        <v>281.93313983600001</v>
      </c>
      <c r="AL81">
        <v>153.74079197699999</v>
      </c>
      <c r="AM81" s="1">
        <v>-1.6108403638999999E-14</v>
      </c>
      <c r="AN81">
        <v>57.6</v>
      </c>
      <c r="AO81">
        <v>57.6</v>
      </c>
      <c r="AP81">
        <v>57.6</v>
      </c>
      <c r="AQ81">
        <v>48.051048054699997</v>
      </c>
      <c r="AR81">
        <v>107.49167697599999</v>
      </c>
      <c r="AS81">
        <v>217.16141721299999</v>
      </c>
      <c r="AT81">
        <v>437.20973709399999</v>
      </c>
      <c r="AU81">
        <v>668.00388235499997</v>
      </c>
      <c r="AV81">
        <v>93.436677203000002</v>
      </c>
      <c r="AW81">
        <v>77.156778491099999</v>
      </c>
      <c r="AX81">
        <v>156.927038033</v>
      </c>
      <c r="AY81">
        <v>229.930264279</v>
      </c>
      <c r="AZ81">
        <v>0</v>
      </c>
      <c r="BA81">
        <v>0</v>
      </c>
      <c r="BB81" s="1">
        <v>-1.36212963903E-11</v>
      </c>
      <c r="BC81">
        <v>9.5489519452899998</v>
      </c>
      <c r="BD81">
        <v>0</v>
      </c>
      <c r="BE81" s="1">
        <v>4.4783886613099998E-17</v>
      </c>
      <c r="BF81" s="1">
        <v>6.9542608607299996E-17</v>
      </c>
      <c r="BG81">
        <v>27.091829856499999</v>
      </c>
      <c r="BH81">
        <v>0</v>
      </c>
      <c r="BI81">
        <v>0</v>
      </c>
      <c r="BJ81">
        <v>0</v>
      </c>
      <c r="BK81">
        <v>1.8434089171000001</v>
      </c>
      <c r="BL81">
        <v>861.76118059500004</v>
      </c>
      <c r="BM81">
        <v>879.79548926099994</v>
      </c>
      <c r="BN81">
        <v>931.14623609399996</v>
      </c>
      <c r="BO81">
        <v>1021.80609929</v>
      </c>
      <c r="BP81">
        <v>0</v>
      </c>
      <c r="BQ81">
        <v>0</v>
      </c>
      <c r="BR81">
        <v>18.9888731484</v>
      </c>
      <c r="BS81">
        <v>38.012373654599998</v>
      </c>
      <c r="BT81">
        <v>0</v>
      </c>
      <c r="BU81">
        <v>0</v>
      </c>
      <c r="BV81">
        <v>0.36323545649299999</v>
      </c>
      <c r="BW81">
        <v>35.4374914379</v>
      </c>
      <c r="BX81">
        <v>0</v>
      </c>
      <c r="BY81">
        <v>0</v>
      </c>
      <c r="BZ81">
        <v>0</v>
      </c>
      <c r="CA81">
        <v>0</v>
      </c>
      <c r="CB81">
        <v>848.41415800799996</v>
      </c>
      <c r="CC81">
        <v>830.97048355799996</v>
      </c>
      <c r="CD81">
        <v>840.91808061799998</v>
      </c>
      <c r="CE81">
        <v>803.27880414799995</v>
      </c>
      <c r="CF81">
        <v>0</v>
      </c>
      <c r="CG81">
        <v>0</v>
      </c>
      <c r="CH81">
        <v>0</v>
      </c>
      <c r="CI81">
        <v>0</v>
      </c>
      <c r="CJ81" s="1">
        <v>-2.3116279300999999E-16</v>
      </c>
      <c r="CK81" s="1">
        <v>2.42920593422E-17</v>
      </c>
      <c r="CL81" s="1">
        <v>-5.7147346909400002E-16</v>
      </c>
      <c r="CM81" s="1">
        <v>7.8444494825799996E-15</v>
      </c>
      <c r="CN81">
        <v>13.3470225873</v>
      </c>
      <c r="CO81">
        <v>48.825005703899997</v>
      </c>
      <c r="CP81">
        <v>96.509240246399997</v>
      </c>
      <c r="CQ81">
        <v>131.987223363</v>
      </c>
      <c r="CR81">
        <v>0</v>
      </c>
      <c r="CS81">
        <v>0</v>
      </c>
      <c r="CT81">
        <v>11.772656691</v>
      </c>
      <c r="CU81">
        <v>36.3906076484</v>
      </c>
      <c r="CV81">
        <v>0</v>
      </c>
      <c r="CW81">
        <v>0</v>
      </c>
      <c r="CX81">
        <v>1.11448466811</v>
      </c>
      <c r="CY81">
        <v>108.729861521</v>
      </c>
      <c r="CZ81">
        <v>0</v>
      </c>
      <c r="DA81">
        <v>0</v>
      </c>
      <c r="DB81">
        <v>0.18388247576700001</v>
      </c>
      <c r="DC81">
        <v>14.8694677011</v>
      </c>
      <c r="DD81">
        <v>0</v>
      </c>
      <c r="DE81">
        <v>0</v>
      </c>
      <c r="DF81">
        <v>0</v>
      </c>
      <c r="DG81">
        <v>0</v>
      </c>
      <c r="DH81">
        <v>0.127730301735</v>
      </c>
      <c r="DI81">
        <v>0.113444570575</v>
      </c>
      <c r="DJ81">
        <v>0.11450715905</v>
      </c>
      <c r="DK81">
        <v>0.16052795759999999</v>
      </c>
      <c r="DL81">
        <v>0.3</v>
      </c>
      <c r="DM81">
        <v>0.4</v>
      </c>
      <c r="DN81">
        <v>0.7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3.68616935987E-2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 s="1">
        <v>-1.6352216384600001E-16</v>
      </c>
      <c r="EF81">
        <v>178.2</v>
      </c>
      <c r="EG81">
        <v>177.13359753200001</v>
      </c>
      <c r="EH81">
        <v>93.842768608300005</v>
      </c>
      <c r="EI81">
        <v>0</v>
      </c>
      <c r="EJ81">
        <v>0</v>
      </c>
      <c r="EK81">
        <v>0</v>
      </c>
      <c r="EL81">
        <v>0</v>
      </c>
      <c r="EM81">
        <v>47.335424455400002</v>
      </c>
      <c r="EN81">
        <v>0</v>
      </c>
      <c r="EO81">
        <v>0</v>
      </c>
      <c r="EP81">
        <v>0</v>
      </c>
      <c r="EQ81" s="1">
        <v>-5.4678861724899997E-14</v>
      </c>
      <c r="ER81">
        <v>57.6</v>
      </c>
      <c r="ES81">
        <v>57.6</v>
      </c>
      <c r="ET81">
        <v>57.6</v>
      </c>
      <c r="EU81">
        <v>46.335838199800001</v>
      </c>
      <c r="EV81">
        <v>107.49167697599999</v>
      </c>
      <c r="EW81">
        <v>217.16141721299999</v>
      </c>
      <c r="EX81">
        <v>437.20973709399999</v>
      </c>
      <c r="EY81">
        <v>663.32745505900004</v>
      </c>
      <c r="EZ81">
        <v>93.436677203000002</v>
      </c>
      <c r="FA81">
        <v>77.156778491099999</v>
      </c>
      <c r="FB81">
        <v>156.927038033</v>
      </c>
      <c r="FC81">
        <v>229.63477089899999</v>
      </c>
      <c r="FD81">
        <v>0</v>
      </c>
      <c r="FE81">
        <v>0</v>
      </c>
      <c r="FF81" s="1">
        <v>-3.8058541515600003E-11</v>
      </c>
      <c r="FG81">
        <v>9.3764383561599995</v>
      </c>
      <c r="FH81">
        <v>0</v>
      </c>
      <c r="FI81" s="1">
        <v>4.4783886613099998E-17</v>
      </c>
      <c r="FJ81" s="1">
        <v>6.9542608607299996E-17</v>
      </c>
      <c r="FK81">
        <v>26.469103948099999</v>
      </c>
      <c r="FL81">
        <v>0</v>
      </c>
      <c r="FM81">
        <v>0</v>
      </c>
      <c r="FN81">
        <v>0</v>
      </c>
      <c r="FO81">
        <v>1.3692855593</v>
      </c>
      <c r="FP81">
        <v>861.76118059500004</v>
      </c>
      <c r="FQ81">
        <v>879.79548926099994</v>
      </c>
      <c r="FR81">
        <v>931.05253589599999</v>
      </c>
      <c r="FS81">
        <v>1015.82971686</v>
      </c>
      <c r="FT81">
        <v>0</v>
      </c>
      <c r="FU81">
        <v>0</v>
      </c>
      <c r="FV81">
        <v>18.940051318599998</v>
      </c>
      <c r="FW81">
        <v>37.059110276200002</v>
      </c>
      <c r="FX81">
        <v>0</v>
      </c>
      <c r="FY81">
        <v>0</v>
      </c>
      <c r="FZ81">
        <v>0.32542754383299999</v>
      </c>
      <c r="GA81">
        <v>32.128111085999997</v>
      </c>
      <c r="GB81">
        <v>0</v>
      </c>
      <c r="GC81">
        <v>0</v>
      </c>
      <c r="GD81">
        <v>0</v>
      </c>
      <c r="GE81">
        <v>0</v>
      </c>
      <c r="GF81">
        <v>848.41415800799996</v>
      </c>
      <c r="GG81">
        <v>830.97048355799996</v>
      </c>
      <c r="GH81">
        <v>840.91808061799998</v>
      </c>
      <c r="GI81">
        <v>803.27880414799995</v>
      </c>
      <c r="GJ81">
        <v>0</v>
      </c>
      <c r="GK81">
        <v>0</v>
      </c>
      <c r="GL81">
        <v>0</v>
      </c>
      <c r="GM81">
        <v>0</v>
      </c>
      <c r="GN81" s="1">
        <v>-6.8523573421200002E-15</v>
      </c>
      <c r="GO81" s="1">
        <v>-6.5948748238200003E-15</v>
      </c>
      <c r="GP81" s="1">
        <v>-1.1777748740800001E-14</v>
      </c>
      <c r="GQ81" s="1">
        <v>-2.2259779002299998E-15</v>
      </c>
      <c r="GR81">
        <v>13.3470225873</v>
      </c>
      <c r="GS81">
        <v>48.825005703899997</v>
      </c>
      <c r="GT81">
        <v>96.509240246399997</v>
      </c>
      <c r="GU81">
        <v>131.987223363</v>
      </c>
      <c r="GV81">
        <v>0</v>
      </c>
      <c r="GW81">
        <v>0</v>
      </c>
      <c r="GX81">
        <v>11.7083295748</v>
      </c>
      <c r="GY81">
        <v>35.141701657399999</v>
      </c>
      <c r="GZ81">
        <v>0</v>
      </c>
      <c r="HA81">
        <v>0</v>
      </c>
      <c r="HB81">
        <v>0.99848184338599999</v>
      </c>
      <c r="HC81">
        <v>98.575969335099998</v>
      </c>
      <c r="HD81">
        <v>0</v>
      </c>
      <c r="HE81">
        <v>0</v>
      </c>
      <c r="HF81">
        <v>0.18388247576700001</v>
      </c>
      <c r="HG81">
        <v>14.8694677011</v>
      </c>
      <c r="HH81">
        <v>0</v>
      </c>
      <c r="HI81">
        <v>0</v>
      </c>
      <c r="HJ81">
        <v>0</v>
      </c>
      <c r="HK81">
        <v>0</v>
      </c>
      <c r="HL81">
        <v>0.244743680247</v>
      </c>
      <c r="HM81">
        <v>0.50728529563299996</v>
      </c>
      <c r="HN81">
        <v>0.36898483368000001</v>
      </c>
      <c r="HO81">
        <v>0.16461673081100001</v>
      </c>
      <c r="HP81">
        <v>0.3</v>
      </c>
      <c r="HQ81">
        <v>0.4</v>
      </c>
      <c r="HR81">
        <v>0.7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0.23686412645499999</v>
      </c>
      <c r="IA81">
        <v>28.627004091</v>
      </c>
      <c r="IB81">
        <v>0</v>
      </c>
      <c r="IC81">
        <v>16.269934446899999</v>
      </c>
      <c r="ID81">
        <v>9.4842575714699997</v>
      </c>
      <c r="IE81" s="1">
        <v>5.1427034164299998E-14</v>
      </c>
      <c r="IF81">
        <v>425.03282641700002</v>
      </c>
      <c r="IG81">
        <v>334.47376157799999</v>
      </c>
      <c r="IH81">
        <v>175.98873458899999</v>
      </c>
      <c r="II81">
        <v>0</v>
      </c>
      <c r="IJ81">
        <v>178.2</v>
      </c>
      <c r="IK81">
        <v>177.13359753200001</v>
      </c>
      <c r="IL81">
        <v>94.316443104100003</v>
      </c>
      <c r="IM81">
        <v>0</v>
      </c>
      <c r="IN81">
        <v>0</v>
      </c>
      <c r="IO81">
        <v>0</v>
      </c>
      <c r="IP81">
        <v>0.23686412645499999</v>
      </c>
      <c r="IQ81">
        <v>75.805588609599994</v>
      </c>
      <c r="IR81">
        <v>425.03282641700002</v>
      </c>
      <c r="IS81">
        <v>350.74369602500002</v>
      </c>
      <c r="IT81">
        <v>185.47299216100001</v>
      </c>
      <c r="IU81" s="1">
        <v>1.1110392252100001E-13</v>
      </c>
      <c r="IV81">
        <v>57.6</v>
      </c>
      <c r="IW81">
        <v>57.6</v>
      </c>
      <c r="IX81">
        <v>57.6</v>
      </c>
      <c r="IY81">
        <v>48.223561643799997</v>
      </c>
      <c r="IZ81">
        <v>107.49167697599999</v>
      </c>
      <c r="JA81">
        <v>217.16141721299999</v>
      </c>
      <c r="JB81">
        <v>437.20973709399999</v>
      </c>
      <c r="JC81">
        <v>668.62660826399997</v>
      </c>
      <c r="JD81">
        <v>93.436677203000002</v>
      </c>
      <c r="JE81">
        <v>77.156778491099999</v>
      </c>
      <c r="JF81">
        <v>156.927038033</v>
      </c>
      <c r="JG81">
        <v>230.40438763700001</v>
      </c>
      <c r="JH81">
        <v>0</v>
      </c>
      <c r="JI81">
        <v>0</v>
      </c>
      <c r="JJ81">
        <v>0</v>
      </c>
      <c r="JK81">
        <v>11.2641618002</v>
      </c>
      <c r="JL81">
        <v>0</v>
      </c>
      <c r="JM81" s="1">
        <v>4.4783886613099998E-17</v>
      </c>
      <c r="JN81" s="1">
        <v>6.9542608607299996E-17</v>
      </c>
      <c r="JO81">
        <v>31.768257152699999</v>
      </c>
      <c r="JP81">
        <v>0</v>
      </c>
      <c r="JQ81">
        <v>0</v>
      </c>
      <c r="JR81">
        <v>0</v>
      </c>
      <c r="JS81">
        <v>2.13890229684</v>
      </c>
      <c r="JT81">
        <v>861.76118059500004</v>
      </c>
      <c r="JU81">
        <v>879.79548926099994</v>
      </c>
      <c r="JV81">
        <v>931.39091321900003</v>
      </c>
      <c r="JW81">
        <v>1022.70531314</v>
      </c>
      <c r="JX81">
        <v>0</v>
      </c>
      <c r="JY81">
        <v>0</v>
      </c>
      <c r="JZ81">
        <v>19.463741468399999</v>
      </c>
      <c r="KA81">
        <v>41.780201997600003</v>
      </c>
      <c r="KB81">
        <v>0</v>
      </c>
      <c r="KC81">
        <v>0</v>
      </c>
      <c r="KD81">
        <v>0.460724716092</v>
      </c>
      <c r="KE81">
        <v>35.774134777100002</v>
      </c>
      <c r="KF81">
        <v>0</v>
      </c>
      <c r="KG81">
        <v>0</v>
      </c>
      <c r="KH81">
        <v>0</v>
      </c>
      <c r="KI81">
        <v>0</v>
      </c>
      <c r="KJ81">
        <v>848.41415800799996</v>
      </c>
      <c r="KK81">
        <v>830.97048355799996</v>
      </c>
      <c r="KL81">
        <v>840.91808061799998</v>
      </c>
      <c r="KM81">
        <v>803.27880414799995</v>
      </c>
      <c r="KN81">
        <v>0</v>
      </c>
      <c r="KO81">
        <v>0</v>
      </c>
      <c r="KP81">
        <v>0</v>
      </c>
      <c r="KQ81">
        <v>0</v>
      </c>
      <c r="KR81" s="1">
        <v>7.3507106033699994E-15</v>
      </c>
      <c r="KS81" s="1">
        <v>5.4403564352599996E-15</v>
      </c>
      <c r="KT81" s="1">
        <v>1.0947159971999999E-14</v>
      </c>
      <c r="KU81" s="1">
        <v>1.6910787331599999E-14</v>
      </c>
      <c r="KV81">
        <v>13.3470225873</v>
      </c>
      <c r="KW81">
        <v>48.825005703899997</v>
      </c>
      <c r="KX81">
        <v>96.509240246399997</v>
      </c>
      <c r="KY81">
        <v>131.987223363</v>
      </c>
      <c r="KZ81">
        <v>0</v>
      </c>
      <c r="LA81">
        <v>0</v>
      </c>
      <c r="LB81">
        <v>12.2905733356</v>
      </c>
      <c r="LC81">
        <v>41.272989607200003</v>
      </c>
      <c r="LD81">
        <v>0</v>
      </c>
      <c r="LE81">
        <v>0</v>
      </c>
      <c r="LF81">
        <v>1.4136027282700001</v>
      </c>
      <c r="LG81">
        <v>109.762755842</v>
      </c>
      <c r="LH81">
        <v>0</v>
      </c>
      <c r="LI81">
        <v>0</v>
      </c>
      <c r="LJ81">
        <v>0.18388247576700001</v>
      </c>
      <c r="LK81">
        <v>14.8694677011</v>
      </c>
      <c r="LL81">
        <v>0</v>
      </c>
      <c r="LM81">
        <v>0</v>
      </c>
      <c r="LN81">
        <v>0</v>
      </c>
      <c r="LO81">
        <v>0</v>
      </c>
      <c r="LP81" s="3">
        <f t="shared" si="53"/>
        <v>0.14823253404331485</v>
      </c>
      <c r="LQ81" s="3">
        <f t="shared" si="54"/>
        <v>0.12656547869681212</v>
      </c>
      <c r="LR81" s="3">
        <f t="shared" si="55"/>
        <v>0.3291842960067044</v>
      </c>
      <c r="LS81">
        <f t="shared" si="56"/>
        <v>2.1667055346502734E-2</v>
      </c>
      <c r="LT81">
        <f t="shared" si="57"/>
        <v>0.18095176196338955</v>
      </c>
      <c r="LU81">
        <f t="shared" si="58"/>
        <v>0.6</v>
      </c>
      <c r="LV81">
        <f t="shared" si="59"/>
        <v>0.6</v>
      </c>
      <c r="LW81">
        <f t="shared" si="60"/>
        <v>0.6</v>
      </c>
      <c r="LX81">
        <f t="shared" si="61"/>
        <v>0.22708622892374006</v>
      </c>
      <c r="LY81">
        <f t="shared" si="62"/>
        <v>-1.512868823381467E-17</v>
      </c>
      <c r="LZ81">
        <f t="shared" si="63"/>
        <v>0.26596099045551347</v>
      </c>
      <c r="MA81">
        <f t="shared" si="64"/>
        <v>0.22708622892374009</v>
      </c>
      <c r="MB81">
        <f t="shared" si="65"/>
        <v>3.8874761531773411E-2</v>
      </c>
      <c r="MD81">
        <v>0.14823253404331485</v>
      </c>
    </row>
    <row r="82" spans="1:342">
      <c r="A82">
        <f t="shared" si="66"/>
        <v>2</v>
      </c>
      <c r="B82" t="s">
        <v>326</v>
      </c>
      <c r="C82" t="s">
        <v>359</v>
      </c>
      <c r="D82">
        <v>0.14726688156199999</v>
      </c>
      <c r="E82">
        <v>0.14619615581600001</v>
      </c>
      <c r="F82">
        <v>0.13704011205</v>
      </c>
      <c r="G82">
        <v>0.16234066464999999</v>
      </c>
      <c r="H82">
        <v>0.42909609611100002</v>
      </c>
      <c r="I82">
        <v>0.4</v>
      </c>
      <c r="J82">
        <v>0.7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2.7039199687900001E-2</v>
      </c>
      <c r="S82">
        <v>2.7055213028199998</v>
      </c>
      <c r="T82">
        <v>0</v>
      </c>
      <c r="U82">
        <v>3.23056575312</v>
      </c>
      <c r="V82">
        <v>1.5745278544600001</v>
      </c>
      <c r="W82" s="1">
        <v>1.6028844203599999E-15</v>
      </c>
      <c r="X82">
        <v>29.5009490978</v>
      </c>
      <c r="Y82">
        <v>65.490203334</v>
      </c>
      <c r="Z82">
        <v>30.061221887399999</v>
      </c>
      <c r="AA82">
        <v>0</v>
      </c>
      <c r="AB82">
        <v>178.2</v>
      </c>
      <c r="AC82">
        <v>177.55074054599999</v>
      </c>
      <c r="AD82">
        <v>94.369363344099995</v>
      </c>
      <c r="AE82">
        <v>0</v>
      </c>
      <c r="AF82">
        <v>0</v>
      </c>
      <c r="AG82">
        <v>0</v>
      </c>
      <c r="AH82">
        <v>2.3898966913499999E-2</v>
      </c>
      <c r="AI82">
        <v>73.748040288200002</v>
      </c>
      <c r="AJ82">
        <v>284.28187312400001</v>
      </c>
      <c r="AK82">
        <v>281.60578392399998</v>
      </c>
      <c r="AL82">
        <v>153.58238028900001</v>
      </c>
      <c r="AM82" s="1">
        <v>-2.22590149566E-15</v>
      </c>
      <c r="AN82">
        <v>57.6</v>
      </c>
      <c r="AO82">
        <v>57.6</v>
      </c>
      <c r="AP82">
        <v>57.6</v>
      </c>
      <c r="AQ82">
        <v>47.370545849499997</v>
      </c>
      <c r="AR82">
        <v>218.74168117100001</v>
      </c>
      <c r="AS82">
        <v>217.16141721400001</v>
      </c>
      <c r="AT82">
        <v>445.569573171</v>
      </c>
      <c r="AU82">
        <v>675.32165423599997</v>
      </c>
      <c r="AV82">
        <v>93.436677203000002</v>
      </c>
      <c r="AW82">
        <v>77.156778491099999</v>
      </c>
      <c r="AX82">
        <v>149.150306538</v>
      </c>
      <c r="AY82">
        <v>222.46357366999999</v>
      </c>
      <c r="AZ82">
        <v>0</v>
      </c>
      <c r="BA82">
        <v>0</v>
      </c>
      <c r="BB82" s="1">
        <v>3.2138766821600003E-11</v>
      </c>
      <c r="BC82">
        <v>10.229454150500001</v>
      </c>
      <c r="BD82">
        <v>0</v>
      </c>
      <c r="BE82">
        <v>0</v>
      </c>
      <c r="BF82">
        <v>0</v>
      </c>
      <c r="BG82">
        <v>27.045486647299999</v>
      </c>
      <c r="BH82">
        <v>0</v>
      </c>
      <c r="BI82">
        <v>0</v>
      </c>
      <c r="BJ82">
        <v>0</v>
      </c>
      <c r="BK82">
        <v>2.0501533123</v>
      </c>
      <c r="BL82">
        <v>861.76118059500004</v>
      </c>
      <c r="BM82">
        <v>879.79548926099994</v>
      </c>
      <c r="BN82">
        <v>931.95831125100005</v>
      </c>
      <c r="BO82">
        <v>1021.60933535</v>
      </c>
      <c r="BP82">
        <v>0</v>
      </c>
      <c r="BQ82">
        <v>0</v>
      </c>
      <c r="BR82">
        <v>21.4064372526</v>
      </c>
      <c r="BS82">
        <v>39.150325548700003</v>
      </c>
      <c r="BT82">
        <v>0</v>
      </c>
      <c r="BU82">
        <v>0</v>
      </c>
      <c r="BV82">
        <v>0.29020394015700002</v>
      </c>
      <c r="BW82">
        <v>35.042478246800002</v>
      </c>
      <c r="BX82">
        <v>0</v>
      </c>
      <c r="BY82">
        <v>0</v>
      </c>
      <c r="BZ82">
        <v>0</v>
      </c>
      <c r="CA82" s="1">
        <v>1.21304394933E-12</v>
      </c>
      <c r="CB82">
        <v>848.41415800799996</v>
      </c>
      <c r="CC82">
        <v>830.97048355799996</v>
      </c>
      <c r="CD82">
        <v>840.91808061799998</v>
      </c>
      <c r="CE82">
        <v>803.27880414799995</v>
      </c>
      <c r="CF82">
        <v>0</v>
      </c>
      <c r="CG82">
        <v>0</v>
      </c>
      <c r="CH82">
        <v>0</v>
      </c>
      <c r="CI82">
        <v>0</v>
      </c>
      <c r="CJ82" s="1">
        <v>-8.8760300847700001E-16</v>
      </c>
      <c r="CK82" s="1">
        <v>8.8993238403099996E-16</v>
      </c>
      <c r="CL82" s="1">
        <v>1.2494326777700001E-15</v>
      </c>
      <c r="CM82" s="1">
        <v>9.3494479353500003E-15</v>
      </c>
      <c r="CN82">
        <v>13.3470225873</v>
      </c>
      <c r="CO82">
        <v>48.825005703899997</v>
      </c>
      <c r="CP82">
        <v>96.509240246399997</v>
      </c>
      <c r="CQ82">
        <v>131.987223363</v>
      </c>
      <c r="CR82">
        <v>0</v>
      </c>
      <c r="CS82">
        <v>0</v>
      </c>
      <c r="CT82">
        <v>15.189834961900001</v>
      </c>
      <c r="CU82">
        <v>38.396580623399998</v>
      </c>
      <c r="CV82">
        <v>0</v>
      </c>
      <c r="CW82">
        <v>0</v>
      </c>
      <c r="CX82">
        <v>0.89040823562000004</v>
      </c>
      <c r="CY82">
        <v>107.517875914</v>
      </c>
      <c r="CZ82">
        <v>0</v>
      </c>
      <c r="DA82">
        <v>0</v>
      </c>
      <c r="DB82">
        <v>0.147388381653</v>
      </c>
      <c r="DC82">
        <v>14.621655093799999</v>
      </c>
      <c r="DD82">
        <v>0</v>
      </c>
      <c r="DE82">
        <v>0</v>
      </c>
      <c r="DF82">
        <v>0</v>
      </c>
      <c r="DG82">
        <v>0</v>
      </c>
      <c r="DH82">
        <v>0.13251488892499999</v>
      </c>
      <c r="DI82">
        <v>0.113434467365</v>
      </c>
      <c r="DJ82">
        <v>0.114762360743</v>
      </c>
      <c r="DK82">
        <v>0.16051376798</v>
      </c>
      <c r="DL82">
        <v>0.42909609611100002</v>
      </c>
      <c r="DM82">
        <v>0.4</v>
      </c>
      <c r="DN82">
        <v>0.7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3.7343122061699999E-2</v>
      </c>
      <c r="DX82">
        <v>0</v>
      </c>
      <c r="DY82">
        <v>0</v>
      </c>
      <c r="DZ82">
        <v>0</v>
      </c>
      <c r="EA82" s="1">
        <v>-2.5087788316399999E-14</v>
      </c>
      <c r="EB82">
        <v>0</v>
      </c>
      <c r="EC82">
        <v>0</v>
      </c>
      <c r="ED82">
        <v>0</v>
      </c>
      <c r="EE82">
        <v>0</v>
      </c>
      <c r="EF82">
        <v>178.2</v>
      </c>
      <c r="EG82">
        <v>177.55074054599999</v>
      </c>
      <c r="EH82">
        <v>94.291131378100005</v>
      </c>
      <c r="EI82">
        <v>0</v>
      </c>
      <c r="EJ82">
        <v>0</v>
      </c>
      <c r="EK82">
        <v>0</v>
      </c>
      <c r="EL82">
        <v>0</v>
      </c>
      <c r="EM82">
        <v>47.8088081207</v>
      </c>
      <c r="EN82">
        <v>0</v>
      </c>
      <c r="EO82">
        <v>0</v>
      </c>
      <c r="EP82">
        <v>0</v>
      </c>
      <c r="EQ82" s="1">
        <v>-5.0557501940400003E-14</v>
      </c>
      <c r="ER82">
        <v>57.6</v>
      </c>
      <c r="ES82">
        <v>57.6</v>
      </c>
      <c r="ET82">
        <v>57.5999999999</v>
      </c>
      <c r="EU82">
        <v>45.6448645352</v>
      </c>
      <c r="EV82">
        <v>218.74168117100001</v>
      </c>
      <c r="EW82">
        <v>217.16141721400001</v>
      </c>
      <c r="EX82">
        <v>445.569573171</v>
      </c>
      <c r="EY82">
        <v>671.17193851000002</v>
      </c>
      <c r="EZ82">
        <v>93.436677203000002</v>
      </c>
      <c r="FA82">
        <v>77.156778491099999</v>
      </c>
      <c r="FB82">
        <v>149.150306538</v>
      </c>
      <c r="FC82">
        <v>221.442634414</v>
      </c>
      <c r="FD82">
        <v>0</v>
      </c>
      <c r="FE82">
        <v>0</v>
      </c>
      <c r="FF82">
        <v>0</v>
      </c>
      <c r="FG82">
        <v>10.052195645499999</v>
      </c>
      <c r="FH82">
        <v>0</v>
      </c>
      <c r="FI82">
        <v>0</v>
      </c>
      <c r="FJ82">
        <v>0</v>
      </c>
      <c r="FK82">
        <v>25.7893809348</v>
      </c>
      <c r="FL82">
        <v>0</v>
      </c>
      <c r="FM82">
        <v>0</v>
      </c>
      <c r="FN82">
        <v>0</v>
      </c>
      <c r="FO82">
        <v>0.95327057207800003</v>
      </c>
      <c r="FP82">
        <v>861.76118059500004</v>
      </c>
      <c r="FQ82">
        <v>879.79548926099994</v>
      </c>
      <c r="FR82">
        <v>931.88554244099998</v>
      </c>
      <c r="FS82">
        <v>1015.61500956</v>
      </c>
      <c r="FT82">
        <v>0</v>
      </c>
      <c r="FU82">
        <v>0</v>
      </c>
      <c r="FV82">
        <v>20.529246685899999</v>
      </c>
      <c r="FW82">
        <v>38.358288695699997</v>
      </c>
      <c r="FX82">
        <v>0</v>
      </c>
      <c r="FY82">
        <v>0</v>
      </c>
      <c r="FZ82">
        <v>0.260841816665</v>
      </c>
      <c r="GA82">
        <v>31.712137775999999</v>
      </c>
      <c r="GB82">
        <v>0</v>
      </c>
      <c r="GC82">
        <v>0</v>
      </c>
      <c r="GD82">
        <v>0</v>
      </c>
      <c r="GE82">
        <v>0</v>
      </c>
      <c r="GF82">
        <v>848.41415800799996</v>
      </c>
      <c r="GG82">
        <v>830.97048355799996</v>
      </c>
      <c r="GH82">
        <v>840.91808061799998</v>
      </c>
      <c r="GI82">
        <v>803.27880414799995</v>
      </c>
      <c r="GJ82">
        <v>0</v>
      </c>
      <c r="GK82">
        <v>0</v>
      </c>
      <c r="GL82">
        <v>0</v>
      </c>
      <c r="GM82">
        <v>0</v>
      </c>
      <c r="GN82" s="1">
        <v>-6.2294157655700003E-15</v>
      </c>
      <c r="GO82" s="1">
        <v>-6.6447101499399999E-15</v>
      </c>
      <c r="GP82" s="1">
        <v>-1.1777748740800001E-14</v>
      </c>
      <c r="GQ82" s="1">
        <v>-5.6480036274500004E-16</v>
      </c>
      <c r="GR82">
        <v>13.3470225873</v>
      </c>
      <c r="GS82">
        <v>48.825005703899997</v>
      </c>
      <c r="GT82">
        <v>96.509240246399997</v>
      </c>
      <c r="GU82">
        <v>131.987223363</v>
      </c>
      <c r="GV82">
        <v>0</v>
      </c>
      <c r="GW82">
        <v>0</v>
      </c>
      <c r="GX82">
        <v>14.300602785500001</v>
      </c>
      <c r="GY82">
        <v>37.347906368899999</v>
      </c>
      <c r="GZ82">
        <v>0</v>
      </c>
      <c r="HA82">
        <v>0</v>
      </c>
      <c r="HB82">
        <v>0.80031891237300001</v>
      </c>
      <c r="HC82">
        <v>97.299673566099997</v>
      </c>
      <c r="HD82">
        <v>0</v>
      </c>
      <c r="HE82">
        <v>0</v>
      </c>
      <c r="HF82">
        <v>0.147388381653</v>
      </c>
      <c r="HG82">
        <v>14.621655093799999</v>
      </c>
      <c r="HH82">
        <v>0</v>
      </c>
      <c r="HI82">
        <v>0</v>
      </c>
      <c r="HJ82">
        <v>0</v>
      </c>
      <c r="HK82">
        <v>0</v>
      </c>
      <c r="HL82">
        <v>0.20971118310100001</v>
      </c>
      <c r="HM82">
        <v>0.50795011373099996</v>
      </c>
      <c r="HN82">
        <v>0.36838465681100002</v>
      </c>
      <c r="HO82">
        <v>0.16466002497900001</v>
      </c>
      <c r="HP82">
        <v>0.42909609611100002</v>
      </c>
      <c r="HQ82">
        <v>0.4</v>
      </c>
      <c r="HR82">
        <v>0.7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0.183951803814</v>
      </c>
      <c r="IA82">
        <v>28.642882345</v>
      </c>
      <c r="IB82">
        <v>0</v>
      </c>
      <c r="IC82">
        <v>17.180736050699998</v>
      </c>
      <c r="ID82">
        <v>9.2857967653699998</v>
      </c>
      <c r="IE82" s="1">
        <v>4.7768644549899998E-14</v>
      </c>
      <c r="IF82">
        <v>313.78282222199999</v>
      </c>
      <c r="IG82">
        <v>333.14581695999999</v>
      </c>
      <c r="IH82">
        <v>175.98873458899999</v>
      </c>
      <c r="II82">
        <v>0</v>
      </c>
      <c r="IJ82">
        <v>178.2</v>
      </c>
      <c r="IK82">
        <v>177.55074054599999</v>
      </c>
      <c r="IL82">
        <v>94.658993237199994</v>
      </c>
      <c r="IM82">
        <v>0</v>
      </c>
      <c r="IN82">
        <v>0</v>
      </c>
      <c r="IO82">
        <v>0</v>
      </c>
      <c r="IP82">
        <v>0.18395180381000001</v>
      </c>
      <c r="IQ82">
        <v>76.457984009599997</v>
      </c>
      <c r="IR82">
        <v>313.78282222199999</v>
      </c>
      <c r="IS82">
        <v>350.32655301099999</v>
      </c>
      <c r="IT82">
        <v>185.274531354</v>
      </c>
      <c r="IU82" s="1">
        <v>6.5620029628700006E-14</v>
      </c>
      <c r="IV82">
        <v>57.6</v>
      </c>
      <c r="IW82">
        <v>57.6</v>
      </c>
      <c r="IX82">
        <v>57.6</v>
      </c>
      <c r="IY82">
        <v>47.547804354500002</v>
      </c>
      <c r="IZ82">
        <v>218.74168117100001</v>
      </c>
      <c r="JA82">
        <v>217.16141721400001</v>
      </c>
      <c r="JB82">
        <v>445.569573171</v>
      </c>
      <c r="JC82">
        <v>676.57775994799999</v>
      </c>
      <c r="JD82">
        <v>93.436677203000002</v>
      </c>
      <c r="JE82">
        <v>77.156778491099999</v>
      </c>
      <c r="JF82">
        <v>149.150306538</v>
      </c>
      <c r="JG82">
        <v>223.56045641</v>
      </c>
      <c r="JH82">
        <v>0</v>
      </c>
      <c r="JI82">
        <v>0</v>
      </c>
      <c r="JJ82" s="1">
        <v>1.05635270345E-10</v>
      </c>
      <c r="JK82">
        <v>11.9551354648</v>
      </c>
      <c r="JL82">
        <v>0</v>
      </c>
      <c r="JM82">
        <v>0</v>
      </c>
      <c r="JN82">
        <v>0</v>
      </c>
      <c r="JO82">
        <v>31.195202373000001</v>
      </c>
      <c r="JP82">
        <v>0</v>
      </c>
      <c r="JQ82">
        <v>0</v>
      </c>
      <c r="JR82">
        <v>0</v>
      </c>
      <c r="JS82">
        <v>3.0710925687200001</v>
      </c>
      <c r="JT82">
        <v>861.76118059500004</v>
      </c>
      <c r="JU82">
        <v>879.79548926099994</v>
      </c>
      <c r="JV82">
        <v>932.14833073299997</v>
      </c>
      <c r="JW82">
        <v>1023.78870297</v>
      </c>
      <c r="JX82">
        <v>0</v>
      </c>
      <c r="JY82">
        <v>0</v>
      </c>
      <c r="JZ82">
        <v>22.778081724300002</v>
      </c>
      <c r="KA82">
        <v>41.855916094000001</v>
      </c>
      <c r="KB82">
        <v>0</v>
      </c>
      <c r="KC82">
        <v>0</v>
      </c>
      <c r="KD82">
        <v>0.365915384623</v>
      </c>
      <c r="KE82">
        <v>35.387762367599997</v>
      </c>
      <c r="KF82">
        <v>0</v>
      </c>
      <c r="KG82">
        <v>0</v>
      </c>
      <c r="KH82">
        <v>0</v>
      </c>
      <c r="KI82">
        <v>0</v>
      </c>
      <c r="KJ82">
        <v>848.41415800799996</v>
      </c>
      <c r="KK82">
        <v>830.97048355799996</v>
      </c>
      <c r="KL82">
        <v>840.91808061799998</v>
      </c>
      <c r="KM82">
        <v>803.27880414799995</v>
      </c>
      <c r="KN82">
        <v>0</v>
      </c>
      <c r="KO82">
        <v>0</v>
      </c>
      <c r="KP82">
        <v>0</v>
      </c>
      <c r="KQ82">
        <v>0</v>
      </c>
      <c r="KR82" s="1">
        <v>4.5682382280799999E-15</v>
      </c>
      <c r="KS82" s="1">
        <v>7.5292871886499997E-15</v>
      </c>
      <c r="KT82" s="1">
        <v>1.28741259155E-14</v>
      </c>
      <c r="KU82" s="1">
        <v>2.07647192186E-14</v>
      </c>
      <c r="KV82">
        <v>13.3470225873</v>
      </c>
      <c r="KW82">
        <v>48.825005703899997</v>
      </c>
      <c r="KX82">
        <v>96.509240246399997</v>
      </c>
      <c r="KY82">
        <v>131.987223363</v>
      </c>
      <c r="KZ82">
        <v>0</v>
      </c>
      <c r="LA82">
        <v>0</v>
      </c>
      <c r="LB82">
        <v>16.5949113303</v>
      </c>
      <c r="LC82">
        <v>43.923683736100003</v>
      </c>
      <c r="LD82">
        <v>0</v>
      </c>
      <c r="LE82">
        <v>0</v>
      </c>
      <c r="LF82">
        <v>1.1227072652100001</v>
      </c>
      <c r="LG82">
        <v>108.57728201499999</v>
      </c>
      <c r="LH82">
        <v>0</v>
      </c>
      <c r="LI82">
        <v>0</v>
      </c>
      <c r="LJ82">
        <v>0.147388381653</v>
      </c>
      <c r="LK82">
        <v>14.621655093799999</v>
      </c>
      <c r="LL82">
        <v>0</v>
      </c>
      <c r="LM82">
        <v>0</v>
      </c>
      <c r="LN82">
        <v>0</v>
      </c>
      <c r="LO82">
        <v>0</v>
      </c>
      <c r="LP82" s="3">
        <f t="shared" si="53"/>
        <v>0.14735049161096983</v>
      </c>
      <c r="LQ82" s="3">
        <f t="shared" si="54"/>
        <v>0.12826237926895412</v>
      </c>
      <c r="LR82" s="3">
        <f t="shared" si="55"/>
        <v>0.31718213481509844</v>
      </c>
      <c r="LS82">
        <f t="shared" si="56"/>
        <v>1.9088112342015712E-2</v>
      </c>
      <c r="LT82">
        <f t="shared" si="57"/>
        <v>0.16983164320412861</v>
      </c>
      <c r="LU82">
        <f t="shared" si="58"/>
        <v>0.63227402402775001</v>
      </c>
      <c r="LV82">
        <f t="shared" si="59"/>
        <v>0.63227402402775001</v>
      </c>
      <c r="LW82">
        <f t="shared" si="60"/>
        <v>0.63227402402775001</v>
      </c>
      <c r="LX82">
        <f t="shared" si="61"/>
        <v>0.19906482221969443</v>
      </c>
      <c r="LY82">
        <f t="shared" si="62"/>
        <v>-1.3988379798120072E-17</v>
      </c>
      <c r="LZ82">
        <f t="shared" si="63"/>
        <v>0.23500972602951145</v>
      </c>
      <c r="MA82">
        <f t="shared" si="64"/>
        <v>0.19906482221969446</v>
      </c>
      <c r="MB82">
        <f t="shared" si="65"/>
        <v>3.5944903809817019E-2</v>
      </c>
      <c r="MD82">
        <v>0.14735049161096983</v>
      </c>
    </row>
    <row r="83" spans="1:342">
      <c r="A83">
        <f t="shared" si="66"/>
        <v>3</v>
      </c>
      <c r="B83" t="s">
        <v>326</v>
      </c>
      <c r="C83" t="s">
        <v>360</v>
      </c>
      <c r="D83">
        <v>0.14694773116500001</v>
      </c>
      <c r="E83">
        <v>0.14360081255500001</v>
      </c>
      <c r="F83">
        <v>0.13412202075900001</v>
      </c>
      <c r="G83">
        <v>0.16193679274700001</v>
      </c>
      <c r="H83">
        <v>0.49854678962400001</v>
      </c>
      <c r="I83">
        <v>0.57328662992900004</v>
      </c>
      <c r="J83">
        <v>0.70001685306399997</v>
      </c>
      <c r="K83">
        <v>1</v>
      </c>
      <c r="L83">
        <v>0</v>
      </c>
      <c r="M83">
        <v>0</v>
      </c>
      <c r="N83">
        <v>0</v>
      </c>
      <c r="O83" s="1">
        <v>-1.76272851922E-15</v>
      </c>
      <c r="P83">
        <v>0</v>
      </c>
      <c r="Q83">
        <v>0</v>
      </c>
      <c r="R83">
        <v>0</v>
      </c>
      <c r="S83">
        <v>2.6780020817399999</v>
      </c>
      <c r="T83" s="1">
        <v>-1.0037381458499999E-15</v>
      </c>
      <c r="U83">
        <v>0.66537609132700004</v>
      </c>
      <c r="V83">
        <v>1.2264424010299999</v>
      </c>
      <c r="W83" s="1">
        <v>1.46363158831E-15</v>
      </c>
      <c r="X83">
        <v>24.710471755099999</v>
      </c>
      <c r="Y83">
        <v>82.619425840299996</v>
      </c>
      <c r="Z83">
        <v>40.876964669199999</v>
      </c>
      <c r="AA83" s="1">
        <v>-5.0441779148199999E-32</v>
      </c>
      <c r="AB83">
        <v>169.303347374</v>
      </c>
      <c r="AC83">
        <v>137.656740085</v>
      </c>
      <c r="AD83">
        <v>105.591726498</v>
      </c>
      <c r="AE83">
        <v>0</v>
      </c>
      <c r="AF83">
        <v>0</v>
      </c>
      <c r="AG83">
        <v>0</v>
      </c>
      <c r="AH83" s="1">
        <v>-1.4342228296100001E-13</v>
      </c>
      <c r="AI83">
        <v>72.331064651000005</v>
      </c>
      <c r="AJ83">
        <v>238.11909145800001</v>
      </c>
      <c r="AK83">
        <v>154.47895617899999</v>
      </c>
      <c r="AL83">
        <v>133.491913014</v>
      </c>
      <c r="AM83" s="1">
        <v>-6.4312607989599999E-15</v>
      </c>
      <c r="AN83">
        <v>57.6</v>
      </c>
      <c r="AO83">
        <v>53.128615593399999</v>
      </c>
      <c r="AP83">
        <v>57.551166688899997</v>
      </c>
      <c r="AQ83">
        <v>46.424877794399997</v>
      </c>
      <c r="AR83">
        <v>276.29380405199998</v>
      </c>
      <c r="AS83">
        <v>372.36492212899998</v>
      </c>
      <c r="AT83">
        <v>485.29636756399998</v>
      </c>
      <c r="AU83">
        <v>673.189783745</v>
      </c>
      <c r="AV83">
        <v>95.734465955999994</v>
      </c>
      <c r="AW83">
        <v>78.8814533428</v>
      </c>
      <c r="AX83">
        <v>113.30804996400001</v>
      </c>
      <c r="AY83">
        <v>224.05664107499999</v>
      </c>
      <c r="AZ83">
        <v>0</v>
      </c>
      <c r="BA83">
        <v>4.4713844066300004</v>
      </c>
      <c r="BB83">
        <v>4.8833311115799999E-2</v>
      </c>
      <c r="BC83">
        <v>11.175122205599999</v>
      </c>
      <c r="BD83">
        <v>0</v>
      </c>
      <c r="BE83">
        <v>4.1493915192199999</v>
      </c>
      <c r="BF83" s="1">
        <v>8.22353980954E-17</v>
      </c>
      <c r="BG83">
        <v>28.605346404199999</v>
      </c>
      <c r="BH83">
        <v>0</v>
      </c>
      <c r="BI83">
        <v>2.9843806394999998E-2</v>
      </c>
      <c r="BJ83">
        <v>0</v>
      </c>
      <c r="BK83">
        <v>2.0147793109299998</v>
      </c>
      <c r="BL83">
        <v>861.76118059500004</v>
      </c>
      <c r="BM83">
        <v>879.79548926099994</v>
      </c>
      <c r="BN83">
        <v>937.34263079899995</v>
      </c>
      <c r="BO83">
        <v>1018.68036935</v>
      </c>
      <c r="BP83">
        <v>0</v>
      </c>
      <c r="BQ83">
        <v>0</v>
      </c>
      <c r="BR83">
        <v>27.639536334300001</v>
      </c>
      <c r="BS83">
        <v>44.677761938800003</v>
      </c>
      <c r="BT83">
        <v>0</v>
      </c>
      <c r="BU83">
        <v>0</v>
      </c>
      <c r="BV83">
        <v>1.8807992892100001</v>
      </c>
      <c r="BW83">
        <v>33.1883497233</v>
      </c>
      <c r="BX83">
        <v>0</v>
      </c>
      <c r="BY83" s="1">
        <v>-1.4475405224399999E-16</v>
      </c>
      <c r="BZ83" s="1">
        <v>5.6571381073000003E-15</v>
      </c>
      <c r="CA83">
        <v>0</v>
      </c>
      <c r="CB83">
        <v>848.41415800799996</v>
      </c>
      <c r="CC83">
        <v>830.97048355799996</v>
      </c>
      <c r="CD83">
        <v>840.91808061799998</v>
      </c>
      <c r="CE83">
        <v>803.27880414799995</v>
      </c>
      <c r="CF83">
        <v>0</v>
      </c>
      <c r="CG83">
        <v>0</v>
      </c>
      <c r="CH83">
        <v>0</v>
      </c>
      <c r="CI83">
        <v>0</v>
      </c>
      <c r="CJ83" s="1">
        <v>2.4491720104000001E-16</v>
      </c>
      <c r="CK83" s="1">
        <v>-1.3000134040700001E-16</v>
      </c>
      <c r="CL83" s="1">
        <v>-2.8467187715000001E-15</v>
      </c>
      <c r="CM83" s="1">
        <v>6.18327194509E-15</v>
      </c>
      <c r="CN83">
        <v>13.3470225873</v>
      </c>
      <c r="CO83">
        <v>48.825005703899997</v>
      </c>
      <c r="CP83">
        <v>96.509240246399997</v>
      </c>
      <c r="CQ83">
        <v>131.987223363</v>
      </c>
      <c r="CR83">
        <v>0</v>
      </c>
      <c r="CS83">
        <v>0</v>
      </c>
      <c r="CT83">
        <v>23.293958054800001</v>
      </c>
      <c r="CU83">
        <v>45.036054465900001</v>
      </c>
      <c r="CV83">
        <v>0</v>
      </c>
      <c r="CW83">
        <v>0</v>
      </c>
      <c r="CX83">
        <v>5.7706975851199998</v>
      </c>
      <c r="CY83">
        <v>101.829009986</v>
      </c>
      <c r="CZ83">
        <v>0</v>
      </c>
      <c r="DA83">
        <v>0</v>
      </c>
      <c r="DB83">
        <v>0.37098991783500002</v>
      </c>
      <c r="DC83">
        <v>14.4153890462</v>
      </c>
      <c r="DD83">
        <v>0</v>
      </c>
      <c r="DE83" s="1">
        <v>-1.93005402993E-16</v>
      </c>
      <c r="DF83">
        <v>0</v>
      </c>
      <c r="DG83">
        <v>0</v>
      </c>
      <c r="DH83">
        <v>0.135665819558</v>
      </c>
      <c r="DI83">
        <v>0.114904382276</v>
      </c>
      <c r="DJ83">
        <v>0.106963879624</v>
      </c>
      <c r="DK83">
        <v>0.160096785031</v>
      </c>
      <c r="DL83">
        <v>0.49854678962400001</v>
      </c>
      <c r="DM83">
        <v>0.57328662992900004</v>
      </c>
      <c r="DN83">
        <v>0.7</v>
      </c>
      <c r="DO83">
        <v>1</v>
      </c>
      <c r="DP83">
        <v>0</v>
      </c>
      <c r="DQ83">
        <v>0</v>
      </c>
      <c r="DR83">
        <v>0</v>
      </c>
      <c r="DS83" s="1">
        <v>-4.1417617179600002E-14</v>
      </c>
      <c r="DT83">
        <v>0</v>
      </c>
      <c r="DU83">
        <v>0</v>
      </c>
      <c r="DV83">
        <v>0</v>
      </c>
      <c r="DW83">
        <v>3.72628038249E-2</v>
      </c>
      <c r="DX83">
        <v>0</v>
      </c>
      <c r="DY83">
        <v>0</v>
      </c>
      <c r="DZ83">
        <v>0</v>
      </c>
      <c r="EA83" s="1">
        <v>-3.3529831425899997E-14</v>
      </c>
      <c r="EB83">
        <v>0</v>
      </c>
      <c r="EC83">
        <v>0</v>
      </c>
      <c r="ED83">
        <v>0</v>
      </c>
      <c r="EE83">
        <v>0</v>
      </c>
      <c r="EF83">
        <v>169.303347374</v>
      </c>
      <c r="EG83">
        <v>137.656740085</v>
      </c>
      <c r="EH83">
        <v>98.137606030000001</v>
      </c>
      <c r="EI83">
        <v>0</v>
      </c>
      <c r="EJ83">
        <v>0</v>
      </c>
      <c r="EK83">
        <v>0</v>
      </c>
      <c r="EL83" s="1">
        <v>-6.8058006353799998E-12</v>
      </c>
      <c r="EM83">
        <v>45.991436354900003</v>
      </c>
      <c r="EN83">
        <v>0</v>
      </c>
      <c r="EO83">
        <v>0</v>
      </c>
      <c r="EP83">
        <v>0</v>
      </c>
      <c r="EQ83" s="1">
        <v>-5.8442821469600003E-14</v>
      </c>
      <c r="ER83">
        <v>57.6</v>
      </c>
      <c r="ES83">
        <v>53.128615593399999</v>
      </c>
      <c r="ET83">
        <v>56.216290583999999</v>
      </c>
      <c r="EU83">
        <v>44.667114645399998</v>
      </c>
      <c r="EV83">
        <v>276.29380405199998</v>
      </c>
      <c r="EW83">
        <v>372.335078323</v>
      </c>
      <c r="EX83">
        <v>485.29636756399998</v>
      </c>
      <c r="EY83">
        <v>669.70472815799997</v>
      </c>
      <c r="EZ83">
        <v>95.734465955999994</v>
      </c>
      <c r="FA83">
        <v>78.699958276000004</v>
      </c>
      <c r="FB83">
        <v>113.30804996400001</v>
      </c>
      <c r="FC83">
        <v>223.11011976500001</v>
      </c>
      <c r="FD83">
        <v>0</v>
      </c>
      <c r="FE83">
        <v>4.4713844066300004</v>
      </c>
      <c r="FF83">
        <v>0</v>
      </c>
      <c r="FG83">
        <v>10.999785531100001</v>
      </c>
      <c r="FH83">
        <v>0</v>
      </c>
      <c r="FI83">
        <v>3.9678964524200002</v>
      </c>
      <c r="FJ83" s="1">
        <v>8.22353980954E-17</v>
      </c>
      <c r="FK83">
        <v>28.196462695499999</v>
      </c>
      <c r="FL83">
        <v>0</v>
      </c>
      <c r="FM83">
        <v>0</v>
      </c>
      <c r="FN83">
        <v>0</v>
      </c>
      <c r="FO83">
        <v>1.92516918859</v>
      </c>
      <c r="FP83">
        <v>861.76118059500004</v>
      </c>
      <c r="FQ83">
        <v>879.79548926099994</v>
      </c>
      <c r="FR83">
        <v>934.64874122100002</v>
      </c>
      <c r="FS83">
        <v>1012.56597662</v>
      </c>
      <c r="FT83">
        <v>0</v>
      </c>
      <c r="FU83">
        <v>0</v>
      </c>
      <c r="FV83">
        <v>27.009257917100001</v>
      </c>
      <c r="FW83">
        <v>43.834634048799998</v>
      </c>
      <c r="FX83">
        <v>0</v>
      </c>
      <c r="FY83">
        <v>0</v>
      </c>
      <c r="FZ83">
        <v>0.94359745410399998</v>
      </c>
      <c r="GA83">
        <v>29.769828345400001</v>
      </c>
      <c r="GB83">
        <v>0</v>
      </c>
      <c r="GC83">
        <v>0</v>
      </c>
      <c r="GD83">
        <v>0</v>
      </c>
      <c r="GE83">
        <v>0</v>
      </c>
      <c r="GF83">
        <v>848.41415800799996</v>
      </c>
      <c r="GG83">
        <v>830.97048355799996</v>
      </c>
      <c r="GH83">
        <v>840.91808061799998</v>
      </c>
      <c r="GI83">
        <v>803.27880414799995</v>
      </c>
      <c r="GJ83">
        <v>0</v>
      </c>
      <c r="GK83">
        <v>0</v>
      </c>
      <c r="GL83">
        <v>0</v>
      </c>
      <c r="GM83">
        <v>0</v>
      </c>
      <c r="GN83" s="1">
        <v>-7.5583577955499998E-15</v>
      </c>
      <c r="GO83" s="1">
        <v>-7.7660049877399998E-15</v>
      </c>
      <c r="GP83" s="1">
        <v>-1.5100103815700002E-14</v>
      </c>
      <c r="GQ83" s="1">
        <v>-3.8871554377099998E-15</v>
      </c>
      <c r="GR83">
        <v>13.3470225873</v>
      </c>
      <c r="GS83">
        <v>48.825005703899997</v>
      </c>
      <c r="GT83">
        <v>96.509240246399997</v>
      </c>
      <c r="GU83">
        <v>131.987223363</v>
      </c>
      <c r="GV83">
        <v>0</v>
      </c>
      <c r="GW83">
        <v>0</v>
      </c>
      <c r="GX83">
        <v>22.089945346899999</v>
      </c>
      <c r="GY83">
        <v>43.941083180299998</v>
      </c>
      <c r="GZ83">
        <v>0</v>
      </c>
      <c r="HA83">
        <v>0</v>
      </c>
      <c r="HB83">
        <v>2.8951603613199999</v>
      </c>
      <c r="HC83">
        <v>91.340249609799997</v>
      </c>
      <c r="HD83">
        <v>0</v>
      </c>
      <c r="HE83">
        <v>0</v>
      </c>
      <c r="HF83">
        <v>0.110931041023</v>
      </c>
      <c r="HG83">
        <v>14.4153890462</v>
      </c>
      <c r="HH83">
        <v>0</v>
      </c>
      <c r="HI83">
        <v>0</v>
      </c>
      <c r="HJ83">
        <v>0</v>
      </c>
      <c r="HK83">
        <v>0</v>
      </c>
      <c r="HL83">
        <v>0.19470338747499999</v>
      </c>
      <c r="HM83">
        <v>0.32211902835400003</v>
      </c>
      <c r="HN83">
        <v>0.33183962582499998</v>
      </c>
      <c r="HO83">
        <v>0.16425261906300001</v>
      </c>
      <c r="HP83">
        <v>0.49854678962400001</v>
      </c>
      <c r="HQ83">
        <v>0.57328662992900004</v>
      </c>
      <c r="HR83">
        <v>0.70059032592500003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29.092577693999999</v>
      </c>
      <c r="IB83">
        <v>0</v>
      </c>
      <c r="IC83">
        <v>1.9961282739799999</v>
      </c>
      <c r="ID83">
        <v>5.7166202395800001</v>
      </c>
      <c r="IE83" s="1">
        <v>3.9032409704500001E-14</v>
      </c>
      <c r="IF83">
        <v>262.82956321299997</v>
      </c>
      <c r="IG83">
        <v>235.76762983699999</v>
      </c>
      <c r="IH83">
        <v>175.98873458899999</v>
      </c>
      <c r="II83">
        <v>0</v>
      </c>
      <c r="IJ83">
        <v>169.303347374</v>
      </c>
      <c r="IK83">
        <v>137.656740085</v>
      </c>
      <c r="IL83">
        <v>105.800027219</v>
      </c>
      <c r="IM83">
        <v>0</v>
      </c>
      <c r="IN83">
        <v>0</v>
      </c>
      <c r="IO83">
        <v>0</v>
      </c>
      <c r="IP83">
        <v>0</v>
      </c>
      <c r="IQ83">
        <v>75.018962923399997</v>
      </c>
      <c r="IR83">
        <v>262.82956321299997</v>
      </c>
      <c r="IS83">
        <v>237.76375811099999</v>
      </c>
      <c r="IT83">
        <v>175.43043743499999</v>
      </c>
      <c r="IU83" s="1">
        <v>4.0234593743400002E-14</v>
      </c>
      <c r="IV83">
        <v>57.6</v>
      </c>
      <c r="IW83">
        <v>53.128615593399999</v>
      </c>
      <c r="IX83">
        <v>57.6</v>
      </c>
      <c r="IY83">
        <v>46.600214468899999</v>
      </c>
      <c r="IZ83">
        <v>276.29380405199998</v>
      </c>
      <c r="JA83">
        <v>372.54641719599999</v>
      </c>
      <c r="JB83">
        <v>485.29636756399998</v>
      </c>
      <c r="JC83">
        <v>673.59866745399995</v>
      </c>
      <c r="JD83">
        <v>95.734465955999994</v>
      </c>
      <c r="JE83">
        <v>78.911297149199996</v>
      </c>
      <c r="JF83">
        <v>113.30804996400001</v>
      </c>
      <c r="JG83">
        <v>224.146251197</v>
      </c>
      <c r="JH83">
        <v>0</v>
      </c>
      <c r="JI83">
        <v>4.4713844066300004</v>
      </c>
      <c r="JJ83">
        <v>1.3837094160200001</v>
      </c>
      <c r="JK83">
        <v>12.9328853546</v>
      </c>
      <c r="JL83">
        <v>0</v>
      </c>
      <c r="JM83">
        <v>4.1792353256199997</v>
      </c>
      <c r="JN83" s="1">
        <v>8.22353980954E-17</v>
      </c>
      <c r="JO83">
        <v>32.090401991</v>
      </c>
      <c r="JP83">
        <v>0</v>
      </c>
      <c r="JQ83">
        <v>0.21133887320200001</v>
      </c>
      <c r="JR83">
        <v>0</v>
      </c>
      <c r="JS83">
        <v>2.9613006202399998</v>
      </c>
      <c r="JT83">
        <v>861.76118059500004</v>
      </c>
      <c r="JU83">
        <v>879.79548926099994</v>
      </c>
      <c r="JV83">
        <v>937.43488218200002</v>
      </c>
      <c r="JW83">
        <v>1019.40135885</v>
      </c>
      <c r="JX83">
        <v>0</v>
      </c>
      <c r="JY83">
        <v>0</v>
      </c>
      <c r="JZ83">
        <v>28.219864950600002</v>
      </c>
      <c r="KA83">
        <v>48.288189999300002</v>
      </c>
      <c r="KB83">
        <v>0</v>
      </c>
      <c r="KC83">
        <v>0</v>
      </c>
      <c r="KD83">
        <v>1.90955475668</v>
      </c>
      <c r="KE83">
        <v>33.536159688799998</v>
      </c>
      <c r="KF83">
        <v>0</v>
      </c>
      <c r="KG83">
        <v>0</v>
      </c>
      <c r="KH83">
        <v>0</v>
      </c>
      <c r="KI83">
        <v>0</v>
      </c>
      <c r="KJ83">
        <v>848.41415800799996</v>
      </c>
      <c r="KK83">
        <v>830.97048355799996</v>
      </c>
      <c r="KL83">
        <v>840.91808061799998</v>
      </c>
      <c r="KM83">
        <v>803.27880414799995</v>
      </c>
      <c r="KN83">
        <v>0</v>
      </c>
      <c r="KO83">
        <v>0</v>
      </c>
      <c r="KP83">
        <v>0</v>
      </c>
      <c r="KQ83">
        <v>0</v>
      </c>
      <c r="KR83" s="1">
        <v>8.4803113288599995E-15</v>
      </c>
      <c r="KS83" s="1">
        <v>6.5450394976900003E-15</v>
      </c>
      <c r="KT83" s="1">
        <v>6.2294157655700003E-15</v>
      </c>
      <c r="KU83" s="1">
        <v>1.99673540006E-14</v>
      </c>
      <c r="KV83">
        <v>13.3470225873</v>
      </c>
      <c r="KW83">
        <v>48.825005703899997</v>
      </c>
      <c r="KX83">
        <v>96.509240246399997</v>
      </c>
      <c r="KY83">
        <v>131.987223363</v>
      </c>
      <c r="KZ83">
        <v>0</v>
      </c>
      <c r="LA83">
        <v>0</v>
      </c>
      <c r="LB83">
        <v>23.9007245793</v>
      </c>
      <c r="LC83">
        <v>49.724922077000002</v>
      </c>
      <c r="LD83">
        <v>0</v>
      </c>
      <c r="LE83">
        <v>0</v>
      </c>
      <c r="LF83">
        <v>5.8589255569600001</v>
      </c>
      <c r="LG83">
        <v>102.896165923</v>
      </c>
      <c r="LH83">
        <v>0</v>
      </c>
      <c r="LI83">
        <v>0</v>
      </c>
      <c r="LJ83">
        <v>0.37733088839500001</v>
      </c>
      <c r="LK83">
        <v>14.4153890462</v>
      </c>
      <c r="LL83">
        <v>0</v>
      </c>
      <c r="LM83">
        <v>0</v>
      </c>
      <c r="LN83">
        <v>0</v>
      </c>
      <c r="LO83">
        <v>0</v>
      </c>
      <c r="LP83" s="3">
        <f t="shared" si="53"/>
        <v>0.1458246426638013</v>
      </c>
      <c r="LQ83" s="3">
        <f t="shared" si="54"/>
        <v>0.12800292463613511</v>
      </c>
      <c r="LR83" s="3">
        <f t="shared" si="55"/>
        <v>0.25359872556760193</v>
      </c>
      <c r="LS83">
        <f t="shared" si="56"/>
        <v>1.7821718027666189E-2</v>
      </c>
      <c r="LT83">
        <f t="shared" si="57"/>
        <v>0.10777408290380064</v>
      </c>
      <c r="LU83">
        <f t="shared" si="58"/>
        <v>0.69296256815425006</v>
      </c>
      <c r="LV83">
        <f t="shared" si="59"/>
        <v>0.69295835488825008</v>
      </c>
      <c r="LW83">
        <f t="shared" si="60"/>
        <v>0.69310593636950002</v>
      </c>
      <c r="LX83">
        <f t="shared" si="61"/>
        <v>0.14555992474152704</v>
      </c>
      <c r="LY83">
        <f t="shared" si="62"/>
        <v>-1.617011030636421E-17</v>
      </c>
      <c r="LZ83">
        <f t="shared" si="63"/>
        <v>0.18704399400946298</v>
      </c>
      <c r="MA83">
        <f t="shared" si="64"/>
        <v>0.14555992474152707</v>
      </c>
      <c r="MB83">
        <f t="shared" si="65"/>
        <v>4.1484069267935936E-2</v>
      </c>
      <c r="MD83">
        <v>0.1458246426638013</v>
      </c>
    </row>
    <row r="84" spans="1:342">
      <c r="A84">
        <f t="shared" si="66"/>
        <v>8</v>
      </c>
      <c r="B84" t="s">
        <v>326</v>
      </c>
      <c r="C84" t="s">
        <v>345</v>
      </c>
      <c r="D84">
        <v>0.150133401093</v>
      </c>
      <c r="E84">
        <v>0.14304435484899999</v>
      </c>
      <c r="F84">
        <v>0.13660918650600001</v>
      </c>
      <c r="G84">
        <v>0.16224121392099999</v>
      </c>
      <c r="H84">
        <v>0.3</v>
      </c>
      <c r="I84">
        <v>0.43512304320700002</v>
      </c>
      <c r="J84">
        <v>0.7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7.1496168937600002E-3</v>
      </c>
      <c r="S84">
        <v>2.6516510907100002</v>
      </c>
      <c r="T84">
        <v>0</v>
      </c>
      <c r="U84">
        <v>0.878742687232</v>
      </c>
      <c r="V84">
        <v>1.4620190641199999</v>
      </c>
      <c r="W84" s="1">
        <v>-1.5752768198900001E-15</v>
      </c>
      <c r="X84">
        <v>39.960351201599998</v>
      </c>
      <c r="Y84">
        <v>63.099604749999997</v>
      </c>
      <c r="Z84">
        <v>30.0779772528</v>
      </c>
      <c r="AA84">
        <v>0</v>
      </c>
      <c r="AB84">
        <v>178.2</v>
      </c>
      <c r="AC84">
        <v>171.31793929099999</v>
      </c>
      <c r="AD84">
        <v>95.0833349806</v>
      </c>
      <c r="AE84">
        <v>0</v>
      </c>
      <c r="AF84">
        <v>0</v>
      </c>
      <c r="AG84">
        <v>0</v>
      </c>
      <c r="AH84">
        <v>6.1881733434699998E-3</v>
      </c>
      <c r="AI84">
        <v>73.1013681158</v>
      </c>
      <c r="AJ84">
        <v>385.072475215</v>
      </c>
      <c r="AK84">
        <v>261.67991184700003</v>
      </c>
      <c r="AL84">
        <v>153.007995733</v>
      </c>
      <c r="AM84" s="1">
        <v>-6.4832840944000002E-15</v>
      </c>
      <c r="AN84">
        <v>57.6</v>
      </c>
      <c r="AO84">
        <v>57.6</v>
      </c>
      <c r="AP84">
        <v>57.599961614900003</v>
      </c>
      <c r="AQ84">
        <v>48.051706154900003</v>
      </c>
      <c r="AR84">
        <v>113.595365284</v>
      </c>
      <c r="AS84">
        <v>253.33833313400001</v>
      </c>
      <c r="AT84">
        <v>443.66127141700002</v>
      </c>
      <c r="AU84">
        <v>672.94094787799997</v>
      </c>
      <c r="AV84">
        <v>87.332988895100002</v>
      </c>
      <c r="AW84">
        <v>71.880957552400005</v>
      </c>
      <c r="AX84">
        <v>151.198525582</v>
      </c>
      <c r="AY84">
        <v>225.22332346799999</v>
      </c>
      <c r="AZ84">
        <v>0</v>
      </c>
      <c r="BA84">
        <v>0</v>
      </c>
      <c r="BB84" s="1">
        <v>3.8385129187900001E-5</v>
      </c>
      <c r="BC84">
        <v>9.5482938450799999</v>
      </c>
      <c r="BD84">
        <v>0</v>
      </c>
      <c r="BE84">
        <v>0</v>
      </c>
      <c r="BF84" s="1">
        <v>-1.20770022597E-16</v>
      </c>
      <c r="BG84">
        <v>22.864582631200001</v>
      </c>
      <c r="BH84">
        <v>0</v>
      </c>
      <c r="BI84">
        <v>0</v>
      </c>
      <c r="BJ84" s="1">
        <v>-1.4496862297599999E-16</v>
      </c>
      <c r="BK84">
        <v>5.5191356660300004</v>
      </c>
      <c r="BL84">
        <v>861.76118059500004</v>
      </c>
      <c r="BM84">
        <v>879.79548926099994</v>
      </c>
      <c r="BN84">
        <v>932.10442343399995</v>
      </c>
      <c r="BO84">
        <v>1021.9689967</v>
      </c>
      <c r="BP84">
        <v>0</v>
      </c>
      <c r="BQ84">
        <v>0</v>
      </c>
      <c r="BR84">
        <v>21.432070678799999</v>
      </c>
      <c r="BS84">
        <v>38.076424811800003</v>
      </c>
      <c r="BT84">
        <v>0</v>
      </c>
      <c r="BU84">
        <v>0</v>
      </c>
      <c r="BV84">
        <v>0.29945390559500001</v>
      </c>
      <c r="BW84">
        <v>35.1402231004</v>
      </c>
      <c r="BX84">
        <v>0</v>
      </c>
      <c r="BY84" s="1">
        <v>-1.3767202956499999E-13</v>
      </c>
      <c r="BZ84" s="1">
        <v>-6.2693479179099996E-14</v>
      </c>
      <c r="CA84">
        <v>0</v>
      </c>
      <c r="CB84">
        <v>848.41415800799996</v>
      </c>
      <c r="CC84">
        <v>830.97048355799996</v>
      </c>
      <c r="CD84">
        <v>840.91808061799998</v>
      </c>
      <c r="CE84">
        <v>803.27880414799995</v>
      </c>
      <c r="CF84">
        <v>0</v>
      </c>
      <c r="CG84">
        <v>0</v>
      </c>
      <c r="CH84">
        <v>0</v>
      </c>
      <c r="CI84">
        <v>0</v>
      </c>
      <c r="CJ84" s="1">
        <v>3.6881779594900001E-16</v>
      </c>
      <c r="CK84" s="1">
        <v>-2.55876358405E-15</v>
      </c>
      <c r="CL84" s="1">
        <v>1.1890907586700001E-15</v>
      </c>
      <c r="CM84" s="1">
        <v>5.7431308881500002E-15</v>
      </c>
      <c r="CN84">
        <v>13.3470225873</v>
      </c>
      <c r="CO84">
        <v>48.825005703899997</v>
      </c>
      <c r="CP84">
        <v>96.509240246399997</v>
      </c>
      <c r="CQ84">
        <v>131.987223363</v>
      </c>
      <c r="CR84">
        <v>0</v>
      </c>
      <c r="CS84">
        <v>0</v>
      </c>
      <c r="CT84">
        <v>15.3250685627</v>
      </c>
      <c r="CU84">
        <v>37.318265947599997</v>
      </c>
      <c r="CV84">
        <v>0</v>
      </c>
      <c r="CW84">
        <v>0</v>
      </c>
      <c r="CX84">
        <v>0.91878912321600004</v>
      </c>
      <c r="CY84">
        <v>107.81777819200001</v>
      </c>
      <c r="CZ84">
        <v>0</v>
      </c>
      <c r="DA84">
        <v>0</v>
      </c>
      <c r="DB84">
        <v>0.16476946834199999</v>
      </c>
      <c r="DC84">
        <v>14.7835729697</v>
      </c>
      <c r="DD84">
        <v>0</v>
      </c>
      <c r="DE84">
        <v>0</v>
      </c>
      <c r="DF84">
        <v>0</v>
      </c>
      <c r="DG84">
        <v>0</v>
      </c>
      <c r="DH84">
        <v>0.12777322008100001</v>
      </c>
      <c r="DI84">
        <v>0.114726349936</v>
      </c>
      <c r="DJ84">
        <v>0.114639101021</v>
      </c>
      <c r="DK84">
        <v>0.16043519919099999</v>
      </c>
      <c r="DL84">
        <v>0.3</v>
      </c>
      <c r="DM84">
        <v>0.43512304320700002</v>
      </c>
      <c r="DN84">
        <v>0.7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3.6936223704299997E-2</v>
      </c>
      <c r="DX84">
        <v>0</v>
      </c>
      <c r="DY84">
        <v>0</v>
      </c>
      <c r="DZ84">
        <v>0</v>
      </c>
      <c r="EA84" s="1">
        <v>-5.7286455090199999E-14</v>
      </c>
      <c r="EB84">
        <v>0</v>
      </c>
      <c r="EC84">
        <v>0</v>
      </c>
      <c r="ED84">
        <v>0</v>
      </c>
      <c r="EE84">
        <v>0</v>
      </c>
      <c r="EF84">
        <v>178.2</v>
      </c>
      <c r="EG84">
        <v>171.31793929099999</v>
      </c>
      <c r="EH84">
        <v>95.063239033200006</v>
      </c>
      <c r="EI84">
        <v>0</v>
      </c>
      <c r="EJ84">
        <v>0</v>
      </c>
      <c r="EK84">
        <v>0</v>
      </c>
      <c r="EL84">
        <v>0</v>
      </c>
      <c r="EM84">
        <v>47.270318197500004</v>
      </c>
      <c r="EN84">
        <v>0</v>
      </c>
      <c r="EO84">
        <v>0</v>
      </c>
      <c r="EP84">
        <v>0</v>
      </c>
      <c r="EQ84" s="1">
        <v>-4.9892421267599998E-14</v>
      </c>
      <c r="ER84">
        <v>57.6</v>
      </c>
      <c r="ES84">
        <v>57.6</v>
      </c>
      <c r="ET84">
        <v>57.6</v>
      </c>
      <c r="EU84">
        <v>46.344884033699998</v>
      </c>
      <c r="EV84">
        <v>113.595365284</v>
      </c>
      <c r="EW84">
        <v>253.33833313400001</v>
      </c>
      <c r="EX84">
        <v>443.66127141700002</v>
      </c>
      <c r="EY84">
        <v>669.03210947000002</v>
      </c>
      <c r="EZ84">
        <v>87.332988895100002</v>
      </c>
      <c r="FA84">
        <v>71.880957552400005</v>
      </c>
      <c r="FB84">
        <v>151.198525582</v>
      </c>
      <c r="FC84">
        <v>224.28113794199999</v>
      </c>
      <c r="FD84">
        <v>0</v>
      </c>
      <c r="FE84">
        <v>0</v>
      </c>
      <c r="FF84" s="1">
        <v>-6.7218136664000003E-11</v>
      </c>
      <c r="FG84">
        <v>9.3764383561599995</v>
      </c>
      <c r="FH84">
        <v>0</v>
      </c>
      <c r="FI84">
        <v>0</v>
      </c>
      <c r="FJ84" s="1">
        <v>-1.20770022597E-16</v>
      </c>
      <c r="FK84">
        <v>21.6105375488</v>
      </c>
      <c r="FL84">
        <v>0</v>
      </c>
      <c r="FM84">
        <v>0</v>
      </c>
      <c r="FN84" s="1">
        <v>-1.4496862297599999E-16</v>
      </c>
      <c r="FO84">
        <v>4.3488261014900003</v>
      </c>
      <c r="FP84">
        <v>861.76118059500004</v>
      </c>
      <c r="FQ84">
        <v>879.79548926099994</v>
      </c>
      <c r="FR84">
        <v>932.08542428400006</v>
      </c>
      <c r="FS84">
        <v>1016.27366691</v>
      </c>
      <c r="FT84">
        <v>0</v>
      </c>
      <c r="FU84">
        <v>0</v>
      </c>
      <c r="FV84">
        <v>20.6956990527</v>
      </c>
      <c r="FW84">
        <v>37.7209869625</v>
      </c>
      <c r="FX84">
        <v>0</v>
      </c>
      <c r="FY84">
        <v>0</v>
      </c>
      <c r="FZ84">
        <v>0.29160213963300002</v>
      </c>
      <c r="GA84">
        <v>31.795623045300001</v>
      </c>
      <c r="GB84">
        <v>0</v>
      </c>
      <c r="GC84" s="1">
        <v>-1.78982146202E-12</v>
      </c>
      <c r="GD84">
        <v>0</v>
      </c>
      <c r="GE84">
        <v>0</v>
      </c>
      <c r="GF84">
        <v>848.41415800799996</v>
      </c>
      <c r="GG84">
        <v>830.97048355799996</v>
      </c>
      <c r="GH84">
        <v>840.91808061799998</v>
      </c>
      <c r="GI84">
        <v>803.27880414799995</v>
      </c>
      <c r="GJ84">
        <v>0</v>
      </c>
      <c r="GK84">
        <v>0</v>
      </c>
      <c r="GL84">
        <v>0</v>
      </c>
      <c r="GM84">
        <v>0</v>
      </c>
      <c r="GN84" s="1">
        <v>-7.9736521799200001E-15</v>
      </c>
      <c r="GO84" s="1">
        <v>-7.8905933030500002E-15</v>
      </c>
      <c r="GP84" s="1">
        <v>-1.3173137872199999E-14</v>
      </c>
      <c r="GQ84" s="1">
        <v>-9.1364764561699994E-15</v>
      </c>
      <c r="GR84">
        <v>13.3470225873</v>
      </c>
      <c r="GS84">
        <v>48.825005703899997</v>
      </c>
      <c r="GT84">
        <v>96.509240246399997</v>
      </c>
      <c r="GU84">
        <v>131.987223363</v>
      </c>
      <c r="GV84">
        <v>0</v>
      </c>
      <c r="GW84">
        <v>0</v>
      </c>
      <c r="GX84">
        <v>14.585936930500001</v>
      </c>
      <c r="GY84">
        <v>36.728211008700001</v>
      </c>
      <c r="GZ84">
        <v>0</v>
      </c>
      <c r="HA84">
        <v>0</v>
      </c>
      <c r="HB84">
        <v>0.89469821296499996</v>
      </c>
      <c r="HC84">
        <v>97.555824365800007</v>
      </c>
      <c r="HD84">
        <v>0</v>
      </c>
      <c r="HE84">
        <v>0</v>
      </c>
      <c r="HF84">
        <v>0.16476946834</v>
      </c>
      <c r="HG84">
        <v>14.7835729697</v>
      </c>
      <c r="HH84">
        <v>0</v>
      </c>
      <c r="HI84">
        <v>0</v>
      </c>
      <c r="HJ84">
        <v>0</v>
      </c>
      <c r="HK84">
        <v>0</v>
      </c>
      <c r="HL84">
        <v>0.24478270847200001</v>
      </c>
      <c r="HM84">
        <v>0.45517352488599999</v>
      </c>
      <c r="HN84">
        <v>0.36470444689499998</v>
      </c>
      <c r="HO84">
        <v>0.164531631643</v>
      </c>
      <c r="HP84">
        <v>0.3</v>
      </c>
      <c r="HQ84">
        <v>0.43512304320700002</v>
      </c>
      <c r="HR84">
        <v>0.7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4.9390911322500002E-2</v>
      </c>
      <c r="IA84">
        <v>28.538585209400001</v>
      </c>
      <c r="IB84">
        <v>0</v>
      </c>
      <c r="IC84">
        <v>4.6733133820999999</v>
      </c>
      <c r="ID84">
        <v>8.5736536626199999</v>
      </c>
      <c r="IE84" s="1">
        <v>2.7624369883500001E-15</v>
      </c>
      <c r="IF84">
        <v>425.03282641700002</v>
      </c>
      <c r="IG84">
        <v>320.98494590199999</v>
      </c>
      <c r="IH84">
        <v>175.98873458899999</v>
      </c>
      <c r="II84">
        <v>0</v>
      </c>
      <c r="IJ84">
        <v>178.2</v>
      </c>
      <c r="IK84">
        <v>171.31793929099999</v>
      </c>
      <c r="IL84">
        <v>95.159811856000005</v>
      </c>
      <c r="IM84">
        <v>0</v>
      </c>
      <c r="IN84">
        <v>0</v>
      </c>
      <c r="IO84">
        <v>0</v>
      </c>
      <c r="IP84">
        <v>4.93909113079E-2</v>
      </c>
      <c r="IQ84">
        <v>75.755529734000007</v>
      </c>
      <c r="IR84">
        <v>425.03282641700002</v>
      </c>
      <c r="IS84">
        <v>325.658259284</v>
      </c>
      <c r="IT84">
        <v>184.56238825200001</v>
      </c>
      <c r="IU84" s="1">
        <v>1.2638985310399999E-13</v>
      </c>
      <c r="IV84">
        <v>57.6</v>
      </c>
      <c r="IW84">
        <v>57.6</v>
      </c>
      <c r="IX84">
        <v>57.600000000100003</v>
      </c>
      <c r="IY84">
        <v>48.223561643799997</v>
      </c>
      <c r="IZ84">
        <v>113.595365284</v>
      </c>
      <c r="JA84">
        <v>253.33833313400001</v>
      </c>
      <c r="JB84">
        <v>443.66127141700002</v>
      </c>
      <c r="JC84">
        <v>674.19499296100003</v>
      </c>
      <c r="JD84">
        <v>87.332988895100002</v>
      </c>
      <c r="JE84">
        <v>71.880957552400005</v>
      </c>
      <c r="JF84">
        <v>151.198525582</v>
      </c>
      <c r="JG84">
        <v>226.393633032</v>
      </c>
      <c r="JH84">
        <v>0</v>
      </c>
      <c r="JI84">
        <v>0</v>
      </c>
      <c r="JJ84">
        <v>0</v>
      </c>
      <c r="JK84">
        <v>11.2551159663</v>
      </c>
      <c r="JL84">
        <v>0</v>
      </c>
      <c r="JM84">
        <v>0</v>
      </c>
      <c r="JN84" s="1">
        <v>-1.20770022597E-16</v>
      </c>
      <c r="JO84">
        <v>26.773421039700001</v>
      </c>
      <c r="JP84">
        <v>0</v>
      </c>
      <c r="JQ84">
        <v>0</v>
      </c>
      <c r="JR84" s="1">
        <v>-1.4496862297599999E-16</v>
      </c>
      <c r="JS84">
        <v>6.4613211916699997</v>
      </c>
      <c r="JT84">
        <v>861.76118059500004</v>
      </c>
      <c r="JU84">
        <v>879.79548926099994</v>
      </c>
      <c r="JV84">
        <v>932.15598272900002</v>
      </c>
      <c r="JW84">
        <v>1022.62061443</v>
      </c>
      <c r="JX84">
        <v>0</v>
      </c>
      <c r="JY84">
        <v>0</v>
      </c>
      <c r="JZ84">
        <v>23.0238398521</v>
      </c>
      <c r="KA84">
        <v>41.518297468500002</v>
      </c>
      <c r="KB84">
        <v>0</v>
      </c>
      <c r="KC84">
        <v>0</v>
      </c>
      <c r="KD84">
        <v>0.320191015616</v>
      </c>
      <c r="KE84">
        <v>35.484921505999999</v>
      </c>
      <c r="KF84">
        <v>0</v>
      </c>
      <c r="KG84">
        <v>0</v>
      </c>
      <c r="KH84">
        <v>0</v>
      </c>
      <c r="KI84">
        <v>0</v>
      </c>
      <c r="KJ84">
        <v>848.41415800799996</v>
      </c>
      <c r="KK84">
        <v>830.97048355799996</v>
      </c>
      <c r="KL84">
        <v>840.91808061799998</v>
      </c>
      <c r="KM84">
        <v>803.27880414799995</v>
      </c>
      <c r="KN84">
        <v>0</v>
      </c>
      <c r="KO84">
        <v>0</v>
      </c>
      <c r="KP84">
        <v>0</v>
      </c>
      <c r="KQ84">
        <v>0</v>
      </c>
      <c r="KR84" s="1">
        <v>6.51181594694E-15</v>
      </c>
      <c r="KS84" s="1">
        <v>4.26092038365E-15</v>
      </c>
      <c r="KT84" s="1">
        <v>1.28741259155E-14</v>
      </c>
      <c r="KU84" s="1">
        <v>1.7176575737600001E-14</v>
      </c>
      <c r="KV84">
        <v>13.3470225873</v>
      </c>
      <c r="KW84">
        <v>48.825005703899997</v>
      </c>
      <c r="KX84">
        <v>96.509240246399997</v>
      </c>
      <c r="KY84">
        <v>131.987223363</v>
      </c>
      <c r="KZ84">
        <v>0</v>
      </c>
      <c r="LA84">
        <v>0</v>
      </c>
      <c r="LB84">
        <v>16.914077730100001</v>
      </c>
      <c r="LC84">
        <v>42.191111732300001</v>
      </c>
      <c r="LD84">
        <v>0</v>
      </c>
      <c r="LE84">
        <v>0</v>
      </c>
      <c r="LF84">
        <v>0.98241504619700004</v>
      </c>
      <c r="LG84">
        <v>108.87538719200001</v>
      </c>
      <c r="LH84">
        <v>0</v>
      </c>
      <c r="LI84">
        <v>0</v>
      </c>
      <c r="LJ84">
        <v>0.16476946834199999</v>
      </c>
      <c r="LK84">
        <v>14.7835729697</v>
      </c>
      <c r="LL84">
        <v>0</v>
      </c>
      <c r="LM84">
        <v>0</v>
      </c>
      <c r="LN84">
        <v>0</v>
      </c>
      <c r="LO84">
        <v>0</v>
      </c>
      <c r="LP84" s="3">
        <f t="shared" si="53"/>
        <v>0.14734425408305285</v>
      </c>
      <c r="LQ84" s="3">
        <f t="shared" si="54"/>
        <v>0.12694122459794432</v>
      </c>
      <c r="LR84" s="3">
        <f t="shared" si="55"/>
        <v>0.31410163322997448</v>
      </c>
      <c r="LS84">
        <f t="shared" si="56"/>
        <v>2.0403029485108526E-2</v>
      </c>
      <c r="LT84">
        <f t="shared" si="57"/>
        <v>0.16675737914692162</v>
      </c>
      <c r="LU84">
        <f t="shared" si="58"/>
        <v>0.60878076080174992</v>
      </c>
      <c r="LV84">
        <f t="shared" si="59"/>
        <v>0.60878076080174992</v>
      </c>
      <c r="LW84">
        <f t="shared" si="60"/>
        <v>0.60878076080174992</v>
      </c>
      <c r="LX84">
        <f t="shared" si="61"/>
        <v>0.22127976171003516</v>
      </c>
      <c r="LY84">
        <f t="shared" si="62"/>
        <v>-1.3804363565306926E-17</v>
      </c>
      <c r="LZ84">
        <f t="shared" si="63"/>
        <v>0.25876833900117047</v>
      </c>
      <c r="MA84">
        <f t="shared" si="64"/>
        <v>0.22127976171003516</v>
      </c>
      <c r="MB84">
        <f t="shared" si="65"/>
        <v>3.7488577291135305E-2</v>
      </c>
      <c r="MD84">
        <v>0.14734425408305285</v>
      </c>
    </row>
    <row r="85" spans="1:342">
      <c r="A85">
        <f t="shared" si="66"/>
        <v>9</v>
      </c>
      <c r="B85" t="s">
        <v>326</v>
      </c>
      <c r="C85" t="s">
        <v>350</v>
      </c>
      <c r="D85">
        <v>0.14686259573900001</v>
      </c>
      <c r="E85">
        <v>0.14085672621500001</v>
      </c>
      <c r="F85">
        <v>0.13736987424899999</v>
      </c>
      <c r="G85">
        <v>0.16410647086800001</v>
      </c>
      <c r="H85">
        <v>0.49176826857900002</v>
      </c>
      <c r="I85">
        <v>0.58052812659200004</v>
      </c>
      <c r="J85">
        <v>0.7</v>
      </c>
      <c r="K85">
        <v>1</v>
      </c>
      <c r="L85">
        <v>0</v>
      </c>
      <c r="M85">
        <v>0</v>
      </c>
      <c r="N85">
        <v>0</v>
      </c>
      <c r="O85" s="1">
        <v>-2.1924165878200001E-16</v>
      </c>
      <c r="P85">
        <v>0</v>
      </c>
      <c r="Q85">
        <v>0</v>
      </c>
      <c r="R85">
        <v>3.3511465259199999E-2</v>
      </c>
      <c r="S85">
        <v>3.15403193613</v>
      </c>
      <c r="T85" s="1">
        <v>-3.7519729929500001E-15</v>
      </c>
      <c r="U85">
        <v>0.37968711537400002</v>
      </c>
      <c r="V85">
        <v>1.61445543564</v>
      </c>
      <c r="W85" s="1">
        <v>1.51941847382E-15</v>
      </c>
      <c r="X85">
        <v>25.153511290299999</v>
      </c>
      <c r="Y85">
        <v>45.322695930999998</v>
      </c>
      <c r="Z85">
        <v>29.997660263699998</v>
      </c>
      <c r="AA85">
        <v>0</v>
      </c>
      <c r="AB85">
        <v>170.43248406999999</v>
      </c>
      <c r="AC85">
        <v>136.47563333400001</v>
      </c>
      <c r="AD85">
        <v>94.551709024299996</v>
      </c>
      <c r="AE85">
        <v>0</v>
      </c>
      <c r="AF85">
        <v>0</v>
      </c>
      <c r="AG85">
        <v>0</v>
      </c>
      <c r="AH85">
        <v>3.2428008840499997E-2</v>
      </c>
      <c r="AI85">
        <v>73.026587001500005</v>
      </c>
      <c r="AJ85">
        <v>242.388381525</v>
      </c>
      <c r="AK85">
        <v>186.87144571600001</v>
      </c>
      <c r="AL85">
        <v>153.50828753600001</v>
      </c>
      <c r="AM85" s="1">
        <v>-2.1104581347600001E-14</v>
      </c>
      <c r="AN85">
        <v>57.6</v>
      </c>
      <c r="AO85">
        <v>53.140456267799998</v>
      </c>
      <c r="AP85">
        <v>57.5999999999</v>
      </c>
      <c r="AQ85">
        <v>45.045971840299998</v>
      </c>
      <c r="AR85">
        <v>272.750126507</v>
      </c>
      <c r="AS85">
        <v>381.33441437800002</v>
      </c>
      <c r="AT85">
        <v>452.90824837999997</v>
      </c>
      <c r="AU85">
        <v>672.25293894100002</v>
      </c>
      <c r="AV85">
        <v>93.436677203000002</v>
      </c>
      <c r="AW85">
        <v>76.271156518699996</v>
      </c>
      <c r="AX85">
        <v>141.994074084</v>
      </c>
      <c r="AY85">
        <v>226.817312947</v>
      </c>
      <c r="AZ85">
        <v>0</v>
      </c>
      <c r="BA85">
        <v>4.4595437322400002</v>
      </c>
      <c r="BB85" s="1">
        <v>6.1395336180399999E-11</v>
      </c>
      <c r="BC85">
        <v>12.5540281597</v>
      </c>
      <c r="BD85">
        <v>0</v>
      </c>
      <c r="BE85">
        <v>5.1820694291100002</v>
      </c>
      <c r="BF85" s="1">
        <v>1.2394512103600001E-15</v>
      </c>
      <c r="BG85">
        <v>29.3413632892</v>
      </c>
      <c r="BH85">
        <v>0</v>
      </c>
      <c r="BI85">
        <v>0.88562197237899998</v>
      </c>
      <c r="BJ85">
        <v>0</v>
      </c>
      <c r="BK85">
        <v>1.6600820728900001</v>
      </c>
      <c r="BL85">
        <v>861.76118059500004</v>
      </c>
      <c r="BM85">
        <v>879.79548926099994</v>
      </c>
      <c r="BN85">
        <v>932.24037419700005</v>
      </c>
      <c r="BO85">
        <v>1020.29684267</v>
      </c>
      <c r="BP85">
        <v>0</v>
      </c>
      <c r="BQ85">
        <v>0</v>
      </c>
      <c r="BR85">
        <v>22.1579741338</v>
      </c>
      <c r="BS85">
        <v>38.713823378199997</v>
      </c>
      <c r="BT85">
        <v>0</v>
      </c>
      <c r="BU85">
        <v>0</v>
      </c>
      <c r="BV85">
        <v>0.29739095019200001</v>
      </c>
      <c r="BW85">
        <v>34.571672658700003</v>
      </c>
      <c r="BX85">
        <v>0</v>
      </c>
      <c r="BY85">
        <v>0</v>
      </c>
      <c r="BZ85">
        <v>0</v>
      </c>
      <c r="CA85">
        <v>0</v>
      </c>
      <c r="CB85">
        <v>848.41415800799996</v>
      </c>
      <c r="CC85">
        <v>830.97048355799996</v>
      </c>
      <c r="CD85">
        <v>840.91808061799998</v>
      </c>
      <c r="CE85">
        <v>803.27880414799995</v>
      </c>
      <c r="CF85">
        <v>0</v>
      </c>
      <c r="CG85">
        <v>0</v>
      </c>
      <c r="CH85">
        <v>0</v>
      </c>
      <c r="CI85">
        <v>0</v>
      </c>
      <c r="CJ85" s="1">
        <v>9.93423212187E-16</v>
      </c>
      <c r="CK85" s="1">
        <v>9.7611927949700003E-17</v>
      </c>
      <c r="CL85" s="1">
        <v>-1.1393974135299999E-15</v>
      </c>
      <c r="CM85" s="1">
        <v>3.7553970826000003E-15</v>
      </c>
      <c r="CN85">
        <v>13.3470225873</v>
      </c>
      <c r="CO85">
        <v>48.825005703899997</v>
      </c>
      <c r="CP85">
        <v>96.509240246399997</v>
      </c>
      <c r="CQ85">
        <v>131.987223363</v>
      </c>
      <c r="CR85">
        <v>0</v>
      </c>
      <c r="CS85">
        <v>0</v>
      </c>
      <c r="CT85">
        <v>16.211584024899999</v>
      </c>
      <c r="CU85">
        <v>37.710392902300001</v>
      </c>
      <c r="CV85">
        <v>0</v>
      </c>
      <c r="CW85">
        <v>0</v>
      </c>
      <c r="CX85">
        <v>0.91245953141400005</v>
      </c>
      <c r="CY85">
        <v>106.073342897</v>
      </c>
      <c r="CZ85">
        <v>0</v>
      </c>
      <c r="DA85">
        <v>0</v>
      </c>
      <c r="DB85">
        <v>0.14437486069899999</v>
      </c>
      <c r="DC85">
        <v>14.532575392</v>
      </c>
      <c r="DD85">
        <v>0</v>
      </c>
      <c r="DE85">
        <v>0</v>
      </c>
      <c r="DF85">
        <v>0</v>
      </c>
      <c r="DG85">
        <v>0</v>
      </c>
      <c r="DH85">
        <v>0.13525964652200001</v>
      </c>
      <c r="DI85">
        <v>0.124143984394</v>
      </c>
      <c r="DJ85">
        <v>0.115034431869</v>
      </c>
      <c r="DK85">
        <v>0.16043945049300001</v>
      </c>
      <c r="DL85">
        <v>0.49176826857900002</v>
      </c>
      <c r="DM85">
        <v>0.58052812659200004</v>
      </c>
      <c r="DN85">
        <v>0.7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0.33921922399100002</v>
      </c>
      <c r="DX85">
        <v>0</v>
      </c>
      <c r="DY85">
        <v>0</v>
      </c>
      <c r="DZ85">
        <v>0</v>
      </c>
      <c r="EA85" s="1">
        <v>-3.4283816194699998E-14</v>
      </c>
      <c r="EB85">
        <v>0</v>
      </c>
      <c r="EC85">
        <v>0</v>
      </c>
      <c r="ED85">
        <v>0</v>
      </c>
      <c r="EE85">
        <v>0</v>
      </c>
      <c r="EF85">
        <v>170.43248406999999</v>
      </c>
      <c r="EG85">
        <v>136.47563333400001</v>
      </c>
      <c r="EH85">
        <v>94.448939559799996</v>
      </c>
      <c r="EI85">
        <v>0</v>
      </c>
      <c r="EJ85">
        <v>0</v>
      </c>
      <c r="EK85">
        <v>0</v>
      </c>
      <c r="EL85">
        <v>0</v>
      </c>
      <c r="EM85">
        <v>46.9074735242</v>
      </c>
      <c r="EN85">
        <v>0</v>
      </c>
      <c r="EO85">
        <v>0</v>
      </c>
      <c r="EP85">
        <v>0</v>
      </c>
      <c r="EQ85" s="1">
        <v>-4.6879380633200002E-14</v>
      </c>
      <c r="ER85">
        <v>57.6</v>
      </c>
      <c r="ES85">
        <v>53.140456267799998</v>
      </c>
      <c r="ET85">
        <v>57.599999999799998</v>
      </c>
      <c r="EU85">
        <v>44.416083700400002</v>
      </c>
      <c r="EV85">
        <v>272.750126507</v>
      </c>
      <c r="EW85">
        <v>381.20704244500001</v>
      </c>
      <c r="EX85">
        <v>452.90824837999997</v>
      </c>
      <c r="EY85">
        <v>667.72220749999997</v>
      </c>
      <c r="EZ85">
        <v>93.436677203000002</v>
      </c>
      <c r="FA85">
        <v>76.166824693199999</v>
      </c>
      <c r="FB85">
        <v>141.994074084</v>
      </c>
      <c r="FC85">
        <v>224.74357939699999</v>
      </c>
      <c r="FD85">
        <v>0</v>
      </c>
      <c r="FE85">
        <v>4.4595437322400002</v>
      </c>
      <c r="FF85" s="1">
        <v>-1.1195316016700001E-11</v>
      </c>
      <c r="FG85">
        <v>12.476851095300001</v>
      </c>
      <c r="FH85">
        <v>0</v>
      </c>
      <c r="FI85">
        <v>5.0777376036200002</v>
      </c>
      <c r="FJ85" s="1">
        <v>1.2394512103600001E-15</v>
      </c>
      <c r="FK85">
        <v>28.251339161600001</v>
      </c>
      <c r="FL85">
        <v>0</v>
      </c>
      <c r="FM85">
        <v>0.75825003851600004</v>
      </c>
      <c r="FN85">
        <v>0</v>
      </c>
      <c r="FO85">
        <v>1.35606032172</v>
      </c>
      <c r="FP85">
        <v>861.76118059500004</v>
      </c>
      <c r="FQ85">
        <v>879.79548926099994</v>
      </c>
      <c r="FR85">
        <v>932.14617494799995</v>
      </c>
      <c r="FS85">
        <v>1014.29200267</v>
      </c>
      <c r="FT85">
        <v>0</v>
      </c>
      <c r="FU85">
        <v>0</v>
      </c>
      <c r="FV85">
        <v>21.3293063934</v>
      </c>
      <c r="FW85">
        <v>38.367493517900002</v>
      </c>
      <c r="FX85">
        <v>0</v>
      </c>
      <c r="FY85">
        <v>0</v>
      </c>
      <c r="FZ85">
        <v>0.25639272567999999</v>
      </c>
      <c r="GA85">
        <v>31.486499453</v>
      </c>
      <c r="GB85">
        <v>0</v>
      </c>
      <c r="GC85">
        <v>0</v>
      </c>
      <c r="GD85">
        <v>0</v>
      </c>
      <c r="GE85">
        <v>0</v>
      </c>
      <c r="GF85">
        <v>848.41415800799996</v>
      </c>
      <c r="GG85">
        <v>830.97048355799996</v>
      </c>
      <c r="GH85">
        <v>840.91808061799998</v>
      </c>
      <c r="GI85">
        <v>803.27880414799995</v>
      </c>
      <c r="GJ85">
        <v>0</v>
      </c>
      <c r="GK85">
        <v>0</v>
      </c>
      <c r="GL85">
        <v>0</v>
      </c>
      <c r="GM85">
        <v>0</v>
      </c>
      <c r="GN85" s="1">
        <v>-5.2659327938299996E-15</v>
      </c>
      <c r="GO85" s="1">
        <v>-1.0266077181699999E-14</v>
      </c>
      <c r="GP85" s="1">
        <v>-1.03823596093E-14</v>
      </c>
      <c r="GQ85" s="1">
        <v>-8.6048996441699999E-15</v>
      </c>
      <c r="GR85">
        <v>13.3470225873</v>
      </c>
      <c r="GS85">
        <v>48.825005703899997</v>
      </c>
      <c r="GT85">
        <v>96.509240246399997</v>
      </c>
      <c r="GU85">
        <v>131.987223363</v>
      </c>
      <c r="GV85">
        <v>0</v>
      </c>
      <c r="GW85">
        <v>0</v>
      </c>
      <c r="GX85">
        <v>15.3735102002</v>
      </c>
      <c r="GY85">
        <v>36.8409006726</v>
      </c>
      <c r="GZ85">
        <v>0</v>
      </c>
      <c r="HA85">
        <v>0</v>
      </c>
      <c r="HB85">
        <v>0.78666814232500004</v>
      </c>
      <c r="HC85">
        <v>96.607366559499994</v>
      </c>
      <c r="HD85">
        <v>0</v>
      </c>
      <c r="HE85">
        <v>0</v>
      </c>
      <c r="HF85">
        <v>0.14437486069800001</v>
      </c>
      <c r="HG85">
        <v>14.532575392</v>
      </c>
      <c r="HH85">
        <v>0</v>
      </c>
      <c r="HI85">
        <v>0</v>
      </c>
      <c r="HJ85">
        <v>0</v>
      </c>
      <c r="HK85">
        <v>0</v>
      </c>
      <c r="HL85">
        <v>0.19597718503</v>
      </c>
      <c r="HM85">
        <v>0.32503274765500001</v>
      </c>
      <c r="HN85">
        <v>0.369335696331</v>
      </c>
      <c r="HO85">
        <v>0.18441309104799999</v>
      </c>
      <c r="HP85">
        <v>0.49176826857900002</v>
      </c>
      <c r="HQ85">
        <v>0.58052812659200004</v>
      </c>
      <c r="HR85">
        <v>0.7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0.22285447252500001</v>
      </c>
      <c r="IA85">
        <v>29.867511361799998</v>
      </c>
      <c r="IB85">
        <v>0</v>
      </c>
      <c r="IC85">
        <v>2.0192451135799998</v>
      </c>
      <c r="ID85">
        <v>9.5450659541499991</v>
      </c>
      <c r="IE85" s="1">
        <v>5.1118238746400002E-14</v>
      </c>
      <c r="IF85">
        <v>267.54189281499998</v>
      </c>
      <c r="IG85">
        <v>230.55458364899999</v>
      </c>
      <c r="IH85">
        <v>175.64984697099999</v>
      </c>
      <c r="II85">
        <v>0</v>
      </c>
      <c r="IJ85">
        <v>170.43248406999999</v>
      </c>
      <c r="IK85">
        <v>136.47563333400001</v>
      </c>
      <c r="IL85">
        <v>94.903673883899998</v>
      </c>
      <c r="IM85">
        <v>0</v>
      </c>
      <c r="IN85">
        <v>0</v>
      </c>
      <c r="IO85">
        <v>0</v>
      </c>
      <c r="IP85">
        <v>0.222854472522</v>
      </c>
      <c r="IQ85">
        <v>75.8156988418</v>
      </c>
      <c r="IR85">
        <v>267.54189281499998</v>
      </c>
      <c r="IS85">
        <v>232.57382876200001</v>
      </c>
      <c r="IT85">
        <v>185.19491292500001</v>
      </c>
      <c r="IU85" s="1">
        <v>4.15623025623E-14</v>
      </c>
      <c r="IV85">
        <v>57.6</v>
      </c>
      <c r="IW85">
        <v>53.140456267799998</v>
      </c>
      <c r="IX85">
        <v>57.6</v>
      </c>
      <c r="IY85">
        <v>45.123148904700003</v>
      </c>
      <c r="IZ85">
        <v>272.750126507</v>
      </c>
      <c r="JA85">
        <v>381.43874620399998</v>
      </c>
      <c r="JB85">
        <v>452.90824837999997</v>
      </c>
      <c r="JC85">
        <v>673.34296306900001</v>
      </c>
      <c r="JD85">
        <v>93.436677203000002</v>
      </c>
      <c r="JE85">
        <v>76.398528452500003</v>
      </c>
      <c r="JF85">
        <v>141.994074084</v>
      </c>
      <c r="JG85">
        <v>227.121334698</v>
      </c>
      <c r="JH85">
        <v>0</v>
      </c>
      <c r="JI85">
        <v>4.4595437322400002</v>
      </c>
      <c r="JJ85" s="1">
        <v>2.2804969002E-10</v>
      </c>
      <c r="JK85">
        <v>13.1839162996</v>
      </c>
      <c r="JL85">
        <v>0</v>
      </c>
      <c r="JM85">
        <v>5.3094413629700004</v>
      </c>
      <c r="JN85" s="1">
        <v>1.2394512103600001E-15</v>
      </c>
      <c r="JO85">
        <v>33.872094729899999</v>
      </c>
      <c r="JP85">
        <v>0</v>
      </c>
      <c r="JQ85">
        <v>0.98995379786299997</v>
      </c>
      <c r="JR85">
        <v>0</v>
      </c>
      <c r="JS85">
        <v>3.7338156225399999</v>
      </c>
      <c r="JT85">
        <v>861.76118059500004</v>
      </c>
      <c r="JU85">
        <v>879.79548926099994</v>
      </c>
      <c r="JV85">
        <v>932.46453848099998</v>
      </c>
      <c r="JW85">
        <v>1021.17358671</v>
      </c>
      <c r="JX85">
        <v>0</v>
      </c>
      <c r="JY85">
        <v>0</v>
      </c>
      <c r="JZ85">
        <v>23.660881849599999</v>
      </c>
      <c r="KA85">
        <v>41.934554589800001</v>
      </c>
      <c r="KB85">
        <v>0</v>
      </c>
      <c r="KC85">
        <v>0</v>
      </c>
      <c r="KD85">
        <v>0.39276351753400002</v>
      </c>
      <c r="KE85">
        <v>34.897006542200003</v>
      </c>
      <c r="KF85">
        <v>0</v>
      </c>
      <c r="KG85">
        <v>0</v>
      </c>
      <c r="KH85">
        <v>0</v>
      </c>
      <c r="KI85">
        <v>0</v>
      </c>
      <c r="KJ85">
        <v>848.41415800799996</v>
      </c>
      <c r="KK85">
        <v>830.97048355799996</v>
      </c>
      <c r="KL85">
        <v>840.91808061799998</v>
      </c>
      <c r="KM85">
        <v>803.27880414799995</v>
      </c>
      <c r="KN85">
        <v>0</v>
      </c>
      <c r="KO85">
        <v>0</v>
      </c>
      <c r="KP85">
        <v>0</v>
      </c>
      <c r="KQ85">
        <v>0</v>
      </c>
      <c r="KR85" s="1">
        <v>7.7244755493000008E-15</v>
      </c>
      <c r="KS85" s="1">
        <v>8.1397699336699996E-15</v>
      </c>
      <c r="KT85" s="1">
        <v>9.28598243454E-15</v>
      </c>
      <c r="KU85" s="1">
        <v>1.38542206626E-14</v>
      </c>
      <c r="KV85">
        <v>13.3470225873</v>
      </c>
      <c r="KW85">
        <v>48.825005703899997</v>
      </c>
      <c r="KX85">
        <v>96.509240246399997</v>
      </c>
      <c r="KY85">
        <v>131.987223363</v>
      </c>
      <c r="KZ85">
        <v>0</v>
      </c>
      <c r="LA85">
        <v>0</v>
      </c>
      <c r="LB85">
        <v>17.7414049994</v>
      </c>
      <c r="LC85">
        <v>43.119613754900001</v>
      </c>
      <c r="LD85">
        <v>0</v>
      </c>
      <c r="LE85">
        <v>0</v>
      </c>
      <c r="LF85">
        <v>1.2050831235199999</v>
      </c>
      <c r="LG85">
        <v>107.07153737100001</v>
      </c>
      <c r="LH85">
        <v>0</v>
      </c>
      <c r="LI85">
        <v>0</v>
      </c>
      <c r="LJ85">
        <v>0.14437486069899999</v>
      </c>
      <c r="LK85">
        <v>14.532575392</v>
      </c>
      <c r="LL85">
        <v>0</v>
      </c>
      <c r="LM85">
        <v>0</v>
      </c>
      <c r="LN85">
        <v>0</v>
      </c>
      <c r="LO85">
        <v>0</v>
      </c>
      <c r="LP85" s="3">
        <f t="shared" si="53"/>
        <v>0.14617701908044295</v>
      </c>
      <c r="LQ85" s="3">
        <f t="shared" si="54"/>
        <v>0.13216387592007506</v>
      </c>
      <c r="LR85" s="3">
        <f t="shared" si="55"/>
        <v>0.26628859181734982</v>
      </c>
      <c r="LS85">
        <f t="shared" si="56"/>
        <v>1.4013143160367891E-2</v>
      </c>
      <c r="LT85">
        <f t="shared" si="57"/>
        <v>0.12011157273690687</v>
      </c>
      <c r="LU85">
        <f t="shared" si="58"/>
        <v>0.69307409879274995</v>
      </c>
      <c r="LV85">
        <f t="shared" si="59"/>
        <v>0.69307409879274995</v>
      </c>
      <c r="LW85">
        <f t="shared" si="60"/>
        <v>0.69307409879274995</v>
      </c>
      <c r="LX85">
        <f t="shared" si="61"/>
        <v>0.16124178234409436</v>
      </c>
      <c r="LY85">
        <f t="shared" si="62"/>
        <v>-1.2970707725450723E-17</v>
      </c>
      <c r="LZ85">
        <f t="shared" si="63"/>
        <v>0.18961351069927443</v>
      </c>
      <c r="MA85">
        <f t="shared" si="64"/>
        <v>0.16124178234409436</v>
      </c>
      <c r="MB85">
        <f t="shared" si="65"/>
        <v>2.8371728355180065E-2</v>
      </c>
      <c r="MD85">
        <v>0.14617701908044295</v>
      </c>
    </row>
    <row r="86" spans="1:342">
      <c r="A86">
        <f t="shared" si="66"/>
        <v>99</v>
      </c>
      <c r="B86" t="s">
        <v>326</v>
      </c>
      <c r="C86" t="s">
        <v>425</v>
      </c>
      <c r="D86">
        <v>0.14725952561</v>
      </c>
      <c r="E86">
        <v>0.142113918112</v>
      </c>
      <c r="F86">
        <v>0.13737705471700001</v>
      </c>
      <c r="G86">
        <v>0.16335252533200001</v>
      </c>
      <c r="H86">
        <v>0.43653142331900002</v>
      </c>
      <c r="I86">
        <v>0.61500377261700001</v>
      </c>
      <c r="J86">
        <v>0.7</v>
      </c>
      <c r="K86">
        <v>1</v>
      </c>
      <c r="L86">
        <v>0</v>
      </c>
      <c r="M86">
        <v>0</v>
      </c>
      <c r="N86">
        <v>0</v>
      </c>
      <c r="O86" s="1">
        <v>-3.4031067608200002E-16</v>
      </c>
      <c r="P86">
        <v>0</v>
      </c>
      <c r="Q86" s="1">
        <v>-1.1201080136800001E-20</v>
      </c>
      <c r="R86">
        <v>0.105018201758</v>
      </c>
      <c r="S86">
        <v>2.74988416382</v>
      </c>
      <c r="T86">
        <v>0</v>
      </c>
      <c r="U86">
        <v>3.8375622422500001E-3</v>
      </c>
      <c r="V86">
        <v>1.70979955758</v>
      </c>
      <c r="W86" s="1">
        <v>4.0409523503599997E-15</v>
      </c>
      <c r="X86">
        <v>28.8985367911</v>
      </c>
      <c r="Y86">
        <v>39.940331481400001</v>
      </c>
      <c r="Z86">
        <v>29.9003830672</v>
      </c>
      <c r="AA86" s="1">
        <v>-1.2610444786999999E-32</v>
      </c>
      <c r="AB86">
        <v>178.2</v>
      </c>
      <c r="AC86">
        <v>130.828690478</v>
      </c>
      <c r="AD86">
        <v>94.971807572000003</v>
      </c>
      <c r="AE86">
        <v>0</v>
      </c>
      <c r="AF86">
        <v>0</v>
      </c>
      <c r="AG86">
        <v>0</v>
      </c>
      <c r="AH86">
        <v>4.8692327515400001E-2</v>
      </c>
      <c r="AI86">
        <v>74.192104449300004</v>
      </c>
      <c r="AJ86">
        <v>278.47680907799997</v>
      </c>
      <c r="AK86">
        <v>165.29561739600001</v>
      </c>
      <c r="AL86">
        <v>153.18230868800001</v>
      </c>
      <c r="AM86" s="1">
        <v>-2.6541599316700001E-14</v>
      </c>
      <c r="AN86">
        <v>57.6</v>
      </c>
      <c r="AO86">
        <v>51.693070540999997</v>
      </c>
      <c r="AP86">
        <v>57.6</v>
      </c>
      <c r="AQ86">
        <v>44.729079195200001</v>
      </c>
      <c r="AR86">
        <v>236.596459377</v>
      </c>
      <c r="AS86">
        <v>417.89008760000002</v>
      </c>
      <c r="AT86">
        <v>451.02516584300002</v>
      </c>
      <c r="AU86">
        <v>673.10826848399995</v>
      </c>
      <c r="AV86">
        <v>81.989375348799996</v>
      </c>
      <c r="AW86">
        <v>67.262119431299993</v>
      </c>
      <c r="AX86">
        <v>144.00448769299999</v>
      </c>
      <c r="AY86">
        <v>228.403505878</v>
      </c>
      <c r="AZ86">
        <v>0</v>
      </c>
      <c r="BA86">
        <v>5.9069294589899997</v>
      </c>
      <c r="BB86">
        <v>0</v>
      </c>
      <c r="BC86">
        <v>12.870920804800001</v>
      </c>
      <c r="BD86">
        <v>0</v>
      </c>
      <c r="BE86">
        <v>4.0932523429199996</v>
      </c>
      <c r="BF86">
        <v>0</v>
      </c>
      <c r="BG86">
        <v>29.5938456184</v>
      </c>
      <c r="BH86">
        <v>0</v>
      </c>
      <c r="BI86">
        <v>0</v>
      </c>
      <c r="BJ86" s="1">
        <v>1.7713130714899999E-15</v>
      </c>
      <c r="BK86">
        <v>1.5513366451299999</v>
      </c>
      <c r="BL86">
        <v>861.76118059500004</v>
      </c>
      <c r="BM86">
        <v>872.91375448899998</v>
      </c>
      <c r="BN86">
        <v>932.54766294900003</v>
      </c>
      <c r="BO86">
        <v>1023.18284217</v>
      </c>
      <c r="BP86">
        <v>0</v>
      </c>
      <c r="BQ86">
        <v>20.439409677099999</v>
      </c>
      <c r="BR86">
        <v>21.061736626199998</v>
      </c>
      <c r="BS86">
        <v>34.844927390599999</v>
      </c>
      <c r="BT86">
        <v>0</v>
      </c>
      <c r="BU86">
        <v>0</v>
      </c>
      <c r="BV86">
        <v>0.367119817816</v>
      </c>
      <c r="BW86">
        <v>36.4666184891</v>
      </c>
      <c r="BX86">
        <v>0</v>
      </c>
      <c r="BY86">
        <v>0</v>
      </c>
      <c r="BZ86" s="1">
        <v>-1.33093764103E-15</v>
      </c>
      <c r="CA86">
        <v>0</v>
      </c>
      <c r="CB86">
        <v>848.41415800799996</v>
      </c>
      <c r="CC86">
        <v>830.97048355799996</v>
      </c>
      <c r="CD86">
        <v>840.91808061799998</v>
      </c>
      <c r="CE86">
        <v>803.27880414799995</v>
      </c>
      <c r="CF86">
        <v>0</v>
      </c>
      <c r="CG86">
        <v>0</v>
      </c>
      <c r="CH86">
        <v>0</v>
      </c>
      <c r="CI86">
        <v>0</v>
      </c>
      <c r="CJ86" s="1">
        <v>-5.9321430759E-16</v>
      </c>
      <c r="CK86" s="1">
        <v>-2.91061021525E-15</v>
      </c>
      <c r="CL86" s="1">
        <v>-5.7502299374599996E-16</v>
      </c>
      <c r="CM86" s="1">
        <v>4.3091229284299999E-15</v>
      </c>
      <c r="CN86">
        <v>13.3470225873</v>
      </c>
      <c r="CO86">
        <v>48.825005703899997</v>
      </c>
      <c r="CP86">
        <v>96.509240246399997</v>
      </c>
      <c r="CQ86">
        <v>131.987223363</v>
      </c>
      <c r="CR86">
        <v>0</v>
      </c>
      <c r="CS86">
        <v>13.557674905400001</v>
      </c>
      <c r="CT86">
        <v>15.258469267300001</v>
      </c>
      <c r="CU86">
        <v>32.337493829099998</v>
      </c>
      <c r="CV86">
        <v>0</v>
      </c>
      <c r="CW86">
        <v>0</v>
      </c>
      <c r="CX86">
        <v>1.12640272584</v>
      </c>
      <c r="CY86">
        <v>111.88744512</v>
      </c>
      <c r="CZ86">
        <v>0</v>
      </c>
      <c r="DA86">
        <v>0</v>
      </c>
      <c r="DB86">
        <v>0.16432653604700001</v>
      </c>
      <c r="DC86">
        <v>15.0034215906</v>
      </c>
      <c r="DD86">
        <v>0</v>
      </c>
      <c r="DE86">
        <v>0</v>
      </c>
      <c r="DF86" s="1">
        <v>-1.77458352138E-15</v>
      </c>
      <c r="DG86">
        <v>0</v>
      </c>
      <c r="DH86">
        <v>0.13294350355500001</v>
      </c>
      <c r="DI86">
        <v>0.12878678012899999</v>
      </c>
      <c r="DJ86">
        <v>0.11482399306799999</v>
      </c>
      <c r="DK86">
        <v>0.16155664529700001</v>
      </c>
      <c r="DL86">
        <v>0.43653142331900002</v>
      </c>
      <c r="DM86">
        <v>0.61438108419000004</v>
      </c>
      <c r="DN86">
        <v>0.7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3.2316875832799997E-2</v>
      </c>
      <c r="DX86">
        <v>0</v>
      </c>
      <c r="DY86">
        <v>0</v>
      </c>
      <c r="DZ86">
        <v>0</v>
      </c>
      <c r="EA86" s="1">
        <v>-2.9174143854900001E-14</v>
      </c>
      <c r="EB86">
        <v>0</v>
      </c>
      <c r="EC86">
        <v>0</v>
      </c>
      <c r="ED86">
        <v>0</v>
      </c>
      <c r="EE86">
        <v>0</v>
      </c>
      <c r="EF86">
        <v>178.2</v>
      </c>
      <c r="EG86">
        <v>128.84904776799999</v>
      </c>
      <c r="EH86">
        <v>94.295746983200004</v>
      </c>
      <c r="EI86">
        <v>0</v>
      </c>
      <c r="EJ86">
        <v>0</v>
      </c>
      <c r="EK86">
        <v>0</v>
      </c>
      <c r="EL86">
        <v>0</v>
      </c>
      <c r="EM86">
        <v>48.352055941300002</v>
      </c>
      <c r="EN86">
        <v>0</v>
      </c>
      <c r="EO86">
        <v>0</v>
      </c>
      <c r="EP86">
        <v>0</v>
      </c>
      <c r="EQ86" s="1">
        <v>-4.9228009465699997E-14</v>
      </c>
      <c r="ER86">
        <v>57.6</v>
      </c>
      <c r="ES86">
        <v>51.411301917700001</v>
      </c>
      <c r="ET86">
        <v>57.6</v>
      </c>
      <c r="EU86">
        <v>44.416829364900003</v>
      </c>
      <c r="EV86">
        <v>236.596459377</v>
      </c>
      <c r="EW86">
        <v>417.60831897700001</v>
      </c>
      <c r="EX86">
        <v>451.02516584300002</v>
      </c>
      <c r="EY86">
        <v>667.665629911</v>
      </c>
      <c r="EZ86">
        <v>81.989375348799996</v>
      </c>
      <c r="FA86">
        <v>67.262119431299993</v>
      </c>
      <c r="FB86">
        <v>144.00448769299999</v>
      </c>
      <c r="FC86">
        <v>228.03735709399999</v>
      </c>
      <c r="FD86">
        <v>0</v>
      </c>
      <c r="FE86">
        <v>5.5698374611999997</v>
      </c>
      <c r="FF86">
        <v>0</v>
      </c>
      <c r="FG86">
        <v>12.8328875006</v>
      </c>
      <c r="FH86">
        <v>0</v>
      </c>
      <c r="FI86">
        <v>3.7561603451300001</v>
      </c>
      <c r="FJ86">
        <v>0</v>
      </c>
      <c r="FK86">
        <v>28.2845302978</v>
      </c>
      <c r="FL86">
        <v>0</v>
      </c>
      <c r="FM86">
        <v>0</v>
      </c>
      <c r="FN86" s="1">
        <v>1.7713130714899999E-15</v>
      </c>
      <c r="FO86">
        <v>1.2739376767099999</v>
      </c>
      <c r="FP86">
        <v>861.76118059500004</v>
      </c>
      <c r="FQ86">
        <v>872.85029491099999</v>
      </c>
      <c r="FR86">
        <v>932.32807647899995</v>
      </c>
      <c r="FS86">
        <v>1017.1848704499999</v>
      </c>
      <c r="FT86">
        <v>0</v>
      </c>
      <c r="FU86">
        <v>20.2269580442</v>
      </c>
      <c r="FV86">
        <v>19.373261779100002</v>
      </c>
      <c r="FW86">
        <v>34.199862222199997</v>
      </c>
      <c r="FX86">
        <v>0</v>
      </c>
      <c r="FY86">
        <v>0</v>
      </c>
      <c r="FZ86">
        <v>0.32717053862099998</v>
      </c>
      <c r="GA86">
        <v>33.264486717700002</v>
      </c>
      <c r="GB86">
        <v>0</v>
      </c>
      <c r="GC86">
        <v>0</v>
      </c>
      <c r="GD86">
        <v>0</v>
      </c>
      <c r="GE86">
        <v>0</v>
      </c>
      <c r="GF86">
        <v>848.41415800799996</v>
      </c>
      <c r="GG86">
        <v>830.97048355799996</v>
      </c>
      <c r="GH86">
        <v>840.91808061799998</v>
      </c>
      <c r="GI86">
        <v>803.27880414799995</v>
      </c>
      <c r="GJ86">
        <v>0</v>
      </c>
      <c r="GK86">
        <v>0</v>
      </c>
      <c r="GL86">
        <v>0</v>
      </c>
      <c r="GM86">
        <v>0</v>
      </c>
      <c r="GN86" s="1">
        <v>-7.2271605240200001E-15</v>
      </c>
      <c r="GO86" s="1">
        <v>-1.4751256532900001E-14</v>
      </c>
      <c r="GP86" s="1">
        <v>-1.4053561967100001E-14</v>
      </c>
      <c r="GQ86" s="1">
        <v>-9.1364764561699994E-15</v>
      </c>
      <c r="GR86">
        <v>13.3470225873</v>
      </c>
      <c r="GS86">
        <v>48.825005703899997</v>
      </c>
      <c r="GT86">
        <v>96.509240246399997</v>
      </c>
      <c r="GU86">
        <v>131.987223363</v>
      </c>
      <c r="GV86">
        <v>0</v>
      </c>
      <c r="GW86">
        <v>13.2817636938</v>
      </c>
      <c r="GX86">
        <v>13.4330316693</v>
      </c>
      <c r="GY86">
        <v>31.822467909499998</v>
      </c>
      <c r="GZ86">
        <v>0</v>
      </c>
      <c r="HA86">
        <v>0</v>
      </c>
      <c r="HB86">
        <v>1.0038297270600001</v>
      </c>
      <c r="HC86">
        <v>102.06261469499999</v>
      </c>
      <c r="HD86">
        <v>0</v>
      </c>
      <c r="HE86">
        <v>0</v>
      </c>
      <c r="HF86">
        <v>0.16432653604700001</v>
      </c>
      <c r="HG86">
        <v>15.0034215906</v>
      </c>
      <c r="HH86">
        <v>0</v>
      </c>
      <c r="HI86">
        <v>0</v>
      </c>
      <c r="HJ86">
        <v>0</v>
      </c>
      <c r="HK86">
        <v>0</v>
      </c>
      <c r="HL86">
        <v>0.20785838977900001</v>
      </c>
      <c r="HM86">
        <v>0.28847259708299999</v>
      </c>
      <c r="HN86">
        <v>0.37164807343</v>
      </c>
      <c r="HO86">
        <v>0.16537240956499999</v>
      </c>
      <c r="HP86">
        <v>0.43653142331900002</v>
      </c>
      <c r="HQ86">
        <v>0.61574539448900001</v>
      </c>
      <c r="HR86">
        <v>0.7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0.79328498574799999</v>
      </c>
      <c r="IA86">
        <v>28.473053838799999</v>
      </c>
      <c r="IB86">
        <v>0</v>
      </c>
      <c r="IC86">
        <v>2.11717019658E-2</v>
      </c>
      <c r="ID86">
        <v>10.4790178021</v>
      </c>
      <c r="IE86" s="1">
        <v>7.1412117546600004E-14</v>
      </c>
      <c r="IF86">
        <v>307.375345869</v>
      </c>
      <c r="IG86">
        <v>207.733504721</v>
      </c>
      <c r="IH86">
        <v>175.19544960299999</v>
      </c>
      <c r="II86">
        <v>0</v>
      </c>
      <c r="IJ86">
        <v>178.2</v>
      </c>
      <c r="IK86">
        <v>133.20171892900001</v>
      </c>
      <c r="IL86">
        <v>95.382339707100002</v>
      </c>
      <c r="IM86">
        <v>0</v>
      </c>
      <c r="IN86">
        <v>0</v>
      </c>
      <c r="IO86">
        <v>0</v>
      </c>
      <c r="IP86">
        <v>0.766724424771</v>
      </c>
      <c r="IQ86">
        <v>76.959500525099998</v>
      </c>
      <c r="IR86">
        <v>307.375345869</v>
      </c>
      <c r="IS86">
        <v>207.75048075800001</v>
      </c>
      <c r="IT86">
        <v>185.73127214300001</v>
      </c>
      <c r="IU86" s="1">
        <v>4.4074135904500002E-14</v>
      </c>
      <c r="IV86">
        <v>57.6</v>
      </c>
      <c r="IW86">
        <v>52.030162538799999</v>
      </c>
      <c r="IX86">
        <v>57.6</v>
      </c>
      <c r="IY86">
        <v>44.7671124994</v>
      </c>
      <c r="IZ86">
        <v>236.596459377</v>
      </c>
      <c r="JA86">
        <v>418.22717959800002</v>
      </c>
      <c r="JB86">
        <v>451.02516584300002</v>
      </c>
      <c r="JC86">
        <v>674.41758380399995</v>
      </c>
      <c r="JD86">
        <v>81.989375348799996</v>
      </c>
      <c r="JE86">
        <v>67.262119431299993</v>
      </c>
      <c r="JF86">
        <v>144.00448769299999</v>
      </c>
      <c r="JG86">
        <v>228.68090484699999</v>
      </c>
      <c r="JH86">
        <v>0</v>
      </c>
      <c r="JI86">
        <v>6.1886980823300002</v>
      </c>
      <c r="JJ86">
        <v>0</v>
      </c>
      <c r="JK86">
        <v>13.1831706351</v>
      </c>
      <c r="JL86">
        <v>0</v>
      </c>
      <c r="JM86">
        <v>4.3750209662600001</v>
      </c>
      <c r="JN86">
        <v>0</v>
      </c>
      <c r="JO86">
        <v>35.036484191299998</v>
      </c>
      <c r="JP86">
        <v>0</v>
      </c>
      <c r="JQ86">
        <v>0</v>
      </c>
      <c r="JR86" s="1">
        <v>1.7713130714899999E-15</v>
      </c>
      <c r="JS86">
        <v>1.9174854297999999</v>
      </c>
      <c r="JT86">
        <v>861.76118059500004</v>
      </c>
      <c r="JU86">
        <v>872.95733980099999</v>
      </c>
      <c r="JV86">
        <v>933.46134074400004</v>
      </c>
      <c r="JW86">
        <v>1024.3912577599999</v>
      </c>
      <c r="JX86">
        <v>0</v>
      </c>
      <c r="JY86">
        <v>20.585325719899998</v>
      </c>
      <c r="JZ86">
        <v>24.5536882645</v>
      </c>
      <c r="KA86">
        <v>37.292878927099999</v>
      </c>
      <c r="KB86">
        <v>0</v>
      </c>
      <c r="KC86">
        <v>0</v>
      </c>
      <c r="KD86">
        <v>0.476674404469</v>
      </c>
      <c r="KE86">
        <v>36.807929190700001</v>
      </c>
      <c r="KF86">
        <v>0</v>
      </c>
      <c r="KG86">
        <v>0</v>
      </c>
      <c r="KH86">
        <v>0</v>
      </c>
      <c r="KI86">
        <v>0</v>
      </c>
      <c r="KJ86">
        <v>848.41415800799996</v>
      </c>
      <c r="KK86">
        <v>830.97048355799996</v>
      </c>
      <c r="KL86">
        <v>840.91808061799998</v>
      </c>
      <c r="KM86">
        <v>803.27880414799995</v>
      </c>
      <c r="KN86">
        <v>0</v>
      </c>
      <c r="KO86">
        <v>0</v>
      </c>
      <c r="KP86">
        <v>0</v>
      </c>
      <c r="KQ86">
        <v>0</v>
      </c>
      <c r="KR86" s="1">
        <v>4.5516264527099999E-15</v>
      </c>
      <c r="KS86" s="1">
        <v>5.1247327031400003E-15</v>
      </c>
      <c r="KT86" s="1">
        <v>2.0067024652799999E-14</v>
      </c>
      <c r="KU86" s="1">
        <v>2.3555497481499999E-14</v>
      </c>
      <c r="KV86">
        <v>13.3470225873</v>
      </c>
      <c r="KW86">
        <v>48.825005703899997</v>
      </c>
      <c r="KX86">
        <v>96.509240246399997</v>
      </c>
      <c r="KY86">
        <v>131.987223363</v>
      </c>
      <c r="KZ86">
        <v>0</v>
      </c>
      <c r="LA86">
        <v>13.7471762597</v>
      </c>
      <c r="LB86">
        <v>19.452356558400002</v>
      </c>
      <c r="LC86">
        <v>35.445297307899999</v>
      </c>
      <c r="LD86">
        <v>0</v>
      </c>
      <c r="LE86">
        <v>0</v>
      </c>
      <c r="LF86">
        <v>1.46253980983</v>
      </c>
      <c r="LG86">
        <v>112.934659915</v>
      </c>
      <c r="LH86">
        <v>0</v>
      </c>
      <c r="LI86">
        <v>0</v>
      </c>
      <c r="LJ86">
        <v>0.16432653604700001</v>
      </c>
      <c r="LK86">
        <v>15.0034215906</v>
      </c>
      <c r="LL86">
        <v>0</v>
      </c>
      <c r="LM86">
        <v>0</v>
      </c>
      <c r="LN86">
        <v>0</v>
      </c>
      <c r="LO86">
        <v>0</v>
      </c>
      <c r="LP86" s="3">
        <f t="shared" si="53"/>
        <v>0.14651253164317965</v>
      </c>
      <c r="LQ86" s="3">
        <f t="shared" si="54"/>
        <v>0.13277236761909553</v>
      </c>
      <c r="LR86" s="3">
        <f t="shared" si="55"/>
        <v>0.25771383286711952</v>
      </c>
      <c r="LS86">
        <f t="shared" si="56"/>
        <v>1.3740164024084123E-2</v>
      </c>
      <c r="LT86">
        <f t="shared" si="57"/>
        <v>0.11120130122393987</v>
      </c>
      <c r="LU86">
        <f t="shared" si="58"/>
        <v>0.68788379898399998</v>
      </c>
      <c r="LV86">
        <f t="shared" si="59"/>
        <v>0.68772812687724993</v>
      </c>
      <c r="LW86">
        <f t="shared" si="60"/>
        <v>0.68806920445200004</v>
      </c>
      <c r="LX86">
        <f t="shared" si="61"/>
        <v>0.16516697299594013</v>
      </c>
      <c r="LY86">
        <f t="shared" si="62"/>
        <v>-1.3620532397416413E-17</v>
      </c>
      <c r="LZ86">
        <f t="shared" si="63"/>
        <v>0.19391494645761259</v>
      </c>
      <c r="MA86">
        <f t="shared" si="64"/>
        <v>0.16516697299594013</v>
      </c>
      <c r="MB86">
        <f t="shared" si="65"/>
        <v>2.874797346167246E-2</v>
      </c>
      <c r="MD86">
        <v>0.14651253164317965</v>
      </c>
    </row>
    <row r="87" spans="1:342">
      <c r="A87">
        <f t="shared" si="66"/>
        <v>98</v>
      </c>
      <c r="B87" t="s">
        <v>326</v>
      </c>
      <c r="C87" t="s">
        <v>426</v>
      </c>
      <c r="D87">
        <v>0.150093075879</v>
      </c>
      <c r="E87">
        <v>0.14615042228799999</v>
      </c>
      <c r="F87">
        <v>0.13683358773900001</v>
      </c>
      <c r="G87">
        <v>0.162273444899</v>
      </c>
      <c r="H87">
        <v>0.3</v>
      </c>
      <c r="I87">
        <v>0.4</v>
      </c>
      <c r="J87">
        <v>0.7</v>
      </c>
      <c r="K87">
        <v>1</v>
      </c>
      <c r="L87">
        <v>0</v>
      </c>
      <c r="M87">
        <v>0</v>
      </c>
      <c r="N87">
        <v>0</v>
      </c>
      <c r="O87" s="1">
        <v>-9.1376688746099992E-16</v>
      </c>
      <c r="P87">
        <v>0</v>
      </c>
      <c r="Q87">
        <v>0</v>
      </c>
      <c r="R87">
        <v>3.3454216468299998E-2</v>
      </c>
      <c r="S87">
        <v>2.6568867741700002</v>
      </c>
      <c r="T87">
        <v>0</v>
      </c>
      <c r="U87">
        <v>3.05569433419</v>
      </c>
      <c r="V87">
        <v>1.5769415473699999</v>
      </c>
      <c r="W87" s="1">
        <v>1.6269189923200001E-17</v>
      </c>
      <c r="X87">
        <v>39.960351201599998</v>
      </c>
      <c r="Y87">
        <v>65.752257070499994</v>
      </c>
      <c r="Z87">
        <v>30.055925904999999</v>
      </c>
      <c r="AA87">
        <v>0</v>
      </c>
      <c r="AB87">
        <v>178.2</v>
      </c>
      <c r="AC87">
        <v>177.14768258300001</v>
      </c>
      <c r="AD87">
        <v>94.174748268499997</v>
      </c>
      <c r="AE87">
        <v>0</v>
      </c>
      <c r="AF87">
        <v>0</v>
      </c>
      <c r="AG87">
        <v>0</v>
      </c>
      <c r="AH87">
        <v>2.9568967343100001E-2</v>
      </c>
      <c r="AI87">
        <v>73.1410801854</v>
      </c>
      <c r="AJ87">
        <v>385.072475215</v>
      </c>
      <c r="AK87">
        <v>281.92165956899998</v>
      </c>
      <c r="AL87">
        <v>153.60374983700001</v>
      </c>
      <c r="AM87" s="1">
        <v>1.2604215455199999E-15</v>
      </c>
      <c r="AN87">
        <v>57.6</v>
      </c>
      <c r="AO87">
        <v>57.6</v>
      </c>
      <c r="AP87">
        <v>57.5999999999</v>
      </c>
      <c r="AQ87">
        <v>48.050677634400003</v>
      </c>
      <c r="AR87">
        <v>107.49167697599999</v>
      </c>
      <c r="AS87">
        <v>217.16141721400001</v>
      </c>
      <c r="AT87">
        <v>437.68625111400002</v>
      </c>
      <c r="AU87">
        <v>667.76884094599995</v>
      </c>
      <c r="AV87">
        <v>93.436677203000002</v>
      </c>
      <c r="AW87">
        <v>77.156778491099999</v>
      </c>
      <c r="AX87">
        <v>156.610578672</v>
      </c>
      <c r="AY87">
        <v>230.014749518</v>
      </c>
      <c r="AZ87">
        <v>0</v>
      </c>
      <c r="BA87">
        <v>0</v>
      </c>
      <c r="BB87" s="1">
        <v>7.4228046838500006E-11</v>
      </c>
      <c r="BC87">
        <v>9.5493223655400001</v>
      </c>
      <c r="BD87">
        <v>0</v>
      </c>
      <c r="BE87" s="1">
        <v>-7.6549624072299994E-17</v>
      </c>
      <c r="BF87" s="1">
        <v>-7.3934389812800003E-16</v>
      </c>
      <c r="BG87">
        <v>27.187146509800002</v>
      </c>
      <c r="BH87">
        <v>0</v>
      </c>
      <c r="BI87">
        <v>0</v>
      </c>
      <c r="BJ87">
        <v>0</v>
      </c>
      <c r="BK87">
        <v>1.73964967054</v>
      </c>
      <c r="BL87">
        <v>861.76118059500004</v>
      </c>
      <c r="BM87">
        <v>879.79548926099994</v>
      </c>
      <c r="BN87">
        <v>931.37121852799999</v>
      </c>
      <c r="BO87">
        <v>1021.63223506</v>
      </c>
      <c r="BP87">
        <v>0</v>
      </c>
      <c r="BQ87">
        <v>0</v>
      </c>
      <c r="BR87">
        <v>19.449325591400001</v>
      </c>
      <c r="BS87">
        <v>38.837381053000001</v>
      </c>
      <c r="BT87">
        <v>0</v>
      </c>
      <c r="BU87">
        <v>0</v>
      </c>
      <c r="BV87">
        <v>0.35132342742599998</v>
      </c>
      <c r="BW87">
        <v>35.240223264900003</v>
      </c>
      <c r="BX87">
        <v>0</v>
      </c>
      <c r="BY87">
        <v>0</v>
      </c>
      <c r="BZ87">
        <v>0</v>
      </c>
      <c r="CA87">
        <v>0</v>
      </c>
      <c r="CB87">
        <v>848.41415800799996</v>
      </c>
      <c r="CC87">
        <v>830.97048355799996</v>
      </c>
      <c r="CD87">
        <v>840.91808061799998</v>
      </c>
      <c r="CE87">
        <v>803.27880414799995</v>
      </c>
      <c r="CF87">
        <v>0</v>
      </c>
      <c r="CG87">
        <v>0</v>
      </c>
      <c r="CH87">
        <v>0</v>
      </c>
      <c r="CI87">
        <v>0</v>
      </c>
      <c r="CJ87" s="1">
        <v>5.4618310594199997E-16</v>
      </c>
      <c r="CK87" s="1">
        <v>-3.4031067608200002E-16</v>
      </c>
      <c r="CL87" s="1">
        <v>-1.0293621493E-16</v>
      </c>
      <c r="CM87" s="1">
        <v>7.7734589895200003E-15</v>
      </c>
      <c r="CN87">
        <v>13.3470225873</v>
      </c>
      <c r="CO87">
        <v>48.825005703899997</v>
      </c>
      <c r="CP87">
        <v>96.509240246399997</v>
      </c>
      <c r="CQ87">
        <v>131.987223363</v>
      </c>
      <c r="CR87">
        <v>0</v>
      </c>
      <c r="CS87">
        <v>0</v>
      </c>
      <c r="CT87">
        <v>12.488623008999999</v>
      </c>
      <c r="CU87">
        <v>37.524998971800002</v>
      </c>
      <c r="CV87">
        <v>0</v>
      </c>
      <c r="CW87">
        <v>0</v>
      </c>
      <c r="CX87">
        <v>1.0779359955500001</v>
      </c>
      <c r="CY87">
        <v>108.124600249</v>
      </c>
      <c r="CZ87">
        <v>0</v>
      </c>
      <c r="DA87">
        <v>0</v>
      </c>
      <c r="DB87">
        <v>0.177987677984</v>
      </c>
      <c r="DC87">
        <v>14.7942126431</v>
      </c>
      <c r="DD87">
        <v>0</v>
      </c>
      <c r="DE87">
        <v>0</v>
      </c>
      <c r="DF87">
        <v>0</v>
      </c>
      <c r="DG87">
        <v>0</v>
      </c>
      <c r="DH87">
        <v>0.127732149121</v>
      </c>
      <c r="DI87">
        <v>0.113444708997</v>
      </c>
      <c r="DJ87">
        <v>0.114551428713</v>
      </c>
      <c r="DK87">
        <v>0.16047183710099999</v>
      </c>
      <c r="DL87">
        <v>0.3</v>
      </c>
      <c r="DM87">
        <v>0.4</v>
      </c>
      <c r="DN87">
        <v>0.7</v>
      </c>
      <c r="DO87">
        <v>1</v>
      </c>
      <c r="DP87">
        <v>0</v>
      </c>
      <c r="DQ87">
        <v>0</v>
      </c>
      <c r="DR87">
        <v>0</v>
      </c>
      <c r="DS87" s="1">
        <v>-3.9636409831599999E-14</v>
      </c>
      <c r="DT87">
        <v>0</v>
      </c>
      <c r="DU87">
        <v>0</v>
      </c>
      <c r="DV87">
        <v>0</v>
      </c>
      <c r="DW87">
        <v>3.6869256640999999E-2</v>
      </c>
      <c r="DX87">
        <v>0</v>
      </c>
      <c r="DY87">
        <v>0</v>
      </c>
      <c r="DZ87">
        <v>0</v>
      </c>
      <c r="EA87" s="1">
        <v>-4.4443129707299998E-14</v>
      </c>
      <c r="EB87">
        <v>0</v>
      </c>
      <c r="EC87">
        <v>0</v>
      </c>
      <c r="ED87">
        <v>0</v>
      </c>
      <c r="EE87">
        <v>0</v>
      </c>
      <c r="EF87">
        <v>178.2</v>
      </c>
      <c r="EG87">
        <v>177.14768258300001</v>
      </c>
      <c r="EH87">
        <v>94.077955865000007</v>
      </c>
      <c r="EI87">
        <v>0</v>
      </c>
      <c r="EJ87">
        <v>0</v>
      </c>
      <c r="EK87">
        <v>0</v>
      </c>
      <c r="EL87">
        <v>0</v>
      </c>
      <c r="EM87">
        <v>47.296431949099997</v>
      </c>
      <c r="EN87">
        <v>0</v>
      </c>
      <c r="EO87">
        <v>0</v>
      </c>
      <c r="EP87">
        <v>0</v>
      </c>
      <c r="EQ87" s="1">
        <v>-5.40106596543E-14</v>
      </c>
      <c r="ER87">
        <v>57.6</v>
      </c>
      <c r="ES87">
        <v>57.6</v>
      </c>
      <c r="ET87">
        <v>57.599999999799998</v>
      </c>
      <c r="EU87">
        <v>46.333272508999997</v>
      </c>
      <c r="EV87">
        <v>107.49167697599999</v>
      </c>
      <c r="EW87">
        <v>217.16141721400001</v>
      </c>
      <c r="EX87">
        <v>437.68625111400002</v>
      </c>
      <c r="EY87">
        <v>662.84875312999998</v>
      </c>
      <c r="EZ87">
        <v>93.436677203000002</v>
      </c>
      <c r="FA87">
        <v>77.156778491099999</v>
      </c>
      <c r="FB87">
        <v>156.610578672</v>
      </c>
      <c r="FC87">
        <v>228.64194635800001</v>
      </c>
      <c r="FD87">
        <v>0</v>
      </c>
      <c r="FE87">
        <v>0</v>
      </c>
      <c r="FF87">
        <v>0</v>
      </c>
      <c r="FG87">
        <v>9.3764383560700004</v>
      </c>
      <c r="FH87">
        <v>0</v>
      </c>
      <c r="FI87" s="1">
        <v>-7.6549624072299994E-17</v>
      </c>
      <c r="FJ87" s="1">
        <v>-7.3934389812800003E-16</v>
      </c>
      <c r="FK87">
        <v>25.912056553199999</v>
      </c>
      <c r="FL87">
        <v>0</v>
      </c>
      <c r="FM87">
        <v>0</v>
      </c>
      <c r="FN87">
        <v>0</v>
      </c>
      <c r="FO87">
        <v>1.54120290212</v>
      </c>
      <c r="FP87">
        <v>861.76118059500004</v>
      </c>
      <c r="FQ87">
        <v>879.79548926099994</v>
      </c>
      <c r="FR87">
        <v>931.28118540800006</v>
      </c>
      <c r="FS87">
        <v>1015.3339347899999</v>
      </c>
      <c r="FT87">
        <v>0</v>
      </c>
      <c r="FU87">
        <v>0</v>
      </c>
      <c r="FV87">
        <v>19.167989976400001</v>
      </c>
      <c r="FW87">
        <v>37.189325627300001</v>
      </c>
      <c r="FX87">
        <v>0</v>
      </c>
      <c r="FY87">
        <v>0</v>
      </c>
      <c r="FZ87">
        <v>0.314995176338</v>
      </c>
      <c r="GA87">
        <v>31.926325006799999</v>
      </c>
      <c r="GB87">
        <v>0</v>
      </c>
      <c r="GC87">
        <v>0</v>
      </c>
      <c r="GD87">
        <v>0</v>
      </c>
      <c r="GE87">
        <v>0</v>
      </c>
      <c r="GF87">
        <v>848.41415800799996</v>
      </c>
      <c r="GG87">
        <v>830.97048355799996</v>
      </c>
      <c r="GH87">
        <v>840.91808061799998</v>
      </c>
      <c r="GI87">
        <v>803.27880414799995</v>
      </c>
      <c r="GJ87">
        <v>0</v>
      </c>
      <c r="GK87">
        <v>0</v>
      </c>
      <c r="GL87">
        <v>0</v>
      </c>
      <c r="GM87">
        <v>0</v>
      </c>
      <c r="GN87" s="1">
        <v>-7.1347575234999996E-15</v>
      </c>
      <c r="GO87" s="1">
        <v>-6.1878863271299997E-15</v>
      </c>
      <c r="GP87" s="1">
        <v>-8.7211820718000006E-15</v>
      </c>
      <c r="GQ87" s="1">
        <v>-2.4917663062299999E-15</v>
      </c>
      <c r="GR87">
        <v>13.3470225873</v>
      </c>
      <c r="GS87">
        <v>48.825005703899997</v>
      </c>
      <c r="GT87">
        <v>96.509240246399997</v>
      </c>
      <c r="GU87">
        <v>131.987223363</v>
      </c>
      <c r="GV87">
        <v>0</v>
      </c>
      <c r="GW87">
        <v>0</v>
      </c>
      <c r="GX87">
        <v>12.1923889271</v>
      </c>
      <c r="GY87">
        <v>35.310812503000001</v>
      </c>
      <c r="GZ87">
        <v>0</v>
      </c>
      <c r="HA87">
        <v>0</v>
      </c>
      <c r="HB87">
        <v>0.96647309144100002</v>
      </c>
      <c r="HC87">
        <v>97.956846153499995</v>
      </c>
      <c r="HD87">
        <v>0</v>
      </c>
      <c r="HE87">
        <v>0</v>
      </c>
      <c r="HF87">
        <v>0.177987677984</v>
      </c>
      <c r="HG87">
        <v>14.7942126431</v>
      </c>
      <c r="HH87">
        <v>0</v>
      </c>
      <c r="HI87">
        <v>0</v>
      </c>
      <c r="HJ87">
        <v>0</v>
      </c>
      <c r="HK87">
        <v>0</v>
      </c>
      <c r="HL87">
        <v>0.24474553995100001</v>
      </c>
      <c r="HM87">
        <v>0.50723751847700005</v>
      </c>
      <c r="HN87">
        <v>0.36820591239900002</v>
      </c>
      <c r="HO87">
        <v>0.16456218029799999</v>
      </c>
      <c r="HP87">
        <v>0.3</v>
      </c>
      <c r="HQ87">
        <v>0.4</v>
      </c>
      <c r="HR87">
        <v>0.7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0.22759414240600001</v>
      </c>
      <c r="IA87">
        <v>28.642280913499999</v>
      </c>
      <c r="IB87">
        <v>0</v>
      </c>
      <c r="IC87">
        <v>16.250738049999999</v>
      </c>
      <c r="ID87">
        <v>9.3176651684300005</v>
      </c>
      <c r="IE87" s="1">
        <v>2.2506838310200001E-14</v>
      </c>
      <c r="IF87">
        <v>425.03282641700002</v>
      </c>
      <c r="IG87">
        <v>334.47887292399997</v>
      </c>
      <c r="IH87">
        <v>175.98873458899999</v>
      </c>
      <c r="II87">
        <v>0</v>
      </c>
      <c r="IJ87">
        <v>178.2</v>
      </c>
      <c r="IK87">
        <v>177.14768258300001</v>
      </c>
      <c r="IL87">
        <v>94.533092496699993</v>
      </c>
      <c r="IM87">
        <v>0</v>
      </c>
      <c r="IN87">
        <v>0</v>
      </c>
      <c r="IO87">
        <v>0</v>
      </c>
      <c r="IP87">
        <v>0.22759414240600001</v>
      </c>
      <c r="IQ87">
        <v>75.7831141323</v>
      </c>
      <c r="IR87">
        <v>425.03282641700002</v>
      </c>
      <c r="IS87">
        <v>350.72961097400002</v>
      </c>
      <c r="IT87">
        <v>185.30639975700001</v>
      </c>
      <c r="IU87" s="1">
        <v>3.31815726224E-14</v>
      </c>
      <c r="IV87">
        <v>57.6</v>
      </c>
      <c r="IW87">
        <v>57.6</v>
      </c>
      <c r="IX87">
        <v>57.6</v>
      </c>
      <c r="IY87">
        <v>48.223561643899998</v>
      </c>
      <c r="IZ87">
        <v>107.49167697599999</v>
      </c>
      <c r="JA87">
        <v>217.16141721400001</v>
      </c>
      <c r="JB87">
        <v>437.68625111400002</v>
      </c>
      <c r="JC87">
        <v>669.04393090200006</v>
      </c>
      <c r="JD87">
        <v>93.436677203000002</v>
      </c>
      <c r="JE87">
        <v>77.156778491099999</v>
      </c>
      <c r="JF87">
        <v>156.610578672</v>
      </c>
      <c r="JG87">
        <v>230.213196286</v>
      </c>
      <c r="JH87">
        <v>0</v>
      </c>
      <c r="JI87">
        <v>0</v>
      </c>
      <c r="JJ87" s="1">
        <v>2.0761035771499999E-10</v>
      </c>
      <c r="JK87">
        <v>11.266727490999999</v>
      </c>
      <c r="JL87">
        <v>0</v>
      </c>
      <c r="JM87" s="1">
        <v>-7.6549624072299994E-17</v>
      </c>
      <c r="JN87" s="1">
        <v>-7.3934389812800003E-16</v>
      </c>
      <c r="JO87">
        <v>32.107234325599997</v>
      </c>
      <c r="JP87">
        <v>0</v>
      </c>
      <c r="JQ87">
        <v>0</v>
      </c>
      <c r="JR87">
        <v>0</v>
      </c>
      <c r="JS87">
        <v>3.1124528299300001</v>
      </c>
      <c r="JT87">
        <v>861.76118059500004</v>
      </c>
      <c r="JU87">
        <v>879.79548926099994</v>
      </c>
      <c r="JV87">
        <v>931.60631989800004</v>
      </c>
      <c r="JW87">
        <v>1022.71766187</v>
      </c>
      <c r="JX87">
        <v>0</v>
      </c>
      <c r="JY87">
        <v>0</v>
      </c>
      <c r="JZ87">
        <v>20.313517229199999</v>
      </c>
      <c r="KA87">
        <v>40.944537324099997</v>
      </c>
      <c r="KB87">
        <v>0</v>
      </c>
      <c r="KC87">
        <v>0</v>
      </c>
      <c r="KD87">
        <v>0.444997318734</v>
      </c>
      <c r="KE87">
        <v>35.577741628399998</v>
      </c>
      <c r="KF87">
        <v>0</v>
      </c>
      <c r="KG87">
        <v>0</v>
      </c>
      <c r="KH87">
        <v>0</v>
      </c>
      <c r="KI87">
        <v>0</v>
      </c>
      <c r="KJ87">
        <v>848.41415800799996</v>
      </c>
      <c r="KK87">
        <v>830.97048355799996</v>
      </c>
      <c r="KL87">
        <v>840.91808061799998</v>
      </c>
      <c r="KM87">
        <v>803.27880414799995</v>
      </c>
      <c r="KN87">
        <v>0</v>
      </c>
      <c r="KO87">
        <v>0</v>
      </c>
      <c r="KP87">
        <v>0</v>
      </c>
      <c r="KQ87">
        <v>0</v>
      </c>
      <c r="KR87" s="1">
        <v>6.7859102406200003E-15</v>
      </c>
      <c r="KS87" s="1">
        <v>6.2294157655700003E-15</v>
      </c>
      <c r="KT87" s="1">
        <v>9.5517708405399998E-15</v>
      </c>
      <c r="KU87" s="1">
        <v>2.3821285887499999E-14</v>
      </c>
      <c r="KV87">
        <v>13.3470225873</v>
      </c>
      <c r="KW87">
        <v>48.825005703899997</v>
      </c>
      <c r="KX87">
        <v>96.509240246399997</v>
      </c>
      <c r="KY87">
        <v>131.987223363</v>
      </c>
      <c r="KZ87">
        <v>0</v>
      </c>
      <c r="LA87">
        <v>0</v>
      </c>
      <c r="LB87">
        <v>13.394178219700001</v>
      </c>
      <c r="LC87">
        <v>41.2561462603</v>
      </c>
      <c r="LD87">
        <v>0</v>
      </c>
      <c r="LE87">
        <v>0</v>
      </c>
      <c r="LF87">
        <v>1.36534768348</v>
      </c>
      <c r="LG87">
        <v>109.160179333</v>
      </c>
      <c r="LH87">
        <v>0</v>
      </c>
      <c r="LI87">
        <v>0</v>
      </c>
      <c r="LJ87">
        <v>0.177987677984</v>
      </c>
      <c r="LK87">
        <v>14.7942126431</v>
      </c>
      <c r="LL87">
        <v>0</v>
      </c>
      <c r="LM87">
        <v>0</v>
      </c>
      <c r="LN87">
        <v>0</v>
      </c>
      <c r="LO87">
        <v>0</v>
      </c>
      <c r="LP87" s="3">
        <f t="shared" si="53"/>
        <v>0.1482165296143784</v>
      </c>
      <c r="LQ87" s="3">
        <f t="shared" si="54"/>
        <v>0.12656614541212685</v>
      </c>
      <c r="LR87" s="3">
        <f t="shared" si="55"/>
        <v>0.32899559317235499</v>
      </c>
      <c r="LS87">
        <f t="shared" si="56"/>
        <v>2.1650384202251544E-2</v>
      </c>
      <c r="LT87">
        <f t="shared" si="57"/>
        <v>0.1807790635579766</v>
      </c>
      <c r="LU87">
        <f t="shared" si="58"/>
        <v>0.6</v>
      </c>
      <c r="LV87">
        <f t="shared" si="59"/>
        <v>0.6</v>
      </c>
      <c r="LW87">
        <f t="shared" si="60"/>
        <v>0.6</v>
      </c>
      <c r="LX87">
        <f t="shared" si="61"/>
        <v>0.22704513536179755</v>
      </c>
      <c r="LY87">
        <f t="shared" si="62"/>
        <v>-1.4943808364622124E-17</v>
      </c>
      <c r="LZ87">
        <f t="shared" si="63"/>
        <v>0.26591100015210656</v>
      </c>
      <c r="MA87">
        <f t="shared" si="64"/>
        <v>0.22704513536179757</v>
      </c>
      <c r="MB87">
        <f t="shared" si="65"/>
        <v>3.8865864790309013E-2</v>
      </c>
      <c r="MD87">
        <v>0.1482165296143784</v>
      </c>
    </row>
    <row r="88" spans="1:342">
      <c r="A88">
        <f t="shared" si="66"/>
        <v>97</v>
      </c>
      <c r="B88" t="s">
        <v>326</v>
      </c>
      <c r="C88" t="s">
        <v>427</v>
      </c>
      <c r="D88">
        <v>0.146891323193</v>
      </c>
      <c r="E88">
        <v>0.14312924166800001</v>
      </c>
      <c r="F88">
        <v>0.137307234906</v>
      </c>
      <c r="G88">
        <v>0.16508908012199999</v>
      </c>
      <c r="H88">
        <v>0.48832796137700002</v>
      </c>
      <c r="I88">
        <v>0.66300445351000004</v>
      </c>
      <c r="J88">
        <v>0.7</v>
      </c>
      <c r="K88">
        <v>1</v>
      </c>
      <c r="L88">
        <v>0</v>
      </c>
      <c r="M88">
        <v>0</v>
      </c>
      <c r="N88">
        <v>0</v>
      </c>
      <c r="O88" s="1">
        <v>-5.0872157602399995E-16</v>
      </c>
      <c r="P88">
        <v>0</v>
      </c>
      <c r="Q88">
        <v>0</v>
      </c>
      <c r="R88">
        <v>1.2641706319000001E-2</v>
      </c>
      <c r="S88">
        <v>3.4192568031800001</v>
      </c>
      <c r="T88" s="1">
        <v>-4.63317298701E-15</v>
      </c>
      <c r="U88">
        <v>4.05799505906E-3</v>
      </c>
      <c r="V88">
        <v>1.36110809992</v>
      </c>
      <c r="W88" s="1">
        <v>-2.3235365575499999E-16</v>
      </c>
      <c r="X88">
        <v>25.352470127</v>
      </c>
      <c r="Y88">
        <v>60.295359121799997</v>
      </c>
      <c r="Z88">
        <v>29.4077642319</v>
      </c>
      <c r="AA88" s="1">
        <v>-2.78825001072E-16</v>
      </c>
      <c r="AB88">
        <v>171.28100873</v>
      </c>
      <c r="AC88">
        <v>128.283531434</v>
      </c>
      <c r="AD88">
        <v>100.57557045199999</v>
      </c>
      <c r="AE88">
        <v>0</v>
      </c>
      <c r="AF88">
        <v>0</v>
      </c>
      <c r="AG88">
        <v>0</v>
      </c>
      <c r="AH88">
        <v>3.70238795908E-3</v>
      </c>
      <c r="AI88">
        <v>72.310530466499998</v>
      </c>
      <c r="AJ88">
        <v>244.30562122399999</v>
      </c>
      <c r="AK88">
        <v>106.31806664</v>
      </c>
      <c r="AL88">
        <v>148.96962293000001</v>
      </c>
      <c r="AM88" s="1">
        <v>-1.5453137109199999E-14</v>
      </c>
      <c r="AN88">
        <v>57.6</v>
      </c>
      <c r="AO88">
        <v>52.277464458399997</v>
      </c>
      <c r="AP88">
        <v>57.6</v>
      </c>
      <c r="AQ88">
        <v>44.470788375200001</v>
      </c>
      <c r="AR88">
        <v>269.78540331099998</v>
      </c>
      <c r="AS88">
        <v>450.88900619399999</v>
      </c>
      <c r="AT88">
        <v>489.13941214300002</v>
      </c>
      <c r="AU88">
        <v>676.57445635199997</v>
      </c>
      <c r="AV88">
        <v>93.436677203000002</v>
      </c>
      <c r="AW88">
        <v>77.019479605900003</v>
      </c>
      <c r="AX88">
        <v>107.310397095</v>
      </c>
      <c r="AY88">
        <v>222.372276795</v>
      </c>
      <c r="AZ88">
        <v>0</v>
      </c>
      <c r="BA88">
        <v>5.3225355415599997</v>
      </c>
      <c r="BB88" s="1">
        <v>-1.81585874637E-11</v>
      </c>
      <c r="BC88">
        <v>13.1292116248</v>
      </c>
      <c r="BD88">
        <v>0</v>
      </c>
      <c r="BE88">
        <v>7.4365773636499997</v>
      </c>
      <c r="BF88" s="1">
        <v>-3.5415607534399999E-16</v>
      </c>
      <c r="BG88">
        <v>29.423563573300001</v>
      </c>
      <c r="BH88">
        <v>0</v>
      </c>
      <c r="BI88">
        <v>0.13729888521899999</v>
      </c>
      <c r="BJ88">
        <v>0</v>
      </c>
      <c r="BK88">
        <v>1.4330017537699999</v>
      </c>
      <c r="BL88">
        <v>861.76118059500004</v>
      </c>
      <c r="BM88">
        <v>875.08696544999998</v>
      </c>
      <c r="BN88">
        <v>934.38021904599998</v>
      </c>
      <c r="BO88">
        <v>1019.14730879</v>
      </c>
      <c r="BP88">
        <v>0</v>
      </c>
      <c r="BQ88">
        <v>27.714942023799999</v>
      </c>
      <c r="BR88">
        <v>29.483914646700001</v>
      </c>
      <c r="BS88">
        <v>43.129233400700002</v>
      </c>
      <c r="BT88">
        <v>0</v>
      </c>
      <c r="BU88">
        <v>0</v>
      </c>
      <c r="BV88">
        <v>0.209307633933</v>
      </c>
      <c r="BW88">
        <v>33.523840918099999</v>
      </c>
      <c r="BX88">
        <v>0</v>
      </c>
      <c r="BY88" s="1">
        <v>2.8118890608500002E-15</v>
      </c>
      <c r="BZ88" s="1">
        <v>2.6755688039600003E-13</v>
      </c>
      <c r="CA88">
        <v>0</v>
      </c>
      <c r="CB88">
        <v>848.41415800799996</v>
      </c>
      <c r="CC88">
        <v>830.97048355799996</v>
      </c>
      <c r="CD88">
        <v>840.91808061799998</v>
      </c>
      <c r="CE88">
        <v>803.27880414799995</v>
      </c>
      <c r="CF88">
        <v>0</v>
      </c>
      <c r="CG88">
        <v>0</v>
      </c>
      <c r="CH88">
        <v>0</v>
      </c>
      <c r="CI88">
        <v>0</v>
      </c>
      <c r="CJ88" s="1">
        <v>6.2227604068600005E-17</v>
      </c>
      <c r="CK88" s="1">
        <v>-2.3320376968499999E-15</v>
      </c>
      <c r="CL88" s="1">
        <v>8.1994019478299998E-16</v>
      </c>
      <c r="CM88" s="1">
        <v>7.2907236367399996E-15</v>
      </c>
      <c r="CN88">
        <v>13.3470225873</v>
      </c>
      <c r="CO88">
        <v>48.825005703899997</v>
      </c>
      <c r="CP88">
        <v>96.509240246399997</v>
      </c>
      <c r="CQ88">
        <v>131.987223363</v>
      </c>
      <c r="CR88">
        <v>0</v>
      </c>
      <c r="CS88">
        <v>23.0064182128</v>
      </c>
      <c r="CT88">
        <v>25.887901619099999</v>
      </c>
      <c r="CU88">
        <v>43.289619858000002</v>
      </c>
      <c r="CV88">
        <v>0</v>
      </c>
      <c r="CW88">
        <v>0</v>
      </c>
      <c r="CX88">
        <v>0.642200932665</v>
      </c>
      <c r="CY88">
        <v>102.85836928000001</v>
      </c>
      <c r="CZ88">
        <v>0</v>
      </c>
      <c r="DA88">
        <v>0</v>
      </c>
      <c r="DB88">
        <v>0.116017911172</v>
      </c>
      <c r="DC88">
        <v>14.3863664621</v>
      </c>
      <c r="DD88">
        <v>0</v>
      </c>
      <c r="DE88">
        <v>0</v>
      </c>
      <c r="DF88" s="1">
        <v>2.2604612549199999E-13</v>
      </c>
      <c r="DG88">
        <v>0</v>
      </c>
      <c r="DH88">
        <v>0.13514417549499999</v>
      </c>
      <c r="DI88">
        <v>0.124807755316</v>
      </c>
      <c r="DJ88">
        <v>0.116115020503</v>
      </c>
      <c r="DK88">
        <v>0.160448831545</v>
      </c>
      <c r="DL88">
        <v>0.48832796137700002</v>
      </c>
      <c r="DM88">
        <v>0.65610422046899997</v>
      </c>
      <c r="DN88">
        <v>0.7</v>
      </c>
      <c r="DO88">
        <v>1</v>
      </c>
      <c r="DP88">
        <v>0</v>
      </c>
      <c r="DQ88">
        <v>0</v>
      </c>
      <c r="DR88">
        <v>0</v>
      </c>
      <c r="DS88" s="1">
        <v>-1.5352033597299999E-14</v>
      </c>
      <c r="DT88">
        <v>0</v>
      </c>
      <c r="DU88">
        <v>0</v>
      </c>
      <c r="DV88">
        <v>0</v>
      </c>
      <c r="DW88">
        <v>0.48628103151300001</v>
      </c>
      <c r="DX88" s="1">
        <v>-1.2402093159499999E-13</v>
      </c>
      <c r="DY88">
        <v>0</v>
      </c>
      <c r="DZ88">
        <v>0</v>
      </c>
      <c r="EA88" s="1">
        <v>-3.7901801494500001E-14</v>
      </c>
      <c r="EB88">
        <v>0</v>
      </c>
      <c r="EC88">
        <v>0</v>
      </c>
      <c r="ED88">
        <v>0</v>
      </c>
      <c r="EE88" s="1">
        <v>-2.16666867096E-16</v>
      </c>
      <c r="EF88">
        <v>171.28100873</v>
      </c>
      <c r="EG88">
        <v>115.60908346399999</v>
      </c>
      <c r="EH88">
        <v>97.884594975300004</v>
      </c>
      <c r="EI88">
        <v>0</v>
      </c>
      <c r="EJ88">
        <v>0</v>
      </c>
      <c r="EK88">
        <v>0</v>
      </c>
      <c r="EL88">
        <v>0</v>
      </c>
      <c r="EM88">
        <v>46.278078344000001</v>
      </c>
      <c r="EN88">
        <v>0</v>
      </c>
      <c r="EO88">
        <v>0</v>
      </c>
      <c r="EP88">
        <v>0</v>
      </c>
      <c r="EQ88" s="1">
        <v>-4.4867278122500001E-14</v>
      </c>
      <c r="ER88">
        <v>57.6</v>
      </c>
      <c r="ES88">
        <v>48.648057396600002</v>
      </c>
      <c r="ET88">
        <v>57.6</v>
      </c>
      <c r="EU88">
        <v>44.4259813452</v>
      </c>
      <c r="EV88">
        <v>269.78540331099998</v>
      </c>
      <c r="EW88">
        <v>448.76240003599997</v>
      </c>
      <c r="EX88">
        <v>489.13941214300002</v>
      </c>
      <c r="EY88">
        <v>672.27355574600006</v>
      </c>
      <c r="EZ88">
        <v>93.436677203000002</v>
      </c>
      <c r="FA88">
        <v>76.126991798600002</v>
      </c>
      <c r="FB88">
        <v>107.310397095</v>
      </c>
      <c r="FC88">
        <v>220.79260257199999</v>
      </c>
      <c r="FD88">
        <v>0</v>
      </c>
      <c r="FE88">
        <v>4.8427126502700002</v>
      </c>
      <c r="FF88" s="1">
        <v>-1.50240599748E-10</v>
      </c>
      <c r="FG88">
        <v>13.1243835616</v>
      </c>
      <c r="FH88">
        <v>0</v>
      </c>
      <c r="FI88">
        <v>7.0529135190099996</v>
      </c>
      <c r="FJ88" s="1">
        <v>-3.5415607534399999E-16</v>
      </c>
      <c r="FK88">
        <v>28.900715255000001</v>
      </c>
      <c r="FL88">
        <v>0</v>
      </c>
      <c r="FM88">
        <v>0</v>
      </c>
      <c r="FN88">
        <v>0</v>
      </c>
      <c r="FO88">
        <v>1.1466752903199999</v>
      </c>
      <c r="FP88">
        <v>861.76118059500004</v>
      </c>
      <c r="FQ88">
        <v>874.97188462600002</v>
      </c>
      <c r="FR88">
        <v>934.35687034</v>
      </c>
      <c r="FS88">
        <v>1013.31655094</v>
      </c>
      <c r="FT88">
        <v>0</v>
      </c>
      <c r="FU88">
        <v>27.329671437599998</v>
      </c>
      <c r="FV88">
        <v>27.932221640000002</v>
      </c>
      <c r="FW88">
        <v>41.999312388500002</v>
      </c>
      <c r="FX88">
        <v>0</v>
      </c>
      <c r="FY88">
        <v>0</v>
      </c>
      <c r="FZ88">
        <v>0.18495902723900001</v>
      </c>
      <c r="GA88">
        <v>30.362943338899999</v>
      </c>
      <c r="GB88">
        <v>0</v>
      </c>
      <c r="GC88">
        <v>0</v>
      </c>
      <c r="GD88">
        <v>0</v>
      </c>
      <c r="GE88">
        <v>0</v>
      </c>
      <c r="GF88">
        <v>848.41415800799996</v>
      </c>
      <c r="GG88">
        <v>830.97048355799996</v>
      </c>
      <c r="GH88">
        <v>840.91808061799998</v>
      </c>
      <c r="GI88">
        <v>803.27880414799995</v>
      </c>
      <c r="GJ88">
        <v>0</v>
      </c>
      <c r="GK88">
        <v>0</v>
      </c>
      <c r="GL88">
        <v>0</v>
      </c>
      <c r="GM88">
        <v>0</v>
      </c>
      <c r="GN88" s="1">
        <v>-6.1629686640700003E-15</v>
      </c>
      <c r="GO88" s="1">
        <v>-1.1005301185799999E-14</v>
      </c>
      <c r="GP88" s="1">
        <v>-1.2043537146800001E-14</v>
      </c>
      <c r="GQ88" s="1">
        <v>-1.1927254719099999E-14</v>
      </c>
      <c r="GR88">
        <v>13.3470225873</v>
      </c>
      <c r="GS88">
        <v>48.825005703899997</v>
      </c>
      <c r="GT88">
        <v>96.509240246399997</v>
      </c>
      <c r="GU88">
        <v>131.987223363</v>
      </c>
      <c r="GV88">
        <v>0</v>
      </c>
      <c r="GW88">
        <v>22.506066802100001</v>
      </c>
      <c r="GX88">
        <v>24.319985664000001</v>
      </c>
      <c r="GY88">
        <v>42.052163571299999</v>
      </c>
      <c r="GZ88">
        <v>0</v>
      </c>
      <c r="HA88">
        <v>0</v>
      </c>
      <c r="HB88">
        <v>0.567494159512</v>
      </c>
      <c r="HC88">
        <v>93.160054243299996</v>
      </c>
      <c r="HD88">
        <v>0</v>
      </c>
      <c r="HE88">
        <v>0</v>
      </c>
      <c r="HF88">
        <v>0.10451089494</v>
      </c>
      <c r="HG88">
        <v>14.3863664621</v>
      </c>
      <c r="HH88">
        <v>0</v>
      </c>
      <c r="HI88">
        <v>0</v>
      </c>
      <c r="HJ88">
        <v>0</v>
      </c>
      <c r="HK88">
        <v>0</v>
      </c>
      <c r="HL88">
        <v>0.19661629602</v>
      </c>
      <c r="HM88">
        <v>0.25536208138299998</v>
      </c>
      <c r="HN88">
        <v>0.35723564222300003</v>
      </c>
      <c r="HO88">
        <v>0.194173093465</v>
      </c>
      <c r="HP88">
        <v>0.48832796137700002</v>
      </c>
      <c r="HQ88">
        <v>0.66399321762800001</v>
      </c>
      <c r="HR88">
        <v>0.7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0.38182074536900001</v>
      </c>
      <c r="IA88">
        <v>29.4132443775</v>
      </c>
      <c r="IB88">
        <v>0</v>
      </c>
      <c r="IC88">
        <v>1.84714195498E-2</v>
      </c>
      <c r="ID88">
        <v>8.0156674846799998</v>
      </c>
      <c r="IE88" s="1">
        <v>5.1847900302100002E-14</v>
      </c>
      <c r="IF88">
        <v>269.658091351</v>
      </c>
      <c r="IG88">
        <v>185.54635521899999</v>
      </c>
      <c r="IH88">
        <v>174.92192015399999</v>
      </c>
      <c r="II88">
        <v>0</v>
      </c>
      <c r="IJ88">
        <v>171.28100873</v>
      </c>
      <c r="IK88">
        <v>130.32310795999999</v>
      </c>
      <c r="IL88">
        <v>100.683806678</v>
      </c>
      <c r="IM88">
        <v>0</v>
      </c>
      <c r="IN88">
        <v>0</v>
      </c>
      <c r="IO88">
        <v>0</v>
      </c>
      <c r="IP88">
        <v>3.4644831435400002E-2</v>
      </c>
      <c r="IQ88">
        <v>75.305102192700005</v>
      </c>
      <c r="IR88">
        <v>269.658091351</v>
      </c>
      <c r="IS88">
        <v>163.67337965900001</v>
      </c>
      <c r="IT88">
        <v>179.688546683</v>
      </c>
      <c r="IU88" s="1">
        <v>9.6465833421899994E-14</v>
      </c>
      <c r="IV88">
        <v>57.6</v>
      </c>
      <c r="IW88">
        <v>52.7572873497</v>
      </c>
      <c r="IX88">
        <v>57.600000000199998</v>
      </c>
      <c r="IY88">
        <v>44.475616438400003</v>
      </c>
      <c r="IZ88">
        <v>269.78540331099998</v>
      </c>
      <c r="JA88">
        <v>451.27267003899999</v>
      </c>
      <c r="JB88">
        <v>489.13941214300002</v>
      </c>
      <c r="JC88">
        <v>677.09730466999997</v>
      </c>
      <c r="JD88">
        <v>93.436677203000002</v>
      </c>
      <c r="JE88">
        <v>77.156778491099999</v>
      </c>
      <c r="JF88">
        <v>107.310397095</v>
      </c>
      <c r="JG88">
        <v>222.658603258</v>
      </c>
      <c r="JH88">
        <v>0</v>
      </c>
      <c r="JI88">
        <v>8.9519426033799991</v>
      </c>
      <c r="JJ88">
        <v>0</v>
      </c>
      <c r="JK88">
        <v>13.174018654799999</v>
      </c>
      <c r="JL88">
        <v>0</v>
      </c>
      <c r="JM88">
        <v>9.5631835223599992</v>
      </c>
      <c r="JN88" s="1">
        <v>-3.5415607534399999E-16</v>
      </c>
      <c r="JO88">
        <v>33.724464178799998</v>
      </c>
      <c r="JP88">
        <v>0</v>
      </c>
      <c r="JQ88">
        <v>1.0297866924900001</v>
      </c>
      <c r="JR88">
        <v>0</v>
      </c>
      <c r="JS88">
        <v>3.0126759769100002</v>
      </c>
      <c r="JT88">
        <v>861.76118059500004</v>
      </c>
      <c r="JU88">
        <v>875.72556005299998</v>
      </c>
      <c r="JV88">
        <v>934.902328549</v>
      </c>
      <c r="JW88">
        <v>1019.93064431</v>
      </c>
      <c r="JX88">
        <v>0</v>
      </c>
      <c r="JY88">
        <v>29.852845692799999</v>
      </c>
      <c r="JZ88">
        <v>31.4414185712</v>
      </c>
      <c r="KA88">
        <v>44.609663599900003</v>
      </c>
      <c r="KB88">
        <v>0</v>
      </c>
      <c r="KC88">
        <v>0</v>
      </c>
      <c r="KD88">
        <v>0.2215463376</v>
      </c>
      <c r="KE88">
        <v>33.887000037200004</v>
      </c>
      <c r="KF88">
        <v>0</v>
      </c>
      <c r="KG88">
        <v>0</v>
      </c>
      <c r="KH88" s="1">
        <v>9.6574005778400002E-12</v>
      </c>
      <c r="KI88">
        <v>0</v>
      </c>
      <c r="KJ88">
        <v>848.41415800799996</v>
      </c>
      <c r="KK88">
        <v>830.97048355799996</v>
      </c>
      <c r="KL88">
        <v>840.91808061799998</v>
      </c>
      <c r="KM88">
        <v>803.27880414799995</v>
      </c>
      <c r="KN88">
        <v>0</v>
      </c>
      <c r="KO88">
        <v>0</v>
      </c>
      <c r="KP88">
        <v>0</v>
      </c>
      <c r="KQ88">
        <v>0</v>
      </c>
      <c r="KR88" s="1">
        <v>6.6447101499399999E-15</v>
      </c>
      <c r="KS88" s="1">
        <v>7.1679810742500007E-15</v>
      </c>
      <c r="KT88" s="1">
        <v>1.28741259155E-14</v>
      </c>
      <c r="KU88" s="1">
        <v>2.30239206695E-14</v>
      </c>
      <c r="KV88">
        <v>13.3470225873</v>
      </c>
      <c r="KW88">
        <v>48.825005703899997</v>
      </c>
      <c r="KX88">
        <v>96.509240246399997</v>
      </c>
      <c r="KY88">
        <v>131.987223363</v>
      </c>
      <c r="KZ88">
        <v>0</v>
      </c>
      <c r="LA88">
        <v>25.782916484099999</v>
      </c>
      <c r="LB88">
        <v>27.845998144399999</v>
      </c>
      <c r="LC88">
        <v>45.5743962361</v>
      </c>
      <c r="LD88">
        <v>0</v>
      </c>
      <c r="LE88">
        <v>0</v>
      </c>
      <c r="LF88">
        <v>0.67975191330499996</v>
      </c>
      <c r="LG88">
        <v>103.972619728</v>
      </c>
      <c r="LH88">
        <v>0</v>
      </c>
      <c r="LI88">
        <v>0</v>
      </c>
      <c r="LJ88">
        <v>0.1162569435</v>
      </c>
      <c r="LK88">
        <v>14.3863664621</v>
      </c>
      <c r="LL88">
        <v>0</v>
      </c>
      <c r="LM88">
        <v>0</v>
      </c>
      <c r="LN88" s="1">
        <v>1.6639197782200001E-13</v>
      </c>
      <c r="LO88">
        <v>0</v>
      </c>
      <c r="LP88" s="3">
        <f t="shared" si="53"/>
        <v>0.14695322482122425</v>
      </c>
      <c r="LQ88" s="3">
        <f t="shared" si="54"/>
        <v>0.13253795549617473</v>
      </c>
      <c r="LR88" s="3">
        <f t="shared" si="55"/>
        <v>0.24662997906515249</v>
      </c>
      <c r="LS88">
        <f t="shared" si="56"/>
        <v>1.4415269325049523E-2</v>
      </c>
      <c r="LT88">
        <f t="shared" si="57"/>
        <v>9.9676754243928245E-2</v>
      </c>
      <c r="LU88">
        <f t="shared" si="58"/>
        <v>0.71283310372175002</v>
      </c>
      <c r="LV88">
        <f t="shared" si="59"/>
        <v>0.71110804546149997</v>
      </c>
      <c r="LW88">
        <f t="shared" si="60"/>
        <v>0.71308029475125001</v>
      </c>
      <c r="LX88">
        <f t="shared" si="61"/>
        <v>0.13822876344296334</v>
      </c>
      <c r="LY88">
        <f t="shared" si="62"/>
        <v>-1.2413994022594067E-17</v>
      </c>
      <c r="LZ88">
        <f t="shared" si="63"/>
        <v>0.16961195672699264</v>
      </c>
      <c r="MA88">
        <f t="shared" si="64"/>
        <v>0.13822876344296334</v>
      </c>
      <c r="MB88">
        <f t="shared" si="65"/>
        <v>3.1383193284029304E-2</v>
      </c>
      <c r="MD88">
        <v>0.14695322482122425</v>
      </c>
    </row>
    <row r="89" spans="1:342">
      <c r="A89">
        <f t="shared" si="66"/>
        <v>96</v>
      </c>
      <c r="B89" t="s">
        <v>326</v>
      </c>
      <c r="C89" t="s">
        <v>428</v>
      </c>
      <c r="D89">
        <v>0.150091226139</v>
      </c>
      <c r="E89">
        <v>0.14615418540700001</v>
      </c>
      <c r="F89">
        <v>0.13685968611300001</v>
      </c>
      <c r="G89">
        <v>0.16232769648600001</v>
      </c>
      <c r="H89">
        <v>0.3</v>
      </c>
      <c r="I89">
        <v>0.4</v>
      </c>
      <c r="J89">
        <v>0.7</v>
      </c>
      <c r="K89">
        <v>1</v>
      </c>
      <c r="L89">
        <v>0</v>
      </c>
      <c r="M89">
        <v>0</v>
      </c>
      <c r="N89">
        <v>0</v>
      </c>
      <c r="O89" s="1">
        <v>1.0088355829699999E-31</v>
      </c>
      <c r="P89">
        <v>0</v>
      </c>
      <c r="Q89">
        <v>0</v>
      </c>
      <c r="R89">
        <v>3.4816817674699997E-2</v>
      </c>
      <c r="S89">
        <v>2.6625467121900002</v>
      </c>
      <c r="T89">
        <v>0</v>
      </c>
      <c r="U89">
        <v>3.0593039130899999</v>
      </c>
      <c r="V89">
        <v>1.60477445701</v>
      </c>
      <c r="W89" s="1">
        <v>1.56872626758E-15</v>
      </c>
      <c r="X89">
        <v>39.960351201599998</v>
      </c>
      <c r="Y89">
        <v>65.751252276000002</v>
      </c>
      <c r="Z89">
        <v>30.054800995699999</v>
      </c>
      <c r="AA89">
        <v>0</v>
      </c>
      <c r="AB89">
        <v>178.2</v>
      </c>
      <c r="AC89">
        <v>177.13359753200001</v>
      </c>
      <c r="AD89">
        <v>93.943503398199994</v>
      </c>
      <c r="AE89">
        <v>0</v>
      </c>
      <c r="AF89">
        <v>0</v>
      </c>
      <c r="AG89">
        <v>0</v>
      </c>
      <c r="AH89">
        <v>3.0773321079899999E-2</v>
      </c>
      <c r="AI89">
        <v>73.385049266799996</v>
      </c>
      <c r="AJ89">
        <v>385.072475215</v>
      </c>
      <c r="AK89">
        <v>281.93313983600001</v>
      </c>
      <c r="AL89">
        <v>153.74079197699999</v>
      </c>
      <c r="AM89" s="1">
        <v>-1.1945253712699999E-14</v>
      </c>
      <c r="AN89">
        <v>57.6</v>
      </c>
      <c r="AO89">
        <v>57.6</v>
      </c>
      <c r="AP89">
        <v>57.6</v>
      </c>
      <c r="AQ89">
        <v>48.050154148399997</v>
      </c>
      <c r="AR89">
        <v>107.49167697599999</v>
      </c>
      <c r="AS89">
        <v>217.16141721299999</v>
      </c>
      <c r="AT89">
        <v>437.20973709399999</v>
      </c>
      <c r="AU89">
        <v>668.62948168800006</v>
      </c>
      <c r="AV89">
        <v>93.436677203000002</v>
      </c>
      <c r="AW89">
        <v>77.156778491099999</v>
      </c>
      <c r="AX89">
        <v>156.927038033</v>
      </c>
      <c r="AY89">
        <v>228.77832636799999</v>
      </c>
      <c r="AZ89">
        <v>0</v>
      </c>
      <c r="BA89">
        <v>0</v>
      </c>
      <c r="BB89" s="1">
        <v>-1.41293237839E-11</v>
      </c>
      <c r="BC89">
        <v>9.5498458515699998</v>
      </c>
      <c r="BD89">
        <v>0</v>
      </c>
      <c r="BE89" s="1">
        <v>3.1107790113499999E-17</v>
      </c>
      <c r="BF89" s="1">
        <v>2.2375556506599999E-17</v>
      </c>
      <c r="BG89">
        <v>27.471000118900001</v>
      </c>
      <c r="BH89">
        <v>0</v>
      </c>
      <c r="BI89">
        <v>0</v>
      </c>
      <c r="BJ89">
        <v>0</v>
      </c>
      <c r="BK89">
        <v>1.62960205673</v>
      </c>
      <c r="BL89">
        <v>861.76118059500004</v>
      </c>
      <c r="BM89">
        <v>879.79548926099994</v>
      </c>
      <c r="BN89">
        <v>931.14623609399996</v>
      </c>
      <c r="BO89">
        <v>1021.50555818</v>
      </c>
      <c r="BP89">
        <v>0</v>
      </c>
      <c r="BQ89">
        <v>0</v>
      </c>
      <c r="BR89">
        <v>18.996784117400001</v>
      </c>
      <c r="BS89">
        <v>37.979070550099998</v>
      </c>
      <c r="BT89">
        <v>0</v>
      </c>
      <c r="BU89">
        <v>0</v>
      </c>
      <c r="BV89">
        <v>0.36323545649299999</v>
      </c>
      <c r="BW89">
        <v>35.320013469700001</v>
      </c>
      <c r="BX89">
        <v>0</v>
      </c>
      <c r="BY89">
        <v>0</v>
      </c>
      <c r="BZ89">
        <v>0</v>
      </c>
      <c r="CA89">
        <v>0</v>
      </c>
      <c r="CB89">
        <v>848.41415800799996</v>
      </c>
      <c r="CC89">
        <v>830.97048355799996</v>
      </c>
      <c r="CD89">
        <v>840.91808061799998</v>
      </c>
      <c r="CE89">
        <v>803.27880414799995</v>
      </c>
      <c r="CF89">
        <v>0</v>
      </c>
      <c r="CG89">
        <v>0</v>
      </c>
      <c r="CH89">
        <v>0</v>
      </c>
      <c r="CI89">
        <v>0</v>
      </c>
      <c r="CJ89" s="1">
        <v>-6.2027943306699999E-16</v>
      </c>
      <c r="CK89" s="1">
        <v>9.0956569226600008E-16</v>
      </c>
      <c r="CL89" s="1">
        <v>4.1990876642000002E-15</v>
      </c>
      <c r="CM89" s="1">
        <v>3.4714351103800002E-15</v>
      </c>
      <c r="CN89">
        <v>13.3470225873</v>
      </c>
      <c r="CO89">
        <v>48.825005703899997</v>
      </c>
      <c r="CP89">
        <v>96.509240246399997</v>
      </c>
      <c r="CQ89">
        <v>131.987223363</v>
      </c>
      <c r="CR89">
        <v>0</v>
      </c>
      <c r="CS89">
        <v>0</v>
      </c>
      <c r="CT89">
        <v>11.780567659900001</v>
      </c>
      <c r="CU89">
        <v>36.384846937799999</v>
      </c>
      <c r="CV89">
        <v>0</v>
      </c>
      <c r="CW89">
        <v>0</v>
      </c>
      <c r="CX89">
        <v>1.11448466811</v>
      </c>
      <c r="CY89">
        <v>108.369413794</v>
      </c>
      <c r="CZ89">
        <v>0</v>
      </c>
      <c r="DA89">
        <v>0</v>
      </c>
      <c r="DB89">
        <v>0.18388247576700001</v>
      </c>
      <c r="DC89">
        <v>14.784353960000001</v>
      </c>
      <c r="DD89">
        <v>0</v>
      </c>
      <c r="DE89">
        <v>0</v>
      </c>
      <c r="DF89">
        <v>0</v>
      </c>
      <c r="DG89">
        <v>0</v>
      </c>
      <c r="DH89">
        <v>0.127730301735</v>
      </c>
      <c r="DI89">
        <v>0.113444570575</v>
      </c>
      <c r="DJ89">
        <v>0.11450715905</v>
      </c>
      <c r="DK89">
        <v>0.160519652086</v>
      </c>
      <c r="DL89">
        <v>0.3</v>
      </c>
      <c r="DM89">
        <v>0.4</v>
      </c>
      <c r="DN89">
        <v>0.7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3.6969742965600003E-2</v>
      </c>
      <c r="DX89">
        <v>0</v>
      </c>
      <c r="DY89">
        <v>0</v>
      </c>
      <c r="DZ89">
        <v>0</v>
      </c>
      <c r="EA89" s="1">
        <v>-6.5226064644199998E-15</v>
      </c>
      <c r="EB89">
        <v>0</v>
      </c>
      <c r="EC89">
        <v>0</v>
      </c>
      <c r="ED89">
        <v>0</v>
      </c>
      <c r="EE89">
        <v>0</v>
      </c>
      <c r="EF89">
        <v>178.2</v>
      </c>
      <c r="EG89">
        <v>177.13359753200001</v>
      </c>
      <c r="EH89">
        <v>93.842768608300005</v>
      </c>
      <c r="EI89">
        <v>0</v>
      </c>
      <c r="EJ89">
        <v>0</v>
      </c>
      <c r="EK89">
        <v>0</v>
      </c>
      <c r="EL89">
        <v>0</v>
      </c>
      <c r="EM89">
        <v>47.524517143099999</v>
      </c>
      <c r="EN89">
        <v>0</v>
      </c>
      <c r="EO89">
        <v>0</v>
      </c>
      <c r="EP89">
        <v>0</v>
      </c>
      <c r="EQ89" s="1">
        <v>-5.4752883442399997E-14</v>
      </c>
      <c r="ER89">
        <v>57.6</v>
      </c>
      <c r="ES89">
        <v>57.6</v>
      </c>
      <c r="ET89">
        <v>57.599999999799998</v>
      </c>
      <c r="EU89">
        <v>46.333204656699998</v>
      </c>
      <c r="EV89">
        <v>107.49167697599999</v>
      </c>
      <c r="EW89">
        <v>217.16141721299999</v>
      </c>
      <c r="EX89">
        <v>437.20973709399999</v>
      </c>
      <c r="EY89">
        <v>664.37748646600005</v>
      </c>
      <c r="EZ89">
        <v>93.436677203000002</v>
      </c>
      <c r="FA89">
        <v>77.156778491099999</v>
      </c>
      <c r="FB89">
        <v>156.927038033</v>
      </c>
      <c r="FC89">
        <v>227.91154751400001</v>
      </c>
      <c r="FD89">
        <v>0</v>
      </c>
      <c r="FE89">
        <v>0</v>
      </c>
      <c r="FF89" s="1">
        <v>-1.26397429015E-10</v>
      </c>
      <c r="FG89">
        <v>9.3764383561599995</v>
      </c>
      <c r="FH89">
        <v>0</v>
      </c>
      <c r="FI89" s="1">
        <v>3.1107790113499999E-17</v>
      </c>
      <c r="FJ89" s="1">
        <v>2.2375556506599999E-17</v>
      </c>
      <c r="FK89">
        <v>25.908092406600002</v>
      </c>
      <c r="FL89">
        <v>0</v>
      </c>
      <c r="FM89">
        <v>0</v>
      </c>
      <c r="FN89">
        <v>0</v>
      </c>
      <c r="FO89">
        <v>1.5316691065700001</v>
      </c>
      <c r="FP89">
        <v>861.76118059500004</v>
      </c>
      <c r="FQ89">
        <v>879.79548926099994</v>
      </c>
      <c r="FR89">
        <v>931.05253589599999</v>
      </c>
      <c r="FS89">
        <v>1015.71859556</v>
      </c>
      <c r="FT89">
        <v>0</v>
      </c>
      <c r="FU89">
        <v>0</v>
      </c>
      <c r="FV89">
        <v>18.9400513185</v>
      </c>
      <c r="FW89">
        <v>37.120862575700002</v>
      </c>
      <c r="FX89">
        <v>0</v>
      </c>
      <c r="FY89">
        <v>0</v>
      </c>
      <c r="FZ89">
        <v>0.32542754383799999</v>
      </c>
      <c r="GA89">
        <v>31.993153562100002</v>
      </c>
      <c r="GB89">
        <v>0</v>
      </c>
      <c r="GC89">
        <v>0</v>
      </c>
      <c r="GD89">
        <v>0</v>
      </c>
      <c r="GE89">
        <v>0</v>
      </c>
      <c r="GF89">
        <v>848.41415800799996</v>
      </c>
      <c r="GG89">
        <v>830.97048355799996</v>
      </c>
      <c r="GH89">
        <v>840.91808061799998</v>
      </c>
      <c r="GI89">
        <v>803.27880414799995</v>
      </c>
      <c r="GJ89">
        <v>0</v>
      </c>
      <c r="GK89">
        <v>0</v>
      </c>
      <c r="GL89">
        <v>0</v>
      </c>
      <c r="GM89">
        <v>0</v>
      </c>
      <c r="GN89" s="1">
        <v>-7.2676517264999994E-15</v>
      </c>
      <c r="GO89" s="1">
        <v>-4.9503090616999999E-15</v>
      </c>
      <c r="GP89" s="1">
        <v>-9.8507827973000003E-15</v>
      </c>
      <c r="GQ89" s="1">
        <v>-5.2825445692000004E-15</v>
      </c>
      <c r="GR89">
        <v>13.3470225873</v>
      </c>
      <c r="GS89">
        <v>48.825005703899997</v>
      </c>
      <c r="GT89">
        <v>96.509240246399997</v>
      </c>
      <c r="GU89">
        <v>131.987223363</v>
      </c>
      <c r="GV89">
        <v>0</v>
      </c>
      <c r="GW89">
        <v>0</v>
      </c>
      <c r="GX89">
        <v>11.7083295745</v>
      </c>
      <c r="GY89">
        <v>35.221899448999999</v>
      </c>
      <c r="GZ89">
        <v>0</v>
      </c>
      <c r="HA89">
        <v>0</v>
      </c>
      <c r="HB89">
        <v>0.99848184340500001</v>
      </c>
      <c r="HC89">
        <v>98.161890564800004</v>
      </c>
      <c r="HD89">
        <v>0</v>
      </c>
      <c r="HE89">
        <v>0</v>
      </c>
      <c r="HF89">
        <v>0.18388247576700001</v>
      </c>
      <c r="HG89">
        <v>14.784353960000001</v>
      </c>
      <c r="HH89">
        <v>0</v>
      </c>
      <c r="HI89">
        <v>0</v>
      </c>
      <c r="HJ89">
        <v>0</v>
      </c>
      <c r="HK89">
        <v>0</v>
      </c>
      <c r="HL89">
        <v>0.244743680247</v>
      </c>
      <c r="HM89">
        <v>0.50728529563299996</v>
      </c>
      <c r="HN89">
        <v>0.36898483368000001</v>
      </c>
      <c r="HO89">
        <v>0.164623125634</v>
      </c>
      <c r="HP89">
        <v>0.3</v>
      </c>
      <c r="HQ89">
        <v>0.4</v>
      </c>
      <c r="HR89">
        <v>0.7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0.23686412645499999</v>
      </c>
      <c r="IA89">
        <v>28.616661768299998</v>
      </c>
      <c r="IB89">
        <v>0</v>
      </c>
      <c r="IC89">
        <v>16.269934446899999</v>
      </c>
      <c r="ID89">
        <v>9.4842575714699997</v>
      </c>
      <c r="IE89" s="1">
        <v>4.8420905196300001E-14</v>
      </c>
      <c r="IF89">
        <v>425.03282641700002</v>
      </c>
      <c r="IG89">
        <v>334.47376157799999</v>
      </c>
      <c r="IH89">
        <v>175.98873458899999</v>
      </c>
      <c r="II89">
        <v>0</v>
      </c>
      <c r="IJ89">
        <v>178.2</v>
      </c>
      <c r="IK89">
        <v>177.13359753200001</v>
      </c>
      <c r="IL89">
        <v>94.316443104100003</v>
      </c>
      <c r="IM89">
        <v>0</v>
      </c>
      <c r="IN89">
        <v>0</v>
      </c>
      <c r="IO89">
        <v>0</v>
      </c>
      <c r="IP89">
        <v>0.23686412647499999</v>
      </c>
      <c r="IQ89">
        <v>76.037971887500007</v>
      </c>
      <c r="IR89">
        <v>425.03282641700002</v>
      </c>
      <c r="IS89">
        <v>350.74369602500002</v>
      </c>
      <c r="IT89">
        <v>185.47299216100001</v>
      </c>
      <c r="IU89" s="1">
        <v>3.2417944964200003E-14</v>
      </c>
      <c r="IV89">
        <v>57.6</v>
      </c>
      <c r="IW89">
        <v>57.6</v>
      </c>
      <c r="IX89">
        <v>57.600000000100003</v>
      </c>
      <c r="IY89">
        <v>48.223561643799997</v>
      </c>
      <c r="IZ89">
        <v>107.49167697599999</v>
      </c>
      <c r="JA89">
        <v>217.16141721299999</v>
      </c>
      <c r="JB89">
        <v>437.20973709399999</v>
      </c>
      <c r="JC89">
        <v>670.19238940000002</v>
      </c>
      <c r="JD89">
        <v>93.436677203000002</v>
      </c>
      <c r="JE89">
        <v>77.156778491099999</v>
      </c>
      <c r="JF89">
        <v>156.927038033</v>
      </c>
      <c r="JG89">
        <v>228.876259318</v>
      </c>
      <c r="JH89">
        <v>0</v>
      </c>
      <c r="JI89">
        <v>0</v>
      </c>
      <c r="JJ89" s="1">
        <v>2.0536411837999999E-10</v>
      </c>
      <c r="JK89">
        <v>11.2667953433</v>
      </c>
      <c r="JL89">
        <v>0</v>
      </c>
      <c r="JM89" s="1">
        <v>3.1107790113499999E-17</v>
      </c>
      <c r="JN89" s="1">
        <v>2.2375556506599999E-17</v>
      </c>
      <c r="JO89">
        <v>31.722995340899999</v>
      </c>
      <c r="JP89">
        <v>0</v>
      </c>
      <c r="JQ89">
        <v>0</v>
      </c>
      <c r="JR89">
        <v>0</v>
      </c>
      <c r="JS89">
        <v>2.4963809107700001</v>
      </c>
      <c r="JT89">
        <v>861.76118059500004</v>
      </c>
      <c r="JU89">
        <v>879.79548926099994</v>
      </c>
      <c r="JV89">
        <v>931.39091322000002</v>
      </c>
      <c r="JW89">
        <v>1022.40244019</v>
      </c>
      <c r="JX89">
        <v>0</v>
      </c>
      <c r="JY89">
        <v>0</v>
      </c>
      <c r="JZ89">
        <v>19.4637414685</v>
      </c>
      <c r="KA89">
        <v>41.802597190500002</v>
      </c>
      <c r="KB89">
        <v>0</v>
      </c>
      <c r="KC89">
        <v>0</v>
      </c>
      <c r="KD89">
        <v>0.460724716092</v>
      </c>
      <c r="KE89">
        <v>35.659927770199999</v>
      </c>
      <c r="KF89">
        <v>0</v>
      </c>
      <c r="KG89">
        <v>0</v>
      </c>
      <c r="KH89">
        <v>0</v>
      </c>
      <c r="KI89">
        <v>0</v>
      </c>
      <c r="KJ89">
        <v>848.41415800799996</v>
      </c>
      <c r="KK89">
        <v>830.97048355799996</v>
      </c>
      <c r="KL89">
        <v>840.91808061799998</v>
      </c>
      <c r="KM89">
        <v>803.27880414799995</v>
      </c>
      <c r="KN89">
        <v>0</v>
      </c>
      <c r="KO89">
        <v>0</v>
      </c>
      <c r="KP89">
        <v>0</v>
      </c>
      <c r="KQ89">
        <v>0</v>
      </c>
      <c r="KR89" s="1">
        <v>6.5865689361199997E-15</v>
      </c>
      <c r="KS89" s="1">
        <v>7.3382517718400001E-15</v>
      </c>
      <c r="KT89" s="1">
        <v>1.4535303452999999E-14</v>
      </c>
      <c r="KU89" s="1">
        <v>1.6910787331599999E-14</v>
      </c>
      <c r="KV89">
        <v>13.3470225873</v>
      </c>
      <c r="KW89">
        <v>48.825005703899997</v>
      </c>
      <c r="KX89">
        <v>96.509240246399997</v>
      </c>
      <c r="KY89">
        <v>131.987223363</v>
      </c>
      <c r="KZ89">
        <v>0</v>
      </c>
      <c r="LA89">
        <v>0</v>
      </c>
      <c r="LB89">
        <v>12.2905733357</v>
      </c>
      <c r="LC89">
        <v>41.302074273400002</v>
      </c>
      <c r="LD89">
        <v>0</v>
      </c>
      <c r="LE89">
        <v>0</v>
      </c>
      <c r="LF89">
        <v>1.4136027282700001</v>
      </c>
      <c r="LG89">
        <v>109.41234412999999</v>
      </c>
      <c r="LH89">
        <v>0</v>
      </c>
      <c r="LI89">
        <v>0</v>
      </c>
      <c r="LJ89">
        <v>0.18388247576700001</v>
      </c>
      <c r="LK89">
        <v>14.784353960000001</v>
      </c>
      <c r="LL89">
        <v>0</v>
      </c>
      <c r="LM89">
        <v>0</v>
      </c>
      <c r="LN89">
        <v>0</v>
      </c>
      <c r="LO89">
        <v>0</v>
      </c>
      <c r="LP89" s="3">
        <f t="shared" si="53"/>
        <v>0.14823238248360454</v>
      </c>
      <c r="LQ89" s="3">
        <f t="shared" si="54"/>
        <v>0.12656407200079073</v>
      </c>
      <c r="LR89" s="3">
        <f t="shared" si="55"/>
        <v>0.32918537909103501</v>
      </c>
      <c r="LS89">
        <f t="shared" si="56"/>
        <v>2.1668310482813813E-2</v>
      </c>
      <c r="LT89">
        <f t="shared" si="57"/>
        <v>0.18095299660743047</v>
      </c>
      <c r="LU89">
        <f t="shared" si="58"/>
        <v>0.6</v>
      </c>
      <c r="LV89">
        <f t="shared" si="59"/>
        <v>0.6</v>
      </c>
      <c r="LW89">
        <f t="shared" si="60"/>
        <v>0.6</v>
      </c>
      <c r="LX89">
        <f t="shared" si="61"/>
        <v>0.22708622892374006</v>
      </c>
      <c r="LY89">
        <f t="shared" si="62"/>
        <v>-1.5149168753182889E-17</v>
      </c>
      <c r="LZ89">
        <f t="shared" si="63"/>
        <v>0.26596099045551347</v>
      </c>
      <c r="MA89">
        <f t="shared" si="64"/>
        <v>0.22708622892374009</v>
      </c>
      <c r="MB89">
        <f t="shared" si="65"/>
        <v>3.8874761531773411E-2</v>
      </c>
      <c r="MD89">
        <v>0.14823238248360454</v>
      </c>
    </row>
    <row r="90" spans="1:342">
      <c r="A90">
        <f t="shared" si="66"/>
        <v>95</v>
      </c>
      <c r="B90" t="s">
        <v>326</v>
      </c>
      <c r="C90" t="s">
        <v>429</v>
      </c>
      <c r="D90">
        <v>0.150578024881</v>
      </c>
      <c r="E90">
        <v>0.15008982890799999</v>
      </c>
      <c r="F90">
        <v>0.13762488482599999</v>
      </c>
      <c r="G90">
        <v>0.163708380481</v>
      </c>
      <c r="H90">
        <v>0.53739660542900003</v>
      </c>
      <c r="I90">
        <v>0.483226389029</v>
      </c>
      <c r="J90">
        <v>0.7</v>
      </c>
      <c r="K90">
        <v>1</v>
      </c>
      <c r="L90">
        <v>0</v>
      </c>
      <c r="M90">
        <v>0</v>
      </c>
      <c r="N90">
        <v>0</v>
      </c>
      <c r="O90" s="1">
        <v>-2.9227163820899999E-16</v>
      </c>
      <c r="P90" s="1">
        <v>3.5561120740800002E-15</v>
      </c>
      <c r="Q90">
        <v>0</v>
      </c>
      <c r="R90">
        <v>4.6015725307000002E-2</v>
      </c>
      <c r="S90">
        <v>3.08127163698</v>
      </c>
      <c r="T90">
        <v>0</v>
      </c>
      <c r="U90">
        <v>0.76829239410700001</v>
      </c>
      <c r="V90">
        <v>1.70441785834</v>
      </c>
      <c r="W90" s="1">
        <v>-4.5509287477899997E-13</v>
      </c>
      <c r="X90">
        <v>94.099063367300005</v>
      </c>
      <c r="Y90">
        <v>103.23954003599999</v>
      </c>
      <c r="Z90">
        <v>30.0454391671</v>
      </c>
      <c r="AA90">
        <v>0</v>
      </c>
      <c r="AB90">
        <v>159.31472540999999</v>
      </c>
      <c r="AC90">
        <v>157.73981998299999</v>
      </c>
      <c r="AD90">
        <v>93.783202364999994</v>
      </c>
      <c r="AE90">
        <v>0</v>
      </c>
      <c r="AF90">
        <v>0</v>
      </c>
      <c r="AG90">
        <v>0</v>
      </c>
      <c r="AH90">
        <v>4.3781607310500001E-2</v>
      </c>
      <c r="AI90">
        <v>73.066496832699997</v>
      </c>
      <c r="AJ90">
        <v>145.23985867600001</v>
      </c>
      <c r="AK90">
        <v>192.90743948900001</v>
      </c>
      <c r="AL90">
        <v>154.24368101600001</v>
      </c>
      <c r="AM90" s="1">
        <v>-2.6451781939700001E-14</v>
      </c>
      <c r="AN90">
        <v>57.6</v>
      </c>
      <c r="AO90">
        <v>57.6</v>
      </c>
      <c r="AP90">
        <v>57.6</v>
      </c>
      <c r="AQ90">
        <v>45.773914822400002</v>
      </c>
      <c r="AR90">
        <v>293.828191457</v>
      </c>
      <c r="AS90">
        <v>276.26293646599999</v>
      </c>
      <c r="AT90">
        <v>449.06309883900002</v>
      </c>
      <c r="AU90">
        <v>679.81926388700003</v>
      </c>
      <c r="AV90">
        <v>111.679341685</v>
      </c>
      <c r="AW90">
        <v>91.277460893899999</v>
      </c>
      <c r="AX90">
        <v>146.05949810999999</v>
      </c>
      <c r="AY90">
        <v>220.57370707699999</v>
      </c>
      <c r="AZ90">
        <v>0</v>
      </c>
      <c r="BA90">
        <v>0</v>
      </c>
      <c r="BB90" s="1">
        <v>-3.5681212807099997E-11</v>
      </c>
      <c r="BC90">
        <v>11.8260851776</v>
      </c>
      <c r="BD90">
        <v>0</v>
      </c>
      <c r="BE90">
        <v>0</v>
      </c>
      <c r="BF90">
        <v>0</v>
      </c>
      <c r="BG90">
        <v>24.6592944191</v>
      </c>
      <c r="BH90">
        <v>0</v>
      </c>
      <c r="BI90">
        <v>0</v>
      </c>
      <c r="BJ90" s="1">
        <v>1.5614475719500001E-15</v>
      </c>
      <c r="BK90">
        <v>5.0629992876700003</v>
      </c>
      <c r="BL90">
        <v>861.76118059500004</v>
      </c>
      <c r="BM90">
        <v>879.79548926099994</v>
      </c>
      <c r="BN90">
        <v>932.58913468900005</v>
      </c>
      <c r="BO90">
        <v>1022.31465426</v>
      </c>
      <c r="BP90">
        <v>0</v>
      </c>
      <c r="BQ90">
        <v>0</v>
      </c>
      <c r="BR90">
        <v>23.155069343600001</v>
      </c>
      <c r="BS90">
        <v>39.690437890299997</v>
      </c>
      <c r="BT90">
        <v>0</v>
      </c>
      <c r="BU90">
        <v>0</v>
      </c>
      <c r="BV90">
        <v>0.29425999460699998</v>
      </c>
      <c r="BW90">
        <v>34.619683002800002</v>
      </c>
      <c r="BX90">
        <v>0</v>
      </c>
      <c r="BY90">
        <v>0</v>
      </c>
      <c r="BZ90">
        <v>0</v>
      </c>
      <c r="CA90">
        <v>0</v>
      </c>
      <c r="CB90">
        <v>848.41415800799996</v>
      </c>
      <c r="CC90">
        <v>830.97048355799996</v>
      </c>
      <c r="CD90">
        <v>840.91808061799998</v>
      </c>
      <c r="CE90">
        <v>803.27880414799995</v>
      </c>
      <c r="CF90">
        <v>0</v>
      </c>
      <c r="CG90">
        <v>0</v>
      </c>
      <c r="CH90">
        <v>0</v>
      </c>
      <c r="CI90">
        <v>0</v>
      </c>
      <c r="CJ90" s="1">
        <v>2.01014017991E-15</v>
      </c>
      <c r="CK90" s="1">
        <v>-1.42091908755E-15</v>
      </c>
      <c r="CL90" s="1">
        <v>-4.96933451384E-16</v>
      </c>
      <c r="CM90" s="1">
        <v>5.8141213811999999E-15</v>
      </c>
      <c r="CN90">
        <v>13.3470225873</v>
      </c>
      <c r="CO90">
        <v>48.825005703899997</v>
      </c>
      <c r="CP90">
        <v>96.509240246399997</v>
      </c>
      <c r="CQ90">
        <v>131.987223363</v>
      </c>
      <c r="CR90">
        <v>0</v>
      </c>
      <c r="CS90">
        <v>0</v>
      </c>
      <c r="CT90">
        <v>17.573004347800001</v>
      </c>
      <c r="CU90">
        <v>40.546225208899997</v>
      </c>
      <c r="CV90">
        <v>0</v>
      </c>
      <c r="CW90">
        <v>0</v>
      </c>
      <c r="CX90">
        <v>0.90285308486600002</v>
      </c>
      <c r="CY90">
        <v>106.22064898000001</v>
      </c>
      <c r="CZ90">
        <v>0</v>
      </c>
      <c r="DA90">
        <v>0</v>
      </c>
      <c r="DB90">
        <v>0.135285729651</v>
      </c>
      <c r="DC90">
        <v>14.591873448599999</v>
      </c>
      <c r="DD90">
        <v>0</v>
      </c>
      <c r="DE90">
        <v>0</v>
      </c>
      <c r="DF90">
        <v>0</v>
      </c>
      <c r="DG90">
        <v>0</v>
      </c>
      <c r="DH90">
        <v>0.133487341743</v>
      </c>
      <c r="DI90">
        <v>0.109415406733</v>
      </c>
      <c r="DJ90">
        <v>0.115020259677</v>
      </c>
      <c r="DK90">
        <v>0.160419316433</v>
      </c>
      <c r="DL90">
        <v>0.53739660542900003</v>
      </c>
      <c r="DM90">
        <v>0.483226389029</v>
      </c>
      <c r="DN90">
        <v>0.7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0.27881328975399999</v>
      </c>
      <c r="DX90">
        <v>0</v>
      </c>
      <c r="DY90">
        <v>0</v>
      </c>
      <c r="DZ90">
        <v>0</v>
      </c>
      <c r="EA90" s="1">
        <v>-4.0371043415400001E-14</v>
      </c>
      <c r="EB90">
        <v>0</v>
      </c>
      <c r="EC90">
        <v>0</v>
      </c>
      <c r="ED90">
        <v>0</v>
      </c>
      <c r="EE90">
        <v>0</v>
      </c>
      <c r="EF90">
        <v>159.31472540999999</v>
      </c>
      <c r="EG90">
        <v>157.73981998299999</v>
      </c>
      <c r="EH90">
        <v>93.643865121199994</v>
      </c>
      <c r="EI90">
        <v>0</v>
      </c>
      <c r="EJ90">
        <v>0</v>
      </c>
      <c r="EK90">
        <v>0</v>
      </c>
      <c r="EL90">
        <v>0</v>
      </c>
      <c r="EM90">
        <v>47.057709266400003</v>
      </c>
      <c r="EN90">
        <v>0</v>
      </c>
      <c r="EO90">
        <v>0</v>
      </c>
      <c r="EP90">
        <v>0</v>
      </c>
      <c r="EQ90" s="1">
        <v>-5.0634812273399998E-14</v>
      </c>
      <c r="ER90">
        <v>57.6</v>
      </c>
      <c r="ES90">
        <v>57.6</v>
      </c>
      <c r="ET90">
        <v>57.5999999999</v>
      </c>
      <c r="EU90">
        <v>44.416669634800002</v>
      </c>
      <c r="EV90">
        <v>293.828191457</v>
      </c>
      <c r="EW90">
        <v>276.26293646599999</v>
      </c>
      <c r="EX90">
        <v>449.06309883900002</v>
      </c>
      <c r="EY90">
        <v>675.43615399500004</v>
      </c>
      <c r="EZ90">
        <v>111.679341685</v>
      </c>
      <c r="FA90">
        <v>91.277460893899999</v>
      </c>
      <c r="FB90">
        <v>146.05949810999999</v>
      </c>
      <c r="FC90">
        <v>219.43661382400001</v>
      </c>
      <c r="FD90">
        <v>0</v>
      </c>
      <c r="FE90">
        <v>0</v>
      </c>
      <c r="FF90" s="1">
        <v>-1.4626179792500001E-10</v>
      </c>
      <c r="FG90">
        <v>11.669373938</v>
      </c>
      <c r="FH90">
        <v>0</v>
      </c>
      <c r="FI90">
        <v>0</v>
      </c>
      <c r="FJ90">
        <v>0</v>
      </c>
      <c r="FK90">
        <v>23.652588284299998</v>
      </c>
      <c r="FL90">
        <v>0</v>
      </c>
      <c r="FM90">
        <v>0</v>
      </c>
      <c r="FN90" s="1">
        <v>1.5614475719500001E-15</v>
      </c>
      <c r="FO90">
        <v>4.2307744220899997</v>
      </c>
      <c r="FP90">
        <v>861.76118059500004</v>
      </c>
      <c r="FQ90">
        <v>879.79548926099994</v>
      </c>
      <c r="FR90">
        <v>932.46085278400005</v>
      </c>
      <c r="FS90">
        <v>1016.01831506</v>
      </c>
      <c r="FT90">
        <v>0</v>
      </c>
      <c r="FU90">
        <v>0</v>
      </c>
      <c r="FV90">
        <v>21.172764681</v>
      </c>
      <c r="FW90">
        <v>39.194629257199999</v>
      </c>
      <c r="FX90">
        <v>0</v>
      </c>
      <c r="FY90">
        <v>0</v>
      </c>
      <c r="FZ90">
        <v>0.23942304740199999</v>
      </c>
      <c r="GA90">
        <v>31.441367577699999</v>
      </c>
      <c r="GB90">
        <v>0</v>
      </c>
      <c r="GC90">
        <v>0</v>
      </c>
      <c r="GD90">
        <v>0</v>
      </c>
      <c r="GE90">
        <v>0</v>
      </c>
      <c r="GF90">
        <v>848.41415800799996</v>
      </c>
      <c r="GG90">
        <v>830.97048355799996</v>
      </c>
      <c r="GH90">
        <v>840.91808061799998</v>
      </c>
      <c r="GI90">
        <v>803.27880414799995</v>
      </c>
      <c r="GJ90">
        <v>0</v>
      </c>
      <c r="GK90">
        <v>0</v>
      </c>
      <c r="GL90">
        <v>0</v>
      </c>
      <c r="GM90">
        <v>0</v>
      </c>
      <c r="GN90" s="1">
        <v>-3.8456259992799996E-15</v>
      </c>
      <c r="GO90" s="1">
        <v>-7.23027523191E-15</v>
      </c>
      <c r="GP90" s="1">
        <v>-1.3704714684200001E-14</v>
      </c>
      <c r="GQ90" s="1">
        <v>-1.5515398200100001E-14</v>
      </c>
      <c r="GR90">
        <v>13.3470225873</v>
      </c>
      <c r="GS90">
        <v>48.825005703899997</v>
      </c>
      <c r="GT90">
        <v>96.509240246399997</v>
      </c>
      <c r="GU90">
        <v>131.987223363</v>
      </c>
      <c r="GV90">
        <v>0</v>
      </c>
      <c r="GW90">
        <v>0</v>
      </c>
      <c r="GX90">
        <v>15.5758324069</v>
      </c>
      <c r="GY90">
        <v>38.556065951500003</v>
      </c>
      <c r="GZ90">
        <v>0</v>
      </c>
      <c r="HA90">
        <v>0</v>
      </c>
      <c r="HB90">
        <v>0.73460151191699996</v>
      </c>
      <c r="HC90">
        <v>96.468892238999999</v>
      </c>
      <c r="HD90">
        <v>0</v>
      </c>
      <c r="HE90">
        <v>0</v>
      </c>
      <c r="HF90">
        <v>0.13528572964999999</v>
      </c>
      <c r="HG90">
        <v>14.591873448599999</v>
      </c>
      <c r="HH90">
        <v>0</v>
      </c>
      <c r="HI90">
        <v>0</v>
      </c>
      <c r="HJ90">
        <v>0</v>
      </c>
      <c r="HK90">
        <v>0</v>
      </c>
      <c r="HL90">
        <v>0.17795600837</v>
      </c>
      <c r="HM90">
        <v>0.40305348886999998</v>
      </c>
      <c r="HN90">
        <v>0.37242797969800001</v>
      </c>
      <c r="HO90">
        <v>0.180414758392</v>
      </c>
      <c r="HP90">
        <v>0.53739660542900003</v>
      </c>
      <c r="HQ90">
        <v>0.483226389029</v>
      </c>
      <c r="HR90">
        <v>0.7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0.30851021197900003</v>
      </c>
      <c r="IA90">
        <v>29.664688481500001</v>
      </c>
      <c r="IB90">
        <v>0</v>
      </c>
      <c r="IC90">
        <v>2.3048771823199998</v>
      </c>
      <c r="ID90">
        <v>10.105656124999999</v>
      </c>
      <c r="IE90" s="1">
        <v>3.0858137928599999E-14</v>
      </c>
      <c r="IF90">
        <v>239.338922043</v>
      </c>
      <c r="IG90">
        <v>294.61039473599999</v>
      </c>
      <c r="IH90">
        <v>175.98873458899999</v>
      </c>
      <c r="II90">
        <v>0</v>
      </c>
      <c r="IJ90">
        <v>159.31472540999999</v>
      </c>
      <c r="IK90">
        <v>157.73981998299999</v>
      </c>
      <c r="IL90">
        <v>94.270315941600003</v>
      </c>
      <c r="IM90">
        <v>0</v>
      </c>
      <c r="IN90">
        <v>0</v>
      </c>
      <c r="IO90">
        <v>0</v>
      </c>
      <c r="IP90">
        <v>0.30851021198900003</v>
      </c>
      <c r="IQ90">
        <v>75.846087063900001</v>
      </c>
      <c r="IR90">
        <v>239.338922043</v>
      </c>
      <c r="IS90">
        <v>296.91527191900002</v>
      </c>
      <c r="IT90">
        <v>186.09439071400001</v>
      </c>
      <c r="IU90" s="1">
        <v>3.4511956925E-14</v>
      </c>
      <c r="IV90">
        <v>57.6</v>
      </c>
      <c r="IW90">
        <v>57.6</v>
      </c>
      <c r="IX90">
        <v>57.600000000100003</v>
      </c>
      <c r="IY90">
        <v>45.930626062000002</v>
      </c>
      <c r="IZ90">
        <v>293.828191457</v>
      </c>
      <c r="JA90">
        <v>276.26293646599999</v>
      </c>
      <c r="JB90">
        <v>449.06309883900002</v>
      </c>
      <c r="JC90">
        <v>680.82597002199998</v>
      </c>
      <c r="JD90">
        <v>111.679341685</v>
      </c>
      <c r="JE90">
        <v>91.277460893899999</v>
      </c>
      <c r="JF90">
        <v>146.05949810999999</v>
      </c>
      <c r="JG90">
        <v>221.405931942</v>
      </c>
      <c r="JH90">
        <v>0</v>
      </c>
      <c r="JI90">
        <v>0</v>
      </c>
      <c r="JJ90" s="1">
        <v>1.11339138465E-10</v>
      </c>
      <c r="JK90">
        <v>13.1833303652</v>
      </c>
      <c r="JL90">
        <v>0</v>
      </c>
      <c r="JM90">
        <v>0</v>
      </c>
      <c r="JN90">
        <v>0</v>
      </c>
      <c r="JO90">
        <v>29.0424043113</v>
      </c>
      <c r="JP90">
        <v>0</v>
      </c>
      <c r="JQ90">
        <v>0</v>
      </c>
      <c r="JR90" s="1">
        <v>1.5614475719500001E-15</v>
      </c>
      <c r="JS90">
        <v>6.20009254025</v>
      </c>
      <c r="JT90">
        <v>861.76118059500004</v>
      </c>
      <c r="JU90">
        <v>879.79548926099994</v>
      </c>
      <c r="JV90">
        <v>932.90158165900004</v>
      </c>
      <c r="JW90">
        <v>1023.3341991</v>
      </c>
      <c r="JX90">
        <v>0</v>
      </c>
      <c r="JY90">
        <v>0</v>
      </c>
      <c r="JZ90">
        <v>24.930245055299999</v>
      </c>
      <c r="KA90">
        <v>42.725192645600004</v>
      </c>
      <c r="KB90">
        <v>0</v>
      </c>
      <c r="KC90">
        <v>0</v>
      </c>
      <c r="KD90">
        <v>0.42514499326100003</v>
      </c>
      <c r="KE90">
        <v>34.955528088500003</v>
      </c>
      <c r="KF90">
        <v>0</v>
      </c>
      <c r="KG90">
        <v>0</v>
      </c>
      <c r="KH90">
        <v>0</v>
      </c>
      <c r="KI90">
        <v>0</v>
      </c>
      <c r="KJ90">
        <v>848.41415800799996</v>
      </c>
      <c r="KK90">
        <v>830.97048355799996</v>
      </c>
      <c r="KL90">
        <v>840.91808061799998</v>
      </c>
      <c r="KM90">
        <v>803.27880414799995</v>
      </c>
      <c r="KN90">
        <v>0</v>
      </c>
      <c r="KO90">
        <v>0</v>
      </c>
      <c r="KP90">
        <v>0</v>
      </c>
      <c r="KQ90">
        <v>0</v>
      </c>
      <c r="KR90" s="1">
        <v>7.7576991000500004E-15</v>
      </c>
      <c r="KS90" s="1">
        <v>4.6980177232000002E-15</v>
      </c>
      <c r="KT90" s="1">
        <v>1.22594902266E-14</v>
      </c>
      <c r="KU90" s="1">
        <v>1.5515398200100001E-14</v>
      </c>
      <c r="KV90">
        <v>13.3470225873</v>
      </c>
      <c r="KW90">
        <v>48.825005703899997</v>
      </c>
      <c r="KX90">
        <v>96.509240246399997</v>
      </c>
      <c r="KY90">
        <v>131.987223363</v>
      </c>
      <c r="KZ90">
        <v>0</v>
      </c>
      <c r="LA90">
        <v>0</v>
      </c>
      <c r="LB90">
        <v>19.389928643200001</v>
      </c>
      <c r="LC90">
        <v>45.353292880700003</v>
      </c>
      <c r="LD90">
        <v>0</v>
      </c>
      <c r="LE90">
        <v>0</v>
      </c>
      <c r="LF90">
        <v>1.30443647018</v>
      </c>
      <c r="LG90">
        <v>107.251094088</v>
      </c>
      <c r="LH90">
        <v>0</v>
      </c>
      <c r="LI90">
        <v>0</v>
      </c>
      <c r="LJ90">
        <v>0.135285729651</v>
      </c>
      <c r="LK90">
        <v>14.591873448599999</v>
      </c>
      <c r="LL90">
        <v>0</v>
      </c>
      <c r="LM90">
        <v>0</v>
      </c>
      <c r="LN90">
        <v>0</v>
      </c>
      <c r="LO90">
        <v>0</v>
      </c>
      <c r="LP90" s="3">
        <f t="shared" si="53"/>
        <v>0.14986093829031166</v>
      </c>
      <c r="LQ90" s="3">
        <f t="shared" si="54"/>
        <v>0.12754419250561505</v>
      </c>
      <c r="LR90" s="3">
        <f t="shared" si="55"/>
        <v>0.28127535802309983</v>
      </c>
      <c r="LS90">
        <f t="shared" si="56"/>
        <v>2.2316745784696612E-2</v>
      </c>
      <c r="LT90">
        <f t="shared" si="57"/>
        <v>0.13141441973278817</v>
      </c>
      <c r="LU90">
        <f t="shared" si="58"/>
        <v>0.68015574861450001</v>
      </c>
      <c r="LV90">
        <f t="shared" si="59"/>
        <v>0.68015574861450001</v>
      </c>
      <c r="LW90">
        <f t="shared" si="60"/>
        <v>0.68015574861450001</v>
      </c>
      <c r="LX90">
        <f t="shared" si="61"/>
        <v>0.1362360037897388</v>
      </c>
      <c r="LY90">
        <f t="shared" si="62"/>
        <v>-1.4009770220091431E-17</v>
      </c>
      <c r="LZ90">
        <f t="shared" si="63"/>
        <v>0.19986126610832386</v>
      </c>
      <c r="MA90">
        <f t="shared" si="64"/>
        <v>0.13623600378973882</v>
      </c>
      <c r="MB90">
        <f t="shared" si="65"/>
        <v>6.3625262318585063E-2</v>
      </c>
      <c r="MD90">
        <v>0.14986093829031166</v>
      </c>
    </row>
    <row r="91" spans="1:342">
      <c r="A91">
        <f t="shared" si="66"/>
        <v>94</v>
      </c>
      <c r="B91" t="s">
        <v>326</v>
      </c>
      <c r="C91" t="s">
        <v>430</v>
      </c>
      <c r="D91">
        <v>0.150091226139</v>
      </c>
      <c r="E91">
        <v>0.14614887015399999</v>
      </c>
      <c r="F91">
        <v>0.13666751459099999</v>
      </c>
      <c r="G91">
        <v>0.16228456169</v>
      </c>
      <c r="H91">
        <v>0.3</v>
      </c>
      <c r="I91">
        <v>0.4</v>
      </c>
      <c r="J91">
        <v>0.7</v>
      </c>
      <c r="K91">
        <v>1</v>
      </c>
      <c r="L91">
        <v>0</v>
      </c>
      <c r="M91">
        <v>0</v>
      </c>
      <c r="N91">
        <v>0</v>
      </c>
      <c r="O91" s="1">
        <v>-3.5176343922000002E-16</v>
      </c>
      <c r="P91">
        <v>0</v>
      </c>
      <c r="Q91">
        <v>0</v>
      </c>
      <c r="R91">
        <v>3.0083292543599999E-2</v>
      </c>
      <c r="S91">
        <v>2.6629662176300002</v>
      </c>
      <c r="T91">
        <v>0</v>
      </c>
      <c r="U91">
        <v>3.0602206485600001</v>
      </c>
      <c r="V91">
        <v>1.5059040860799999</v>
      </c>
      <c r="W91" s="1">
        <v>1.65969557405E-15</v>
      </c>
      <c r="X91">
        <v>39.960351201599998</v>
      </c>
      <c r="Y91">
        <v>65.745836951000001</v>
      </c>
      <c r="Z91">
        <v>30.0587091027</v>
      </c>
      <c r="AA91">
        <v>0</v>
      </c>
      <c r="AB91">
        <v>178.2</v>
      </c>
      <c r="AC91">
        <v>177.156269689</v>
      </c>
      <c r="AD91">
        <v>94.752172606599999</v>
      </c>
      <c r="AE91">
        <v>0</v>
      </c>
      <c r="AF91">
        <v>0</v>
      </c>
      <c r="AG91">
        <v>0</v>
      </c>
      <c r="AH91">
        <v>2.6580703777E-2</v>
      </c>
      <c r="AI91">
        <v>73.328016324800004</v>
      </c>
      <c r="AJ91">
        <v>385.072475215</v>
      </c>
      <c r="AK91">
        <v>281.914966268</v>
      </c>
      <c r="AL91">
        <v>153.25389424700001</v>
      </c>
      <c r="AM91" s="1">
        <v>-1.15768982911E-14</v>
      </c>
      <c r="AN91">
        <v>57.6</v>
      </c>
      <c r="AO91">
        <v>57.6</v>
      </c>
      <c r="AP91">
        <v>57.6</v>
      </c>
      <c r="AQ91">
        <v>48.049962267399998</v>
      </c>
      <c r="AR91">
        <v>107.49167697599999</v>
      </c>
      <c r="AS91">
        <v>217.16141721299999</v>
      </c>
      <c r="AT91">
        <v>441.11355158600003</v>
      </c>
      <c r="AU91">
        <v>669.34151096699998</v>
      </c>
      <c r="AV91">
        <v>93.436677203000002</v>
      </c>
      <c r="AW91">
        <v>77.156778491099999</v>
      </c>
      <c r="AX91">
        <v>153.56137118199999</v>
      </c>
      <c r="AY91">
        <v>228.42662958700001</v>
      </c>
      <c r="AZ91">
        <v>0</v>
      </c>
      <c r="BA91">
        <v>0</v>
      </c>
      <c r="BB91" s="1">
        <v>7.92409891622E-12</v>
      </c>
      <c r="BC91">
        <v>9.5500377325999999</v>
      </c>
      <c r="BD91">
        <v>0</v>
      </c>
      <c r="BE91" s="1">
        <v>4.4783886613099998E-17</v>
      </c>
      <c r="BF91" s="1">
        <v>-1.42752691961E-16</v>
      </c>
      <c r="BG91">
        <v>26.372825012500002</v>
      </c>
      <c r="BH91">
        <v>0</v>
      </c>
      <c r="BI91">
        <v>0</v>
      </c>
      <c r="BJ91">
        <v>0</v>
      </c>
      <c r="BK91">
        <v>2.5005901236299999</v>
      </c>
      <c r="BL91">
        <v>861.76118059500004</v>
      </c>
      <c r="BM91">
        <v>879.79548926099994</v>
      </c>
      <c r="BN91">
        <v>931.90226680700005</v>
      </c>
      <c r="BO91">
        <v>1021.80908536</v>
      </c>
      <c r="BP91">
        <v>0</v>
      </c>
      <c r="BQ91">
        <v>0</v>
      </c>
      <c r="BR91">
        <v>20.710921282600001</v>
      </c>
      <c r="BS91">
        <v>37.680886116499998</v>
      </c>
      <c r="BT91">
        <v>0</v>
      </c>
      <c r="BU91">
        <v>0</v>
      </c>
      <c r="BV91">
        <v>0.329826998697</v>
      </c>
      <c r="BW91">
        <v>35.234086777900004</v>
      </c>
      <c r="BX91">
        <v>0</v>
      </c>
      <c r="BY91">
        <v>0</v>
      </c>
      <c r="BZ91">
        <v>0</v>
      </c>
      <c r="CA91">
        <v>0</v>
      </c>
      <c r="CB91">
        <v>848.41415800799996</v>
      </c>
      <c r="CC91">
        <v>830.97048355799996</v>
      </c>
      <c r="CD91">
        <v>840.91808061799998</v>
      </c>
      <c r="CE91">
        <v>803.27880414799995</v>
      </c>
      <c r="CF91">
        <v>0</v>
      </c>
      <c r="CG91">
        <v>0</v>
      </c>
      <c r="CH91">
        <v>0</v>
      </c>
      <c r="CI91">
        <v>0</v>
      </c>
      <c r="CJ91" s="1">
        <v>-5.8167835246799997E-16</v>
      </c>
      <c r="CK91" s="1">
        <v>4.8717225858899997E-16</v>
      </c>
      <c r="CL91" s="1">
        <v>1.3452698433900001E-15</v>
      </c>
      <c r="CM91" s="1">
        <v>5.3739803242600001E-15</v>
      </c>
      <c r="CN91">
        <v>13.3470225873</v>
      </c>
      <c r="CO91">
        <v>48.825005703899997</v>
      </c>
      <c r="CP91">
        <v>96.509240246399997</v>
      </c>
      <c r="CQ91">
        <v>131.987223363</v>
      </c>
      <c r="CR91">
        <v>0</v>
      </c>
      <c r="CS91">
        <v>0</v>
      </c>
      <c r="CT91">
        <v>14.3357146259</v>
      </c>
      <c r="CU91">
        <v>36.596366497699997</v>
      </c>
      <c r="CV91">
        <v>0</v>
      </c>
      <c r="CW91">
        <v>0</v>
      </c>
      <c r="CX91">
        <v>1.0119803191200001</v>
      </c>
      <c r="CY91">
        <v>108.105772184</v>
      </c>
      <c r="CZ91">
        <v>0</v>
      </c>
      <c r="DA91">
        <v>0</v>
      </c>
      <c r="DB91">
        <v>0.16799927869</v>
      </c>
      <c r="DC91">
        <v>14.755892064999999</v>
      </c>
      <c r="DD91">
        <v>0</v>
      </c>
      <c r="DE91">
        <v>0</v>
      </c>
      <c r="DF91">
        <v>0</v>
      </c>
      <c r="DG91">
        <v>0</v>
      </c>
      <c r="DH91">
        <v>0.127730301735</v>
      </c>
      <c r="DI91">
        <v>0.113441482043</v>
      </c>
      <c r="DJ91">
        <v>0.114567432223</v>
      </c>
      <c r="DK91">
        <v>0.16047785130799999</v>
      </c>
      <c r="DL91">
        <v>0.3</v>
      </c>
      <c r="DM91">
        <v>0.4</v>
      </c>
      <c r="DN91">
        <v>0.7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3.69225586976E-2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178.2</v>
      </c>
      <c r="EG91">
        <v>177.156269689</v>
      </c>
      <c r="EH91">
        <v>94.665295868900003</v>
      </c>
      <c r="EI91">
        <v>0</v>
      </c>
      <c r="EJ91">
        <v>0</v>
      </c>
      <c r="EK91">
        <v>0</v>
      </c>
      <c r="EL91">
        <v>0</v>
      </c>
      <c r="EM91">
        <v>47.471662946499997</v>
      </c>
      <c r="EN91">
        <v>0</v>
      </c>
      <c r="EO91">
        <v>0</v>
      </c>
      <c r="EP91">
        <v>0</v>
      </c>
      <c r="EQ91" s="1">
        <v>-4.8077551446300002E-14</v>
      </c>
      <c r="ER91">
        <v>57.6</v>
      </c>
      <c r="ES91">
        <v>57.6</v>
      </c>
      <c r="ET91">
        <v>57.5999999999</v>
      </c>
      <c r="EU91">
        <v>46.331180545999999</v>
      </c>
      <c r="EV91">
        <v>107.49167697599999</v>
      </c>
      <c r="EW91">
        <v>217.16141721299999</v>
      </c>
      <c r="EX91">
        <v>441.11355158600003</v>
      </c>
      <c r="EY91">
        <v>664.83533435699997</v>
      </c>
      <c r="EZ91">
        <v>93.436677203000002</v>
      </c>
      <c r="FA91">
        <v>77.156778491099999</v>
      </c>
      <c r="FB91">
        <v>153.56137118199999</v>
      </c>
      <c r="FC91">
        <v>228.40472641400001</v>
      </c>
      <c r="FD91">
        <v>0</v>
      </c>
      <c r="FE91">
        <v>0</v>
      </c>
      <c r="FF91" s="1">
        <v>-4.4823752705400003E-12</v>
      </c>
      <c r="FG91">
        <v>9.3764383561599995</v>
      </c>
      <c r="FH91">
        <v>0</v>
      </c>
      <c r="FI91" s="1">
        <v>4.4783886613099998E-17</v>
      </c>
      <c r="FJ91" s="1">
        <v>-1.42752691961E-16</v>
      </c>
      <c r="FK91">
        <v>25.398406996199999</v>
      </c>
      <c r="FL91">
        <v>0</v>
      </c>
      <c r="FM91">
        <v>0</v>
      </c>
      <c r="FN91">
        <v>0</v>
      </c>
      <c r="FO91">
        <v>2.2005798491799999</v>
      </c>
      <c r="FP91">
        <v>861.76118059500004</v>
      </c>
      <c r="FQ91">
        <v>879.79548926099994</v>
      </c>
      <c r="FR91">
        <v>931.82131823999998</v>
      </c>
      <c r="FS91">
        <v>1015.66445097</v>
      </c>
      <c r="FT91">
        <v>0</v>
      </c>
      <c r="FU91">
        <v>0</v>
      </c>
      <c r="FV91">
        <v>19.919381297699999</v>
      </c>
      <c r="FW91">
        <v>37.081230104900001</v>
      </c>
      <c r="FX91">
        <v>0</v>
      </c>
      <c r="FY91">
        <v>0</v>
      </c>
      <c r="FZ91">
        <v>0.29731812345500003</v>
      </c>
      <c r="GA91">
        <v>31.908874295899999</v>
      </c>
      <c r="GB91">
        <v>0</v>
      </c>
      <c r="GC91">
        <v>0</v>
      </c>
      <c r="GD91">
        <v>0</v>
      </c>
      <c r="GE91">
        <v>0</v>
      </c>
      <c r="GF91">
        <v>848.41415800799996</v>
      </c>
      <c r="GG91">
        <v>830.97048355799996</v>
      </c>
      <c r="GH91">
        <v>840.91808061799998</v>
      </c>
      <c r="GI91">
        <v>803.27880414799995</v>
      </c>
      <c r="GJ91">
        <v>0</v>
      </c>
      <c r="GK91">
        <v>0</v>
      </c>
      <c r="GL91">
        <v>0</v>
      </c>
      <c r="GM91">
        <v>0</v>
      </c>
      <c r="GN91" s="1">
        <v>-8.8042409486700005E-15</v>
      </c>
      <c r="GO91" s="1">
        <v>-5.9013332019200001E-15</v>
      </c>
      <c r="GP91" s="1">
        <v>-1.01165712033E-14</v>
      </c>
      <c r="GQ91" s="1">
        <v>-1.2458831531100001E-14</v>
      </c>
      <c r="GR91">
        <v>13.3470225873</v>
      </c>
      <c r="GS91">
        <v>48.825005703899997</v>
      </c>
      <c r="GT91">
        <v>96.509240246399997</v>
      </c>
      <c r="GU91">
        <v>131.987223363</v>
      </c>
      <c r="GV91">
        <v>0</v>
      </c>
      <c r="GW91">
        <v>0</v>
      </c>
      <c r="GX91">
        <v>13.530461435199999</v>
      </c>
      <c r="GY91">
        <v>35.170428707699998</v>
      </c>
      <c r="GZ91">
        <v>0</v>
      </c>
      <c r="HA91">
        <v>0</v>
      </c>
      <c r="HB91">
        <v>0.91223608328799999</v>
      </c>
      <c r="HC91">
        <v>97.903303611499993</v>
      </c>
      <c r="HD91">
        <v>0</v>
      </c>
      <c r="HE91">
        <v>0</v>
      </c>
      <c r="HF91">
        <v>0.16799927869</v>
      </c>
      <c r="HG91">
        <v>14.755892064999999</v>
      </c>
      <c r="HH91">
        <v>0</v>
      </c>
      <c r="HI91">
        <v>0</v>
      </c>
      <c r="HJ91">
        <v>0</v>
      </c>
      <c r="HK91">
        <v>0</v>
      </c>
      <c r="HL91">
        <v>0.244743680247</v>
      </c>
      <c r="HM91">
        <v>0.50725571629800004</v>
      </c>
      <c r="HN91">
        <v>0.36609161257200001</v>
      </c>
      <c r="HO91">
        <v>0.16457708530099999</v>
      </c>
      <c r="HP91">
        <v>0.3</v>
      </c>
      <c r="HQ91">
        <v>0.4</v>
      </c>
      <c r="HR91">
        <v>0.7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0.204672818472</v>
      </c>
      <c r="IA91">
        <v>28.6215467064</v>
      </c>
      <c r="IB91">
        <v>0</v>
      </c>
      <c r="IC91">
        <v>16.274809812800001</v>
      </c>
      <c r="ID91">
        <v>8.8923650142599993</v>
      </c>
      <c r="IE91" s="1">
        <v>3.47622261356E-14</v>
      </c>
      <c r="IF91">
        <v>425.03282641700002</v>
      </c>
      <c r="IG91">
        <v>334.44621405499998</v>
      </c>
      <c r="IH91">
        <v>175.98873458899999</v>
      </c>
      <c r="II91">
        <v>0</v>
      </c>
      <c r="IJ91">
        <v>178.2</v>
      </c>
      <c r="IK91">
        <v>177.156269689</v>
      </c>
      <c r="IL91">
        <v>95.074019958299999</v>
      </c>
      <c r="IM91">
        <v>0</v>
      </c>
      <c r="IN91">
        <v>0</v>
      </c>
      <c r="IO91">
        <v>0</v>
      </c>
      <c r="IP91">
        <v>0.204672818476</v>
      </c>
      <c r="IQ91">
        <v>75.980613989600002</v>
      </c>
      <c r="IR91">
        <v>425.03282641700002</v>
      </c>
      <c r="IS91">
        <v>350.72102386799997</v>
      </c>
      <c r="IT91">
        <v>184.881099603</v>
      </c>
      <c r="IU91" s="1">
        <v>3.2529423454399997E-14</v>
      </c>
      <c r="IV91">
        <v>57.6</v>
      </c>
      <c r="IW91">
        <v>57.6</v>
      </c>
      <c r="IX91">
        <v>57.6</v>
      </c>
      <c r="IY91">
        <v>48.223561643799997</v>
      </c>
      <c r="IZ91">
        <v>107.49167697599999</v>
      </c>
      <c r="JA91">
        <v>217.16141721299999</v>
      </c>
      <c r="JB91">
        <v>441.11355158600003</v>
      </c>
      <c r="JC91">
        <v>670.31592898300005</v>
      </c>
      <c r="JD91">
        <v>93.436677203000002</v>
      </c>
      <c r="JE91">
        <v>77.156778491099999</v>
      </c>
      <c r="JF91">
        <v>153.56137118199999</v>
      </c>
      <c r="JG91">
        <v>228.726639861</v>
      </c>
      <c r="JH91">
        <v>0</v>
      </c>
      <c r="JI91">
        <v>0</v>
      </c>
      <c r="JJ91" s="1">
        <v>9.8607171710400001E-11</v>
      </c>
      <c r="JK91">
        <v>11.268819454000001</v>
      </c>
      <c r="JL91">
        <v>0</v>
      </c>
      <c r="JM91" s="1">
        <v>4.4783886613099998E-17</v>
      </c>
      <c r="JN91" s="1">
        <v>-1.42752691961E-16</v>
      </c>
      <c r="JO91">
        <v>30.879001622000001</v>
      </c>
      <c r="JP91">
        <v>0</v>
      </c>
      <c r="JQ91">
        <v>0</v>
      </c>
      <c r="JR91">
        <v>0</v>
      </c>
      <c r="JS91">
        <v>2.52249329615</v>
      </c>
      <c r="JT91">
        <v>861.76118059500004</v>
      </c>
      <c r="JU91">
        <v>879.79548926099994</v>
      </c>
      <c r="JV91">
        <v>932.11370798099995</v>
      </c>
      <c r="JW91">
        <v>1022.9617535899999</v>
      </c>
      <c r="JX91">
        <v>0</v>
      </c>
      <c r="JY91">
        <v>0</v>
      </c>
      <c r="JZ91">
        <v>22.2626362452</v>
      </c>
      <c r="KA91">
        <v>40.791371673599997</v>
      </c>
      <c r="KB91">
        <v>0</v>
      </c>
      <c r="KC91">
        <v>0</v>
      </c>
      <c r="KD91">
        <v>0.41365247214099998</v>
      </c>
      <c r="KE91">
        <v>35.573974393500002</v>
      </c>
      <c r="KF91">
        <v>0</v>
      </c>
      <c r="KG91">
        <v>0</v>
      </c>
      <c r="KH91">
        <v>0</v>
      </c>
      <c r="KI91">
        <v>0</v>
      </c>
      <c r="KJ91">
        <v>848.41415800799996</v>
      </c>
      <c r="KK91">
        <v>830.97048355799996</v>
      </c>
      <c r="KL91">
        <v>840.91808061799998</v>
      </c>
      <c r="KM91">
        <v>803.27880414799995</v>
      </c>
      <c r="KN91">
        <v>0</v>
      </c>
      <c r="KO91">
        <v>0</v>
      </c>
      <c r="KP91">
        <v>0</v>
      </c>
      <c r="KQ91">
        <v>0</v>
      </c>
      <c r="KR91" s="1">
        <v>7.0267809835599999E-15</v>
      </c>
      <c r="KS91" s="1">
        <v>6.8191337913699999E-15</v>
      </c>
      <c r="KT91" s="1">
        <v>1.59306925845E-14</v>
      </c>
      <c r="KU91" s="1">
        <v>1.5515398200100001E-14</v>
      </c>
      <c r="KV91">
        <v>13.3470225873</v>
      </c>
      <c r="KW91">
        <v>48.825005703899997</v>
      </c>
      <c r="KX91">
        <v>96.509240246399997</v>
      </c>
      <c r="KY91">
        <v>131.987223363</v>
      </c>
      <c r="KZ91">
        <v>0</v>
      </c>
      <c r="LA91">
        <v>0</v>
      </c>
      <c r="LB91">
        <v>15.9255016171</v>
      </c>
      <c r="LC91">
        <v>41.264783541100002</v>
      </c>
      <c r="LD91">
        <v>0</v>
      </c>
      <c r="LE91">
        <v>0</v>
      </c>
      <c r="LF91">
        <v>1.26917493842</v>
      </c>
      <c r="LG91">
        <v>109.148620644</v>
      </c>
      <c r="LH91">
        <v>0</v>
      </c>
      <c r="LI91">
        <v>0</v>
      </c>
      <c r="LJ91">
        <v>0.16799927869100001</v>
      </c>
      <c r="LK91">
        <v>14.755892064999999</v>
      </c>
      <c r="LL91">
        <v>0</v>
      </c>
      <c r="LM91">
        <v>0</v>
      </c>
      <c r="LN91">
        <v>0</v>
      </c>
      <c r="LO91">
        <v>0</v>
      </c>
      <c r="LP91" s="3">
        <f t="shared" si="53"/>
        <v>0.14818016301933123</v>
      </c>
      <c r="LQ91" s="3">
        <f t="shared" si="54"/>
        <v>0.1265690845229038</v>
      </c>
      <c r="LR91" s="3">
        <f t="shared" si="55"/>
        <v>0.32854879708823209</v>
      </c>
      <c r="LS91">
        <f t="shared" si="56"/>
        <v>2.1611078496427433E-2</v>
      </c>
      <c r="LT91">
        <f t="shared" si="57"/>
        <v>0.18036863406890086</v>
      </c>
      <c r="LU91">
        <f t="shared" si="58"/>
        <v>0.6</v>
      </c>
      <c r="LV91">
        <f t="shared" si="59"/>
        <v>0.6</v>
      </c>
      <c r="LW91">
        <f t="shared" si="60"/>
        <v>0.6</v>
      </c>
      <c r="LX91">
        <f t="shared" si="61"/>
        <v>0.22694648449669375</v>
      </c>
      <c r="LY91">
        <f t="shared" si="62"/>
        <v>-1.3302220710732774E-17</v>
      </c>
      <c r="LZ91">
        <f t="shared" si="63"/>
        <v>0.2657909511079587</v>
      </c>
      <c r="MA91">
        <f t="shared" si="64"/>
        <v>0.22694648449669375</v>
      </c>
      <c r="MB91">
        <f t="shared" si="65"/>
        <v>3.8844466611264949E-2</v>
      </c>
      <c r="MD91">
        <v>0.14818016301933123</v>
      </c>
    </row>
    <row r="92" spans="1:342">
      <c r="A92">
        <f t="shared" si="66"/>
        <v>93</v>
      </c>
      <c r="B92" t="s">
        <v>326</v>
      </c>
      <c r="C92" t="s">
        <v>431</v>
      </c>
      <c r="D92">
        <v>0.15012823394300001</v>
      </c>
      <c r="E92">
        <v>0.141044012922</v>
      </c>
      <c r="F92">
        <v>0.13250184054</v>
      </c>
      <c r="G92">
        <v>0.16213355624</v>
      </c>
      <c r="H92">
        <v>0.3</v>
      </c>
      <c r="I92">
        <v>0.57676208196400003</v>
      </c>
      <c r="J92">
        <v>0.86557488617</v>
      </c>
      <c r="K92">
        <v>1</v>
      </c>
      <c r="L92">
        <v>0</v>
      </c>
      <c r="M92">
        <v>0</v>
      </c>
      <c r="N92" s="1">
        <v>-2.04924418089E-14</v>
      </c>
      <c r="O92" s="1">
        <v>-2.4055100840999999E-15</v>
      </c>
      <c r="P92">
        <v>0</v>
      </c>
      <c r="Q92">
        <v>0</v>
      </c>
      <c r="R92">
        <v>0</v>
      </c>
      <c r="S92">
        <v>2.5337299171800001</v>
      </c>
      <c r="T92">
        <v>0</v>
      </c>
      <c r="U92">
        <v>0.380060120778</v>
      </c>
      <c r="V92">
        <v>0.23791155819099999</v>
      </c>
      <c r="W92" s="1">
        <v>-1.8787936837299998E-15</v>
      </c>
      <c r="X92">
        <v>39.960351201599998</v>
      </c>
      <c r="Y92">
        <v>45.581928969499998</v>
      </c>
      <c r="Z92">
        <v>3.29925722199</v>
      </c>
      <c r="AA92">
        <v>0</v>
      </c>
      <c r="AB92">
        <v>178.2</v>
      </c>
      <c r="AC92">
        <v>138.46829150299999</v>
      </c>
      <c r="AD92">
        <v>128.024597546</v>
      </c>
      <c r="AE92">
        <v>0</v>
      </c>
      <c r="AF92">
        <v>0</v>
      </c>
      <c r="AG92">
        <v>0</v>
      </c>
      <c r="AH92">
        <v>0</v>
      </c>
      <c r="AI92">
        <v>71.291623505299995</v>
      </c>
      <c r="AJ92">
        <v>385.072475215</v>
      </c>
      <c r="AK92">
        <v>187.932530579</v>
      </c>
      <c r="AL92">
        <v>0.98761229934200001</v>
      </c>
      <c r="AM92" s="1">
        <v>-1.5542626480799999E-14</v>
      </c>
      <c r="AN92">
        <v>57.6</v>
      </c>
      <c r="AO92">
        <v>53.140456267799998</v>
      </c>
      <c r="AP92">
        <v>57.485135937899997</v>
      </c>
      <c r="AQ92">
        <v>48.020896884099997</v>
      </c>
      <c r="AR92">
        <v>107.49167697599999</v>
      </c>
      <c r="AS92">
        <v>377.634510089</v>
      </c>
      <c r="AT92">
        <v>569.589818068</v>
      </c>
      <c r="AU92">
        <v>681.88298274500005</v>
      </c>
      <c r="AV92">
        <v>93.436677203000002</v>
      </c>
      <c r="AW92">
        <v>76.657711731999996</v>
      </c>
      <c r="AX92">
        <v>226.31059325000001</v>
      </c>
      <c r="AY92">
        <v>216.34142719499999</v>
      </c>
      <c r="AZ92">
        <v>0</v>
      </c>
      <c r="BA92">
        <v>4.4595437322400002</v>
      </c>
      <c r="BB92">
        <v>0.11486406207700001</v>
      </c>
      <c r="BC92">
        <v>9.5791031158899997</v>
      </c>
      <c r="BD92">
        <v>0</v>
      </c>
      <c r="BE92">
        <v>4.9672275788500002</v>
      </c>
      <c r="BF92" s="1">
        <v>3.2505707917300002E-16</v>
      </c>
      <c r="BG92">
        <v>22.951812060799998</v>
      </c>
      <c r="BH92">
        <v>0</v>
      </c>
      <c r="BI92">
        <v>0.49906675903600001</v>
      </c>
      <c r="BJ92">
        <v>0</v>
      </c>
      <c r="BK92">
        <v>6.6608469254799996</v>
      </c>
      <c r="BL92">
        <v>861.76118059500004</v>
      </c>
      <c r="BM92">
        <v>879.79548926099994</v>
      </c>
      <c r="BN92">
        <v>985.93492588100003</v>
      </c>
      <c r="BO92">
        <v>1020.0706602499999</v>
      </c>
      <c r="BP92">
        <v>0</v>
      </c>
      <c r="BQ92">
        <v>0</v>
      </c>
      <c r="BR92">
        <v>34.466910231699998</v>
      </c>
      <c r="BS92">
        <v>45.177241080199998</v>
      </c>
      <c r="BT92">
        <v>0</v>
      </c>
      <c r="BU92">
        <v>0</v>
      </c>
      <c r="BV92">
        <v>20.3435758183</v>
      </c>
      <c r="BW92">
        <v>32.810418461399998</v>
      </c>
      <c r="BX92">
        <v>0</v>
      </c>
      <c r="BY92">
        <v>0</v>
      </c>
      <c r="BZ92" s="1">
        <v>1.88568497177E-18</v>
      </c>
      <c r="CA92" s="1">
        <v>-2.2678132685200002E-15</v>
      </c>
      <c r="CB92">
        <v>848.41415800799996</v>
      </c>
      <c r="CC92">
        <v>830.97048355799996</v>
      </c>
      <c r="CD92">
        <v>840.91808061799998</v>
      </c>
      <c r="CE92">
        <v>803.27880414799995</v>
      </c>
      <c r="CF92">
        <v>0</v>
      </c>
      <c r="CG92">
        <v>0</v>
      </c>
      <c r="CH92">
        <v>0</v>
      </c>
      <c r="CI92">
        <v>0</v>
      </c>
      <c r="CJ92" s="1">
        <v>1.4198098611E-16</v>
      </c>
      <c r="CK92" s="1">
        <v>-8.0130519035699997E-16</v>
      </c>
      <c r="CL92" s="1">
        <v>8.1639067013100003E-16</v>
      </c>
      <c r="CM92" s="1">
        <v>2.5201625034500002E-15</v>
      </c>
      <c r="CN92">
        <v>13.3470225873</v>
      </c>
      <c r="CO92">
        <v>48.825005703899997</v>
      </c>
      <c r="CP92">
        <v>96.509240246399997</v>
      </c>
      <c r="CQ92">
        <v>131.987223363</v>
      </c>
      <c r="CR92">
        <v>0</v>
      </c>
      <c r="CS92">
        <v>0</v>
      </c>
      <c r="CT92">
        <v>31.775208093100002</v>
      </c>
      <c r="CU92">
        <v>47.919891591700001</v>
      </c>
      <c r="CV92">
        <v>0</v>
      </c>
      <c r="CW92">
        <v>0</v>
      </c>
      <c r="CX92">
        <v>62.4184752309</v>
      </c>
      <c r="CY92">
        <v>100.66943542</v>
      </c>
      <c r="CZ92">
        <v>0</v>
      </c>
      <c r="DA92">
        <v>0</v>
      </c>
      <c r="DB92">
        <v>9.1244077425000008</v>
      </c>
      <c r="DC92">
        <v>14.2029652651</v>
      </c>
      <c r="DD92">
        <v>0</v>
      </c>
      <c r="DE92">
        <v>0</v>
      </c>
      <c r="DF92">
        <v>0</v>
      </c>
      <c r="DG92">
        <v>0</v>
      </c>
      <c r="DH92">
        <v>0.127767462798</v>
      </c>
      <c r="DI92">
        <v>0.12417029274499999</v>
      </c>
      <c r="DJ92">
        <v>0.13057327459199999</v>
      </c>
      <c r="DK92">
        <v>0.16039204132599999</v>
      </c>
      <c r="DL92">
        <v>0.3</v>
      </c>
      <c r="DM92">
        <v>0.57676208196400003</v>
      </c>
      <c r="DN92">
        <v>0.86461960676500005</v>
      </c>
      <c r="DO92">
        <v>1</v>
      </c>
      <c r="DP92">
        <v>0</v>
      </c>
      <c r="DQ92">
        <v>0</v>
      </c>
      <c r="DR92">
        <v>0</v>
      </c>
      <c r="DS92" s="1">
        <v>-4.5794544209500001E-14</v>
      </c>
      <c r="DT92">
        <v>0</v>
      </c>
      <c r="DU92">
        <v>0</v>
      </c>
      <c r="DV92">
        <v>0</v>
      </c>
      <c r="DW92">
        <v>3.7456930656899999E-2</v>
      </c>
      <c r="DX92">
        <v>0</v>
      </c>
      <c r="DY92">
        <v>0</v>
      </c>
      <c r="DZ92">
        <v>0</v>
      </c>
      <c r="EA92" s="1">
        <v>-3.3843531897500001E-14</v>
      </c>
      <c r="EB92">
        <v>0</v>
      </c>
      <c r="EC92">
        <v>0</v>
      </c>
      <c r="ED92" s="1">
        <v>-2.3917944553000001E-11</v>
      </c>
      <c r="EE92">
        <v>0</v>
      </c>
      <c r="EF92">
        <v>178.2</v>
      </c>
      <c r="EG92">
        <v>138.46829150299999</v>
      </c>
      <c r="EH92">
        <v>63.843636048299999</v>
      </c>
      <c r="EI92">
        <v>0</v>
      </c>
      <c r="EJ92">
        <v>0</v>
      </c>
      <c r="EK92">
        <v>0</v>
      </c>
      <c r="EL92">
        <v>0</v>
      </c>
      <c r="EM92">
        <v>46.655400196599999</v>
      </c>
      <c r="EN92">
        <v>0</v>
      </c>
      <c r="EO92">
        <v>0</v>
      </c>
      <c r="EP92">
        <v>0</v>
      </c>
      <c r="EQ92" s="1">
        <v>-4.8249674235300003E-14</v>
      </c>
      <c r="ER92">
        <v>57.6</v>
      </c>
      <c r="ES92">
        <v>53.140456267799998</v>
      </c>
      <c r="ET92">
        <v>55.196786579600001</v>
      </c>
      <c r="EU92">
        <v>46.3637070073</v>
      </c>
      <c r="EV92">
        <v>107.49167697599999</v>
      </c>
      <c r="EW92">
        <v>377.51678910599998</v>
      </c>
      <c r="EX92">
        <v>569.589818068</v>
      </c>
      <c r="EY92">
        <v>676.07271831599996</v>
      </c>
      <c r="EZ92">
        <v>93.436677203000002</v>
      </c>
      <c r="FA92">
        <v>76.547157235399993</v>
      </c>
      <c r="FB92">
        <v>226.31059325000001</v>
      </c>
      <c r="FC92">
        <v>215.882948597</v>
      </c>
      <c r="FD92">
        <v>0</v>
      </c>
      <c r="FE92">
        <v>4.4595437322400002</v>
      </c>
      <c r="FF92">
        <v>0</v>
      </c>
      <c r="FG92">
        <v>9.4116462688400002</v>
      </c>
      <c r="FH92">
        <v>0</v>
      </c>
      <c r="FI92">
        <v>4.8566730822100004</v>
      </c>
      <c r="FJ92" s="1">
        <v>3.2505707917300002E-16</v>
      </c>
      <c r="FK92">
        <v>22.053441539000001</v>
      </c>
      <c r="FL92">
        <v>0</v>
      </c>
      <c r="FM92">
        <v>0.38134577641700002</v>
      </c>
      <c r="FN92">
        <v>0</v>
      </c>
      <c r="FO92">
        <v>6.1338017151899997</v>
      </c>
      <c r="FP92">
        <v>861.76118059500004</v>
      </c>
      <c r="FQ92">
        <v>879.79548926099994</v>
      </c>
      <c r="FR92">
        <v>968.89148300500005</v>
      </c>
      <c r="FS92">
        <v>1012.20826377</v>
      </c>
      <c r="FT92">
        <v>0</v>
      </c>
      <c r="FU92">
        <v>0</v>
      </c>
      <c r="FV92">
        <v>32.639571572500003</v>
      </c>
      <c r="FW92">
        <v>44.872507902599999</v>
      </c>
      <c r="FX92">
        <v>0</v>
      </c>
      <c r="FY92">
        <v>0</v>
      </c>
      <c r="FZ92">
        <v>12.836353105100001</v>
      </c>
      <c r="GA92">
        <v>29.533940681099999</v>
      </c>
      <c r="GB92">
        <v>0</v>
      </c>
      <c r="GC92">
        <v>0</v>
      </c>
      <c r="GD92">
        <v>0</v>
      </c>
      <c r="GE92">
        <v>0</v>
      </c>
      <c r="GF92">
        <v>848.41415800799996</v>
      </c>
      <c r="GG92">
        <v>830.97048355799996</v>
      </c>
      <c r="GH92">
        <v>840.91808061799998</v>
      </c>
      <c r="GI92">
        <v>803.27880414799995</v>
      </c>
      <c r="GJ92">
        <v>0</v>
      </c>
      <c r="GK92">
        <v>0</v>
      </c>
      <c r="GL92">
        <v>0</v>
      </c>
      <c r="GM92">
        <v>0</v>
      </c>
      <c r="GN92" s="1">
        <v>-8.5633702057299994E-15</v>
      </c>
      <c r="GO92" s="1">
        <v>-8.0317933937399995E-15</v>
      </c>
      <c r="GP92" s="1">
        <v>-1.3704714684200001E-14</v>
      </c>
      <c r="GQ92" s="1">
        <v>-1.0531865587699999E-14</v>
      </c>
      <c r="GR92">
        <v>13.3470225873</v>
      </c>
      <c r="GS92">
        <v>48.825005703899997</v>
      </c>
      <c r="GT92">
        <v>96.509240246399997</v>
      </c>
      <c r="GU92">
        <v>131.987223363</v>
      </c>
      <c r="GV92">
        <v>0</v>
      </c>
      <c r="GW92">
        <v>0</v>
      </c>
      <c r="GX92">
        <v>29.402041003200001</v>
      </c>
      <c r="GY92">
        <v>45.288971302100002</v>
      </c>
      <c r="GZ92">
        <v>0</v>
      </c>
      <c r="HA92">
        <v>0</v>
      </c>
      <c r="HB92">
        <v>39.384697926299999</v>
      </c>
      <c r="HC92">
        <v>90.616495415399996</v>
      </c>
      <c r="HD92">
        <v>0</v>
      </c>
      <c r="HE92">
        <v>0</v>
      </c>
      <c r="HF92">
        <v>6.5337923529799999</v>
      </c>
      <c r="HG92">
        <v>14.2029652651</v>
      </c>
      <c r="HH92">
        <v>0</v>
      </c>
      <c r="HI92">
        <v>0</v>
      </c>
      <c r="HJ92">
        <v>0</v>
      </c>
      <c r="HK92">
        <v>0</v>
      </c>
      <c r="HL92">
        <v>0.24478003931699999</v>
      </c>
      <c r="HM92">
        <v>0.32699308415799999</v>
      </c>
      <c r="HN92">
        <v>0.138341078688</v>
      </c>
      <c r="HO92">
        <v>0.164455423425</v>
      </c>
      <c r="HP92">
        <v>0.3</v>
      </c>
      <c r="HQ92">
        <v>0.57676208196400003</v>
      </c>
      <c r="HR92">
        <v>0.88042215634400001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27.233489650799999</v>
      </c>
      <c r="IB92">
        <v>0</v>
      </c>
      <c r="IC92">
        <v>2.02122882414</v>
      </c>
      <c r="ID92">
        <v>1.2838959891499999</v>
      </c>
      <c r="IE92">
        <v>0</v>
      </c>
      <c r="IF92">
        <v>425.03282641700002</v>
      </c>
      <c r="IG92">
        <v>231.87329084500001</v>
      </c>
      <c r="IH92">
        <v>55.654146495699997</v>
      </c>
      <c r="II92">
        <v>0</v>
      </c>
      <c r="IJ92">
        <v>178.2</v>
      </c>
      <c r="IK92">
        <v>138.46829150299999</v>
      </c>
      <c r="IL92">
        <v>132.35547606099999</v>
      </c>
      <c r="IM92">
        <v>0</v>
      </c>
      <c r="IN92">
        <v>0</v>
      </c>
      <c r="IO92">
        <v>0</v>
      </c>
      <c r="IP92">
        <v>0</v>
      </c>
      <c r="IQ92">
        <v>73.830639224500004</v>
      </c>
      <c r="IR92">
        <v>425.03282641700002</v>
      </c>
      <c r="IS92">
        <v>233.894519669</v>
      </c>
      <c r="IT92">
        <v>1.2838959891499999</v>
      </c>
      <c r="IU92" s="1">
        <v>1.4959410084899999E-13</v>
      </c>
      <c r="IV92">
        <v>57.6</v>
      </c>
      <c r="IW92">
        <v>53.140456267799998</v>
      </c>
      <c r="IX92">
        <v>57.6</v>
      </c>
      <c r="IY92">
        <v>48.188353731200003</v>
      </c>
      <c r="IZ92">
        <v>107.49167697599999</v>
      </c>
      <c r="JA92">
        <v>377.74506458600001</v>
      </c>
      <c r="JB92">
        <v>569.589818068</v>
      </c>
      <c r="JC92">
        <v>682.78135326699999</v>
      </c>
      <c r="JD92">
        <v>93.436677203000002</v>
      </c>
      <c r="JE92">
        <v>76.775432714600001</v>
      </c>
      <c r="JF92">
        <v>226.31059325000001</v>
      </c>
      <c r="JG92">
        <v>216.86847240500001</v>
      </c>
      <c r="JH92">
        <v>0</v>
      </c>
      <c r="JI92">
        <v>4.4595437322400002</v>
      </c>
      <c r="JJ92">
        <v>2.4032134204600002</v>
      </c>
      <c r="JK92">
        <v>11.236292992699999</v>
      </c>
      <c r="JL92">
        <v>0</v>
      </c>
      <c r="JM92">
        <v>5.0849485614800001</v>
      </c>
      <c r="JN92" s="1">
        <v>3.2505707917300002E-16</v>
      </c>
      <c r="JO92">
        <v>28.7620764899</v>
      </c>
      <c r="JP92">
        <v>0</v>
      </c>
      <c r="JQ92">
        <v>0.60962125567900005</v>
      </c>
      <c r="JR92">
        <v>0</v>
      </c>
      <c r="JS92">
        <v>7.1193255227099996</v>
      </c>
      <c r="JT92">
        <v>861.76118059500004</v>
      </c>
      <c r="JU92">
        <v>879.79548926099994</v>
      </c>
      <c r="JV92">
        <v>987.13978336699995</v>
      </c>
      <c r="JW92">
        <v>1021.17315665</v>
      </c>
      <c r="JX92">
        <v>0</v>
      </c>
      <c r="JY92">
        <v>0</v>
      </c>
      <c r="JZ92">
        <v>38.017545530500001</v>
      </c>
      <c r="KA92">
        <v>49.024658774300001</v>
      </c>
      <c r="KB92">
        <v>0</v>
      </c>
      <c r="KC92">
        <v>0</v>
      </c>
      <c r="KD92">
        <v>20.851002866399998</v>
      </c>
      <c r="KE92">
        <v>33.1473189612</v>
      </c>
      <c r="KF92">
        <v>0</v>
      </c>
      <c r="KG92">
        <v>0</v>
      </c>
      <c r="KH92">
        <v>0</v>
      </c>
      <c r="KI92">
        <v>0</v>
      </c>
      <c r="KJ92">
        <v>848.41415800799996</v>
      </c>
      <c r="KK92">
        <v>830.97048355799996</v>
      </c>
      <c r="KL92">
        <v>840.91808061799998</v>
      </c>
      <c r="KM92">
        <v>803.27880414799995</v>
      </c>
      <c r="KN92">
        <v>0</v>
      </c>
      <c r="KO92">
        <v>0</v>
      </c>
      <c r="KP92">
        <v>0</v>
      </c>
      <c r="KQ92">
        <v>0</v>
      </c>
      <c r="KR92" s="1">
        <v>6.6114865991900003E-15</v>
      </c>
      <c r="KS92" s="1">
        <v>5.5400270875099999E-15</v>
      </c>
      <c r="KT92" s="1">
        <v>9.5517708405399998E-15</v>
      </c>
      <c r="KU92" s="1">
        <v>1.6113422113599999E-14</v>
      </c>
      <c r="KV92">
        <v>13.3470225873</v>
      </c>
      <c r="KW92">
        <v>48.825005703899997</v>
      </c>
      <c r="KX92">
        <v>96.509240246399997</v>
      </c>
      <c r="KY92">
        <v>131.987223363</v>
      </c>
      <c r="KZ92">
        <v>0</v>
      </c>
      <c r="LA92">
        <v>0</v>
      </c>
      <c r="LB92">
        <v>36.386422766899997</v>
      </c>
      <c r="LC92">
        <v>51.020665645500003</v>
      </c>
      <c r="LD92">
        <v>0</v>
      </c>
      <c r="LE92">
        <v>0</v>
      </c>
      <c r="LF92">
        <v>63.975370779499997</v>
      </c>
      <c r="LG92">
        <v>101.703118765</v>
      </c>
      <c r="LH92">
        <v>0</v>
      </c>
      <c r="LI92">
        <v>0</v>
      </c>
      <c r="LJ92">
        <v>9.3063584324999997</v>
      </c>
      <c r="LK92">
        <v>14.2029652651</v>
      </c>
      <c r="LL92">
        <v>0</v>
      </c>
      <c r="LM92">
        <v>0</v>
      </c>
      <c r="LN92">
        <v>0</v>
      </c>
      <c r="LO92">
        <v>0</v>
      </c>
      <c r="LP92" s="3">
        <f t="shared" si="53"/>
        <v>0.14586661495191872</v>
      </c>
      <c r="LQ92" s="3">
        <f t="shared" si="54"/>
        <v>0.13291737833156098</v>
      </c>
      <c r="LR92" s="3">
        <f t="shared" si="55"/>
        <v>0.23068337784340803</v>
      </c>
      <c r="LS92">
        <f t="shared" si="56"/>
        <v>1.294923662035774E-2</v>
      </c>
      <c r="LT92">
        <f t="shared" si="57"/>
        <v>8.4816762891489317E-2</v>
      </c>
      <c r="LU92">
        <f t="shared" si="58"/>
        <v>0.68558424203349999</v>
      </c>
      <c r="LV92">
        <f t="shared" si="59"/>
        <v>0.68534542218225003</v>
      </c>
      <c r="LW92">
        <f t="shared" si="60"/>
        <v>0.68929605957700002</v>
      </c>
      <c r="LX92">
        <f t="shared" si="61"/>
        <v>0.15881375532897676</v>
      </c>
      <c r="LY92">
        <f t="shared" si="62"/>
        <v>-1.3349844087126688E-17</v>
      </c>
      <c r="LZ92">
        <f t="shared" si="63"/>
        <v>0.18266894618375051</v>
      </c>
      <c r="MA92">
        <f t="shared" si="64"/>
        <v>0.15881375532897676</v>
      </c>
      <c r="MB92">
        <f t="shared" si="65"/>
        <v>2.385519085477375E-2</v>
      </c>
      <c r="MD92">
        <v>0.14586661495191872</v>
      </c>
    </row>
    <row r="93" spans="1:342">
      <c r="A93">
        <f t="shared" si="66"/>
        <v>92</v>
      </c>
      <c r="B93" t="s">
        <v>326</v>
      </c>
      <c r="C93" t="s">
        <v>432</v>
      </c>
      <c r="D93">
        <v>0.15009686304600001</v>
      </c>
      <c r="E93">
        <v>0.143011520171</v>
      </c>
      <c r="F93">
        <v>0.136184624659</v>
      </c>
      <c r="G93">
        <v>0.16174448803499999</v>
      </c>
      <c r="H93">
        <v>0.3</v>
      </c>
      <c r="I93">
        <v>0.43719092803100001</v>
      </c>
      <c r="J93">
        <v>0.7</v>
      </c>
      <c r="K93">
        <v>1</v>
      </c>
      <c r="L93">
        <v>0</v>
      </c>
      <c r="M93">
        <v>0</v>
      </c>
      <c r="N93">
        <v>0</v>
      </c>
      <c r="O93" s="1">
        <v>-2.9326946059499999E-16</v>
      </c>
      <c r="P93">
        <v>0</v>
      </c>
      <c r="Q93">
        <v>0</v>
      </c>
      <c r="R93">
        <v>6.4764861105200003E-3</v>
      </c>
      <c r="S93">
        <v>2.5835811795299999</v>
      </c>
      <c r="T93">
        <v>0</v>
      </c>
      <c r="U93">
        <v>0.87830460394599996</v>
      </c>
      <c r="V93">
        <v>1.0849209500799999</v>
      </c>
      <c r="W93" s="1">
        <v>7.2384317648800001E-15</v>
      </c>
      <c r="X93">
        <v>39.960351201599998</v>
      </c>
      <c r="Y93">
        <v>62.799241705900002</v>
      </c>
      <c r="Z93">
        <v>29.961146620499999</v>
      </c>
      <c r="AA93">
        <v>0</v>
      </c>
      <c r="AB93">
        <v>178.2</v>
      </c>
      <c r="AC93">
        <v>171.028887102</v>
      </c>
      <c r="AD93">
        <v>98.1813142285</v>
      </c>
      <c r="AE93">
        <v>0</v>
      </c>
      <c r="AF93">
        <v>0</v>
      </c>
      <c r="AG93">
        <v>0</v>
      </c>
      <c r="AH93">
        <v>3.8205508402200002E-3</v>
      </c>
      <c r="AI93">
        <v>71.695774269699996</v>
      </c>
      <c r="AJ93">
        <v>385.072475215</v>
      </c>
      <c r="AK93">
        <v>260.45044942200002</v>
      </c>
      <c r="AL93">
        <v>150.71962934199999</v>
      </c>
      <c r="AM93" s="1">
        <v>-2.6115074990500001E-14</v>
      </c>
      <c r="AN93">
        <v>57.6</v>
      </c>
      <c r="AO93">
        <v>57.6</v>
      </c>
      <c r="AP93">
        <v>57.592551591700001</v>
      </c>
      <c r="AQ93">
        <v>48.054420490699997</v>
      </c>
      <c r="AR93">
        <v>107.49167697599999</v>
      </c>
      <c r="AS93">
        <v>249.881827937</v>
      </c>
      <c r="AT93">
        <v>462.80094285899997</v>
      </c>
      <c r="AU93">
        <v>676.61385891899999</v>
      </c>
      <c r="AV93">
        <v>93.436677203000002</v>
      </c>
      <c r="AW93">
        <v>77.156778491099999</v>
      </c>
      <c r="AX93">
        <v>132.80590117599999</v>
      </c>
      <c r="AY93">
        <v>219.950216227</v>
      </c>
      <c r="AZ93">
        <v>0</v>
      </c>
      <c r="BA93">
        <v>0</v>
      </c>
      <c r="BB93">
        <v>7.4484083265599996E-3</v>
      </c>
      <c r="BC93">
        <v>9.5455795092399995</v>
      </c>
      <c r="BD93">
        <v>0</v>
      </c>
      <c r="BE93">
        <v>0</v>
      </c>
      <c r="BF93" s="1">
        <v>-8.0340351317399995E-16</v>
      </c>
      <c r="BG93">
        <v>24.289984653400001</v>
      </c>
      <c r="BH93">
        <v>0</v>
      </c>
      <c r="BI93">
        <v>0</v>
      </c>
      <c r="BJ93">
        <v>0</v>
      </c>
      <c r="BK93">
        <v>5.5754362822400001</v>
      </c>
      <c r="BL93">
        <v>861.76118059500004</v>
      </c>
      <c r="BM93">
        <v>879.79548926099994</v>
      </c>
      <c r="BN93">
        <v>933.15670380500001</v>
      </c>
      <c r="BO93">
        <v>1018.89785108</v>
      </c>
      <c r="BP93">
        <v>0</v>
      </c>
      <c r="BQ93">
        <v>0</v>
      </c>
      <c r="BR93">
        <v>25.152587833999998</v>
      </c>
      <c r="BS93">
        <v>44.432000923099999</v>
      </c>
      <c r="BT93">
        <v>0</v>
      </c>
      <c r="BU93">
        <v>0</v>
      </c>
      <c r="BV93">
        <v>0.26560660368400002</v>
      </c>
      <c r="BW93">
        <v>33.288515573300003</v>
      </c>
      <c r="BX93">
        <v>0</v>
      </c>
      <c r="BY93" s="1">
        <v>2.4371479956400001E-14</v>
      </c>
      <c r="BZ93">
        <v>0</v>
      </c>
      <c r="CA93">
        <v>0</v>
      </c>
      <c r="CB93">
        <v>848.41415800799996</v>
      </c>
      <c r="CC93">
        <v>830.97048355799996</v>
      </c>
      <c r="CD93">
        <v>840.91808061799998</v>
      </c>
      <c r="CE93">
        <v>803.27880414799995</v>
      </c>
      <c r="CF93">
        <v>0</v>
      </c>
      <c r="CG93">
        <v>0</v>
      </c>
      <c r="CH93">
        <v>0</v>
      </c>
      <c r="CI93">
        <v>0</v>
      </c>
      <c r="CJ93" s="1">
        <v>-5.7901620897899999E-16</v>
      </c>
      <c r="CK93" s="1">
        <v>3.5561800114700002E-16</v>
      </c>
      <c r="CL93" s="1">
        <v>-7.9864304686799998E-16</v>
      </c>
      <c r="CM93" s="1">
        <v>1.8244556715100001E-15</v>
      </c>
      <c r="CN93">
        <v>13.3470225873</v>
      </c>
      <c r="CO93">
        <v>48.825005703899997</v>
      </c>
      <c r="CP93">
        <v>96.509240246399997</v>
      </c>
      <c r="CQ93">
        <v>131.987223363</v>
      </c>
      <c r="CR93">
        <v>0</v>
      </c>
      <c r="CS93">
        <v>0</v>
      </c>
      <c r="CT93">
        <v>20.199997891900001</v>
      </c>
      <c r="CU93">
        <v>44.773515750400001</v>
      </c>
      <c r="CV93">
        <v>0</v>
      </c>
      <c r="CW93">
        <v>0</v>
      </c>
      <c r="CX93">
        <v>0.81493830589500005</v>
      </c>
      <c r="CY93">
        <v>102.13634040300001</v>
      </c>
      <c r="CZ93">
        <v>0</v>
      </c>
      <c r="DA93">
        <v>0</v>
      </c>
      <c r="DB93">
        <v>0.13264117995800001</v>
      </c>
      <c r="DC93">
        <v>14.442483918600001</v>
      </c>
      <c r="DD93">
        <v>0</v>
      </c>
      <c r="DE93">
        <v>0</v>
      </c>
      <c r="DF93">
        <v>0</v>
      </c>
      <c r="DG93">
        <v>0</v>
      </c>
      <c r="DH93">
        <v>0.12773593374100001</v>
      </c>
      <c r="DI93">
        <v>0.11485476069</v>
      </c>
      <c r="DJ93">
        <v>0.115256366133</v>
      </c>
      <c r="DK93">
        <v>0.159965893892</v>
      </c>
      <c r="DL93">
        <v>0.3</v>
      </c>
      <c r="DM93">
        <v>0.43719092803100001</v>
      </c>
      <c r="DN93">
        <v>0.7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3.7289155514100003E-2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178.2</v>
      </c>
      <c r="EG93">
        <v>171.028887102</v>
      </c>
      <c r="EH93">
        <v>97.716205777900001</v>
      </c>
      <c r="EI93">
        <v>0</v>
      </c>
      <c r="EJ93">
        <v>0</v>
      </c>
      <c r="EK93">
        <v>0</v>
      </c>
      <c r="EL93">
        <v>0</v>
      </c>
      <c r="EM93">
        <v>46.339154156699998</v>
      </c>
      <c r="EN93">
        <v>0</v>
      </c>
      <c r="EO93">
        <v>0</v>
      </c>
      <c r="EP93">
        <v>0</v>
      </c>
      <c r="EQ93" s="1">
        <v>-5.04279639347E-14</v>
      </c>
      <c r="ER93">
        <v>57.6</v>
      </c>
      <c r="ES93">
        <v>57.6</v>
      </c>
      <c r="ET93">
        <v>57.367571014900001</v>
      </c>
      <c r="EU93">
        <v>46.3605431079</v>
      </c>
      <c r="EV93">
        <v>107.49167697599999</v>
      </c>
      <c r="EW93">
        <v>249.881827937</v>
      </c>
      <c r="EX93">
        <v>462.80094285899997</v>
      </c>
      <c r="EY93">
        <v>672.62139247899995</v>
      </c>
      <c r="EZ93">
        <v>93.436677203000002</v>
      </c>
      <c r="FA93">
        <v>77.156778491099999</v>
      </c>
      <c r="FB93">
        <v>132.80590117599999</v>
      </c>
      <c r="FC93">
        <v>217.76157887100001</v>
      </c>
      <c r="FD93">
        <v>0</v>
      </c>
      <c r="FE93">
        <v>0</v>
      </c>
      <c r="FF93" s="1">
        <v>-9.7325977308600005E-11</v>
      </c>
      <c r="FG93">
        <v>9.3764383561599995</v>
      </c>
      <c r="FH93">
        <v>0</v>
      </c>
      <c r="FI93">
        <v>0</v>
      </c>
      <c r="FJ93" s="1">
        <v>-8.0340351317399995E-16</v>
      </c>
      <c r="FK93">
        <v>21.135663467800001</v>
      </c>
      <c r="FL93">
        <v>0</v>
      </c>
      <c r="FM93">
        <v>0</v>
      </c>
      <c r="FN93">
        <v>0</v>
      </c>
      <c r="FO93">
        <v>5.1353887397199998</v>
      </c>
      <c r="FP93">
        <v>861.76118059500004</v>
      </c>
      <c r="FQ93">
        <v>879.79548926099994</v>
      </c>
      <c r="FR93">
        <v>932.820592928</v>
      </c>
      <c r="FS93">
        <v>1013.07961182</v>
      </c>
      <c r="FT93">
        <v>0</v>
      </c>
      <c r="FU93">
        <v>0</v>
      </c>
      <c r="FV93">
        <v>24.537070253300001</v>
      </c>
      <c r="FW93">
        <v>44.088717388900001</v>
      </c>
      <c r="FX93">
        <v>0</v>
      </c>
      <c r="FY93">
        <v>0</v>
      </c>
      <c r="FZ93">
        <v>0.231546489056</v>
      </c>
      <c r="GA93">
        <v>29.953810088299999</v>
      </c>
      <c r="GB93">
        <v>0</v>
      </c>
      <c r="GC93">
        <v>0</v>
      </c>
      <c r="GD93">
        <v>0</v>
      </c>
      <c r="GE93">
        <v>0</v>
      </c>
      <c r="GF93">
        <v>848.41415800799996</v>
      </c>
      <c r="GG93">
        <v>830.97048355799996</v>
      </c>
      <c r="GH93">
        <v>840.91808061799998</v>
      </c>
      <c r="GI93">
        <v>803.27880414799995</v>
      </c>
      <c r="GJ93">
        <v>0</v>
      </c>
      <c r="GK93">
        <v>0</v>
      </c>
      <c r="GL93">
        <v>0</v>
      </c>
      <c r="GM93">
        <v>0</v>
      </c>
      <c r="GN93" s="1">
        <v>-9.2776765468500007E-15</v>
      </c>
      <c r="GO93" s="1">
        <v>-4.8838619602E-15</v>
      </c>
      <c r="GP93" s="1">
        <v>-1.4568527003699999E-14</v>
      </c>
      <c r="GQ93" s="1">
        <v>-5.8141213811999999E-15</v>
      </c>
      <c r="GR93">
        <v>13.3470225873</v>
      </c>
      <c r="GS93">
        <v>48.825005703899997</v>
      </c>
      <c r="GT93">
        <v>96.509240246399997</v>
      </c>
      <c r="GU93">
        <v>131.987223363</v>
      </c>
      <c r="GV93">
        <v>0</v>
      </c>
      <c r="GW93">
        <v>0</v>
      </c>
      <c r="GX93">
        <v>19.533910193899999</v>
      </c>
      <c r="GY93">
        <v>44.2710615441</v>
      </c>
      <c r="GZ93">
        <v>0</v>
      </c>
      <c r="HA93">
        <v>0</v>
      </c>
      <c r="HB93">
        <v>0.71043453328899997</v>
      </c>
      <c r="HC93">
        <v>91.9047452505</v>
      </c>
      <c r="HD93">
        <v>0</v>
      </c>
      <c r="HE93">
        <v>0</v>
      </c>
      <c r="HF93">
        <v>0.130835089003</v>
      </c>
      <c r="HG93">
        <v>14.442483918600001</v>
      </c>
      <c r="HH93">
        <v>0</v>
      </c>
      <c r="HI93">
        <v>0</v>
      </c>
      <c r="HJ93">
        <v>0</v>
      </c>
      <c r="HK93">
        <v>0</v>
      </c>
      <c r="HL93">
        <v>0.244749337904</v>
      </c>
      <c r="HM93">
        <v>0.45337051605000001</v>
      </c>
      <c r="HN93">
        <v>0.35306277976799999</v>
      </c>
      <c r="HO93">
        <v>0.164058036519</v>
      </c>
      <c r="HP93">
        <v>0.3</v>
      </c>
      <c r="HQ93">
        <v>0.43719092803100001</v>
      </c>
      <c r="HR93">
        <v>0.7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4.0388921825700003E-2</v>
      </c>
      <c r="IA93">
        <v>28.0435229528</v>
      </c>
      <c r="IB93">
        <v>0</v>
      </c>
      <c r="IC93">
        <v>4.6709835755300002</v>
      </c>
      <c r="ID93">
        <v>6.37203756096</v>
      </c>
      <c r="IE93" s="1">
        <v>1.0751687914E-13</v>
      </c>
      <c r="IF93">
        <v>425.03282641700002</v>
      </c>
      <c r="IG93">
        <v>319.45701215600002</v>
      </c>
      <c r="IH93">
        <v>175.958489297</v>
      </c>
      <c r="II93">
        <v>0</v>
      </c>
      <c r="IJ93">
        <v>178.2</v>
      </c>
      <c r="IK93">
        <v>171.028887102</v>
      </c>
      <c r="IL93">
        <v>98.495689734899997</v>
      </c>
      <c r="IM93">
        <v>0</v>
      </c>
      <c r="IN93">
        <v>0</v>
      </c>
      <c r="IO93">
        <v>0</v>
      </c>
      <c r="IP93">
        <v>4.0388921826700001E-2</v>
      </c>
      <c r="IQ93">
        <v>74.282093252099997</v>
      </c>
      <c r="IR93">
        <v>425.03282641700002</v>
      </c>
      <c r="IS93">
        <v>324.12799573199999</v>
      </c>
      <c r="IT93">
        <v>182.07155139100001</v>
      </c>
      <c r="IU93" s="1">
        <v>1.17486289044E-13</v>
      </c>
      <c r="IV93">
        <v>57.6</v>
      </c>
      <c r="IW93">
        <v>57.6</v>
      </c>
      <c r="IX93">
        <v>57.600000000100003</v>
      </c>
      <c r="IY93">
        <v>48.223561643799997</v>
      </c>
      <c r="IZ93">
        <v>107.49167697599999</v>
      </c>
      <c r="JA93">
        <v>249.881827937</v>
      </c>
      <c r="JB93">
        <v>462.80094285899997</v>
      </c>
      <c r="JC93">
        <v>679.76818010399995</v>
      </c>
      <c r="JD93">
        <v>93.436677203000002</v>
      </c>
      <c r="JE93">
        <v>77.156778491099999</v>
      </c>
      <c r="JF93">
        <v>132.80590117599999</v>
      </c>
      <c r="JG93">
        <v>220.39026376999999</v>
      </c>
      <c r="JH93">
        <v>0</v>
      </c>
      <c r="JI93">
        <v>0</v>
      </c>
      <c r="JJ93">
        <v>0.23242898508099999</v>
      </c>
      <c r="JK93">
        <v>11.2394568921</v>
      </c>
      <c r="JL93">
        <v>0</v>
      </c>
      <c r="JM93">
        <v>0</v>
      </c>
      <c r="JN93" s="1">
        <v>-8.0340351317399995E-16</v>
      </c>
      <c r="JO93">
        <v>28.282451093199999</v>
      </c>
      <c r="JP93">
        <v>0</v>
      </c>
      <c r="JQ93">
        <v>0</v>
      </c>
      <c r="JR93">
        <v>0</v>
      </c>
      <c r="JS93">
        <v>7.7640736387300002</v>
      </c>
      <c r="JT93">
        <v>861.76118059500004</v>
      </c>
      <c r="JU93">
        <v>879.79548926099994</v>
      </c>
      <c r="JV93">
        <v>933.210332795</v>
      </c>
      <c r="JW93">
        <v>1020.09766827</v>
      </c>
      <c r="JX93">
        <v>0</v>
      </c>
      <c r="JY93">
        <v>0</v>
      </c>
      <c r="JZ93">
        <v>27.1137879457</v>
      </c>
      <c r="KA93">
        <v>48.905027059799998</v>
      </c>
      <c r="KB93">
        <v>0</v>
      </c>
      <c r="KC93">
        <v>0</v>
      </c>
      <c r="KD93">
        <v>0.30466348158099998</v>
      </c>
      <c r="KE93">
        <v>33.627814626700001</v>
      </c>
      <c r="KF93">
        <v>0</v>
      </c>
      <c r="KG93" s="1">
        <v>1.02925262427E-13</v>
      </c>
      <c r="KH93">
        <v>0</v>
      </c>
      <c r="KI93">
        <v>0</v>
      </c>
      <c r="KJ93">
        <v>848.41415800799996</v>
      </c>
      <c r="KK93">
        <v>830.97048355799996</v>
      </c>
      <c r="KL93">
        <v>840.91808061799998</v>
      </c>
      <c r="KM93">
        <v>803.27880414799995</v>
      </c>
      <c r="KN93">
        <v>0</v>
      </c>
      <c r="KO93">
        <v>0</v>
      </c>
      <c r="KP93">
        <v>0</v>
      </c>
      <c r="KQ93">
        <v>0</v>
      </c>
      <c r="KR93" s="1">
        <v>7.3839341541200005E-15</v>
      </c>
      <c r="KS93" s="1">
        <v>7.2759576141799992E-15</v>
      </c>
      <c r="KT93" s="1">
        <v>1.23425491035E-14</v>
      </c>
      <c r="KU93" s="1">
        <v>1.2193043125099999E-14</v>
      </c>
      <c r="KV93">
        <v>13.3470225873</v>
      </c>
      <c r="KW93">
        <v>48.825005703899997</v>
      </c>
      <c r="KX93">
        <v>96.509240246399997</v>
      </c>
      <c r="KY93">
        <v>131.987223363</v>
      </c>
      <c r="KZ93">
        <v>0</v>
      </c>
      <c r="LA93">
        <v>0</v>
      </c>
      <c r="LB93">
        <v>22.225698630899998</v>
      </c>
      <c r="LC93">
        <v>50.526009168599998</v>
      </c>
      <c r="LD93">
        <v>0</v>
      </c>
      <c r="LE93">
        <v>0</v>
      </c>
      <c r="LF93">
        <v>0.93477322515000005</v>
      </c>
      <c r="LG93">
        <v>103.177383027</v>
      </c>
      <c r="LH93">
        <v>0</v>
      </c>
      <c r="LI93">
        <v>0</v>
      </c>
      <c r="LJ93">
        <v>0.13349648761800001</v>
      </c>
      <c r="LK93">
        <v>14.442483918600001</v>
      </c>
      <c r="LL93">
        <v>0</v>
      </c>
      <c r="LM93">
        <v>0</v>
      </c>
      <c r="LN93">
        <v>0</v>
      </c>
      <c r="LO93">
        <v>0</v>
      </c>
      <c r="LP93" s="3">
        <f t="shared" si="53"/>
        <v>0.14714012463191217</v>
      </c>
      <c r="LQ93" s="3">
        <f t="shared" si="54"/>
        <v>0.12701623704516082</v>
      </c>
      <c r="LR93" s="3">
        <f t="shared" si="55"/>
        <v>0.31102215952871559</v>
      </c>
      <c r="LS93">
        <f t="shared" si="56"/>
        <v>2.0123887586751349E-2</v>
      </c>
      <c r="LT93">
        <f t="shared" si="57"/>
        <v>0.16388203489680342</v>
      </c>
      <c r="LU93">
        <f t="shared" si="58"/>
        <v>0.60929773200774995</v>
      </c>
      <c r="LV93">
        <f t="shared" si="59"/>
        <v>0.60929773200774995</v>
      </c>
      <c r="LW93">
        <f t="shared" si="60"/>
        <v>0.60929773200774995</v>
      </c>
      <c r="LX93">
        <f t="shared" si="61"/>
        <v>0.22030643977650707</v>
      </c>
      <c r="LY93">
        <f t="shared" si="62"/>
        <v>-1.3952538889204934E-17</v>
      </c>
      <c r="LZ93">
        <f t="shared" si="63"/>
        <v>0.25765577058650219</v>
      </c>
      <c r="MA93">
        <f t="shared" si="64"/>
        <v>0.2203064397765071</v>
      </c>
      <c r="MB93">
        <f t="shared" si="65"/>
        <v>3.7349330809995113E-2</v>
      </c>
      <c r="MD93">
        <v>0.14714012463191217</v>
      </c>
    </row>
    <row r="94" spans="1:342">
      <c r="A94">
        <f t="shared" si="66"/>
        <v>91</v>
      </c>
      <c r="B94" t="s">
        <v>326</v>
      </c>
      <c r="C94" t="s">
        <v>433</v>
      </c>
      <c r="D94">
        <v>0.15010339692800001</v>
      </c>
      <c r="E94">
        <v>0.14205815564300001</v>
      </c>
      <c r="F94">
        <v>0.13294393021699999</v>
      </c>
      <c r="G94">
        <v>0.16167875392200001</v>
      </c>
      <c r="H94">
        <v>0.3</v>
      </c>
      <c r="I94">
        <v>0.45649616925999997</v>
      </c>
      <c r="J94">
        <v>0.70010840918899997</v>
      </c>
      <c r="K94">
        <v>1</v>
      </c>
      <c r="L94">
        <v>0</v>
      </c>
      <c r="M94">
        <v>0</v>
      </c>
      <c r="N94">
        <v>0</v>
      </c>
      <c r="O94" s="1">
        <v>-2.4718418260499999E-17</v>
      </c>
      <c r="P94">
        <v>0</v>
      </c>
      <c r="Q94" s="1">
        <v>6.74367832295E-15</v>
      </c>
      <c r="R94">
        <v>0</v>
      </c>
      <c r="S94">
        <v>2.56857104369</v>
      </c>
      <c r="T94">
        <v>0</v>
      </c>
      <c r="U94">
        <v>0.50483804343299998</v>
      </c>
      <c r="V94">
        <v>0.86846999779699996</v>
      </c>
      <c r="W94" s="1">
        <v>-3.3905658764799998E-15</v>
      </c>
      <c r="X94">
        <v>39.960351201599998</v>
      </c>
      <c r="Y94">
        <v>60.4335327951</v>
      </c>
      <c r="Z94">
        <v>40.029675883300001</v>
      </c>
      <c r="AA94">
        <v>0</v>
      </c>
      <c r="AB94">
        <v>178.2</v>
      </c>
      <c r="AC94">
        <v>168.064644394</v>
      </c>
      <c r="AD94">
        <v>112.128173624</v>
      </c>
      <c r="AE94">
        <v>0</v>
      </c>
      <c r="AF94">
        <v>0</v>
      </c>
      <c r="AG94">
        <v>0</v>
      </c>
      <c r="AH94">
        <v>0</v>
      </c>
      <c r="AI94">
        <v>71.281790857100006</v>
      </c>
      <c r="AJ94">
        <v>385.072475215</v>
      </c>
      <c r="AK94">
        <v>249.16920344900001</v>
      </c>
      <c r="AL94">
        <v>128.823100173</v>
      </c>
      <c r="AM94" s="1">
        <v>-9.5267897993399999E-15</v>
      </c>
      <c r="AN94">
        <v>57.6</v>
      </c>
      <c r="AO94">
        <v>57.6</v>
      </c>
      <c r="AP94">
        <v>57.6</v>
      </c>
      <c r="AQ94">
        <v>48.055001763600004</v>
      </c>
      <c r="AR94">
        <v>107.49167697599999</v>
      </c>
      <c r="AS94">
        <v>266.86649208900002</v>
      </c>
      <c r="AT94">
        <v>476.86558775899999</v>
      </c>
      <c r="AU94">
        <v>674.99744330099998</v>
      </c>
      <c r="AV94">
        <v>93.436677203000002</v>
      </c>
      <c r="AW94">
        <v>77.156778491099999</v>
      </c>
      <c r="AX94">
        <v>123.521074099</v>
      </c>
      <c r="AY94">
        <v>221.57076261700001</v>
      </c>
      <c r="AZ94">
        <v>0</v>
      </c>
      <c r="BA94">
        <v>0</v>
      </c>
      <c r="BB94">
        <v>0</v>
      </c>
      <c r="BC94">
        <v>9.5449982363900006</v>
      </c>
      <c r="BD94">
        <v>0</v>
      </c>
      <c r="BE94" s="1">
        <v>-4.19248603363E-17</v>
      </c>
      <c r="BF94" s="1">
        <v>-1.23418525526E-15</v>
      </c>
      <c r="BG94">
        <v>24.295999879299998</v>
      </c>
      <c r="BH94">
        <v>0</v>
      </c>
      <c r="BI94">
        <v>0</v>
      </c>
      <c r="BJ94">
        <v>0</v>
      </c>
      <c r="BK94">
        <v>6.54397511207</v>
      </c>
      <c r="BL94">
        <v>861.76118059500004</v>
      </c>
      <c r="BM94">
        <v>879.79548926099994</v>
      </c>
      <c r="BN94">
        <v>939.83608153600005</v>
      </c>
      <c r="BO94">
        <v>1018.47356958</v>
      </c>
      <c r="BP94">
        <v>0</v>
      </c>
      <c r="BQ94">
        <v>0</v>
      </c>
      <c r="BR94">
        <v>23.497772617900001</v>
      </c>
      <c r="BS94">
        <v>45.160047763400001</v>
      </c>
      <c r="BT94">
        <v>0</v>
      </c>
      <c r="BU94">
        <v>0</v>
      </c>
      <c r="BV94">
        <v>3.4124081786199998</v>
      </c>
      <c r="BW94">
        <v>33.013828602799997</v>
      </c>
      <c r="BX94">
        <v>0</v>
      </c>
      <c r="BY94">
        <v>0</v>
      </c>
      <c r="BZ94" s="1">
        <v>-6.5737984119599997E-13</v>
      </c>
      <c r="CA94">
        <v>0</v>
      </c>
      <c r="CB94">
        <v>848.41415800799996</v>
      </c>
      <c r="CC94">
        <v>830.97048355799996</v>
      </c>
      <c r="CD94">
        <v>840.91808061799998</v>
      </c>
      <c r="CE94">
        <v>803.27880414799995</v>
      </c>
      <c r="CF94">
        <v>0</v>
      </c>
      <c r="CG94">
        <v>0</v>
      </c>
      <c r="CH94">
        <v>0</v>
      </c>
      <c r="CI94">
        <v>0</v>
      </c>
      <c r="CJ94" s="1">
        <v>2.7092856138200001E-17</v>
      </c>
      <c r="CK94" s="1">
        <v>-4.6820448622599997E-16</v>
      </c>
      <c r="CL94" s="1">
        <v>-8.5898496596399996E-16</v>
      </c>
      <c r="CM94" s="1">
        <v>5.1184145492599998E-15</v>
      </c>
      <c r="CN94">
        <v>13.3470225873</v>
      </c>
      <c r="CO94">
        <v>48.825005703899997</v>
      </c>
      <c r="CP94">
        <v>96.509240246399997</v>
      </c>
      <c r="CQ94">
        <v>131.987223363</v>
      </c>
      <c r="CR94">
        <v>0</v>
      </c>
      <c r="CS94">
        <v>0</v>
      </c>
      <c r="CT94">
        <v>17.529574828499999</v>
      </c>
      <c r="CU94">
        <v>45.671819496799998</v>
      </c>
      <c r="CV94">
        <v>0</v>
      </c>
      <c r="CW94">
        <v>0</v>
      </c>
      <c r="CX94">
        <v>10.470003763199999</v>
      </c>
      <c r="CY94">
        <v>101.293541574</v>
      </c>
      <c r="CZ94">
        <v>0</v>
      </c>
      <c r="DA94">
        <v>0</v>
      </c>
      <c r="DB94">
        <v>1.3193628769400001</v>
      </c>
      <c r="DC94">
        <v>14.4160573658</v>
      </c>
      <c r="DD94">
        <v>0</v>
      </c>
      <c r="DE94">
        <v>0</v>
      </c>
      <c r="DF94" s="1">
        <v>-4.7022372206300004E-13</v>
      </c>
      <c r="DG94">
        <v>0</v>
      </c>
      <c r="DH94">
        <v>0.127742499876</v>
      </c>
      <c r="DI94">
        <v>0.115832727353</v>
      </c>
      <c r="DJ94">
        <v>0.107411894718</v>
      </c>
      <c r="DK94">
        <v>0.15991442555499999</v>
      </c>
      <c r="DL94">
        <v>0.3</v>
      </c>
      <c r="DM94">
        <v>0.45649616925999997</v>
      </c>
      <c r="DN94">
        <v>0.7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3.7145244915500003E-2</v>
      </c>
      <c r="DX94">
        <v>0</v>
      </c>
      <c r="DY94">
        <v>0</v>
      </c>
      <c r="DZ94">
        <v>0</v>
      </c>
      <c r="EA94" s="1">
        <v>-5.2525766164199999E-14</v>
      </c>
      <c r="EB94">
        <v>0</v>
      </c>
      <c r="EC94">
        <v>0</v>
      </c>
      <c r="ED94">
        <v>0</v>
      </c>
      <c r="EE94">
        <v>0</v>
      </c>
      <c r="EF94">
        <v>178.2</v>
      </c>
      <c r="EG94">
        <v>168.064644394</v>
      </c>
      <c r="EH94">
        <v>95.653706500200002</v>
      </c>
      <c r="EI94">
        <v>0</v>
      </c>
      <c r="EJ94">
        <v>0</v>
      </c>
      <c r="EK94">
        <v>0</v>
      </c>
      <c r="EL94">
        <v>0</v>
      </c>
      <c r="EM94">
        <v>46.060176739900001</v>
      </c>
      <c r="EN94">
        <v>0</v>
      </c>
      <c r="EO94">
        <v>0</v>
      </c>
      <c r="EP94" s="1">
        <v>-2.5381980439999999E-27</v>
      </c>
      <c r="EQ94" s="1">
        <v>-5.4361148027700002E-14</v>
      </c>
      <c r="ER94">
        <v>57.6</v>
      </c>
      <c r="ES94">
        <v>57.6</v>
      </c>
      <c r="ET94">
        <v>57.6</v>
      </c>
      <c r="EU94">
        <v>46.362675302500001</v>
      </c>
      <c r="EV94">
        <v>107.49167697599999</v>
      </c>
      <c r="EW94">
        <v>266.86649208900002</v>
      </c>
      <c r="EX94">
        <v>476.86558775899999</v>
      </c>
      <c r="EY94">
        <v>670.64315700099996</v>
      </c>
      <c r="EZ94">
        <v>93.436677203000002</v>
      </c>
      <c r="FA94">
        <v>77.156778491099999</v>
      </c>
      <c r="FB94">
        <v>123.521074099</v>
      </c>
      <c r="FC94">
        <v>219.19458090099999</v>
      </c>
      <c r="FD94">
        <v>0</v>
      </c>
      <c r="FE94">
        <v>0</v>
      </c>
      <c r="FF94">
        <v>0</v>
      </c>
      <c r="FG94">
        <v>9.3764383561500004</v>
      </c>
      <c r="FH94">
        <v>0</v>
      </c>
      <c r="FI94" s="1">
        <v>-4.19248603363E-17</v>
      </c>
      <c r="FJ94" s="1">
        <v>-1.23418525526E-15</v>
      </c>
      <c r="FK94">
        <v>21.341004375899999</v>
      </c>
      <c r="FL94">
        <v>0</v>
      </c>
      <c r="FM94">
        <v>0</v>
      </c>
      <c r="FN94">
        <v>0</v>
      </c>
      <c r="FO94">
        <v>6.1510592093199996</v>
      </c>
      <c r="FP94">
        <v>861.76118059500004</v>
      </c>
      <c r="FQ94">
        <v>879.79548926099994</v>
      </c>
      <c r="FR94">
        <v>934.782147065</v>
      </c>
      <c r="FS94">
        <v>1012.77982151</v>
      </c>
      <c r="FT94">
        <v>0</v>
      </c>
      <c r="FU94">
        <v>0</v>
      </c>
      <c r="FV94">
        <v>23.190345292500002</v>
      </c>
      <c r="FW94">
        <v>44.852947752299997</v>
      </c>
      <c r="FX94">
        <v>0</v>
      </c>
      <c r="FY94">
        <v>0</v>
      </c>
      <c r="FZ94">
        <v>1.0747700896100001</v>
      </c>
      <c r="GA94">
        <v>29.726353949</v>
      </c>
      <c r="GB94">
        <v>0</v>
      </c>
      <c r="GC94">
        <v>0</v>
      </c>
      <c r="GD94" s="1">
        <v>-1.51141893035E-11</v>
      </c>
      <c r="GE94">
        <v>0</v>
      </c>
      <c r="GF94">
        <v>848.41415800799996</v>
      </c>
      <c r="GG94">
        <v>830.97048355799996</v>
      </c>
      <c r="GH94">
        <v>840.91808061799998</v>
      </c>
      <c r="GI94">
        <v>803.27880414799995</v>
      </c>
      <c r="GJ94">
        <v>0</v>
      </c>
      <c r="GK94">
        <v>0</v>
      </c>
      <c r="GL94">
        <v>0</v>
      </c>
      <c r="GM94">
        <v>0</v>
      </c>
      <c r="GN94" s="1">
        <v>-8.7294879594800004E-15</v>
      </c>
      <c r="GO94" s="1">
        <v>-7.8905933030500002E-15</v>
      </c>
      <c r="GP94" s="1">
        <v>-2.48678277361E-14</v>
      </c>
      <c r="GQ94" s="1">
        <v>-8.3391112381799998E-15</v>
      </c>
      <c r="GR94">
        <v>13.3470225873</v>
      </c>
      <c r="GS94">
        <v>48.825005703899997</v>
      </c>
      <c r="GT94">
        <v>96.509240246399997</v>
      </c>
      <c r="GU94">
        <v>131.987223363</v>
      </c>
      <c r="GV94">
        <v>0</v>
      </c>
      <c r="GW94">
        <v>0</v>
      </c>
      <c r="GX94">
        <v>17.130318561700001</v>
      </c>
      <c r="GY94">
        <v>45.263568509499997</v>
      </c>
      <c r="GZ94">
        <v>0</v>
      </c>
      <c r="HA94">
        <v>0</v>
      </c>
      <c r="HB94">
        <v>3.2976262785000001</v>
      </c>
      <c r="HC94">
        <v>91.206860791699995</v>
      </c>
      <c r="HD94">
        <v>0</v>
      </c>
      <c r="HE94">
        <v>0</v>
      </c>
      <c r="HF94">
        <v>0.25241857927299999</v>
      </c>
      <c r="HG94">
        <v>14.4160573658</v>
      </c>
      <c r="HH94">
        <v>0</v>
      </c>
      <c r="HI94">
        <v>0</v>
      </c>
      <c r="HJ94" s="1">
        <v>-1.9127937370999999E-11</v>
      </c>
      <c r="HK94">
        <v>0</v>
      </c>
      <c r="HL94">
        <v>0.24475573525800001</v>
      </c>
      <c r="HM94">
        <v>0.43103865755100002</v>
      </c>
      <c r="HN94">
        <v>0.31786265604899999</v>
      </c>
      <c r="HO94">
        <v>0.16398269655799999</v>
      </c>
      <c r="HP94">
        <v>0.3</v>
      </c>
      <c r="HQ94">
        <v>0.45649616925999997</v>
      </c>
      <c r="HR94">
        <v>0.70389343660600001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27.950766711100002</v>
      </c>
      <c r="IB94">
        <v>0</v>
      </c>
      <c r="IC94">
        <v>2.6848205037100001</v>
      </c>
      <c r="ID94">
        <v>5.1530441167600003</v>
      </c>
      <c r="IE94" s="1">
        <v>2.8338947006E-14</v>
      </c>
      <c r="IF94">
        <v>425.03282641700002</v>
      </c>
      <c r="IG94">
        <v>307.42275378400001</v>
      </c>
      <c r="IH94">
        <v>175.98873458899999</v>
      </c>
      <c r="II94">
        <v>0</v>
      </c>
      <c r="IJ94">
        <v>178.2</v>
      </c>
      <c r="IK94">
        <v>168.064644394</v>
      </c>
      <c r="IL94">
        <v>112.683341592</v>
      </c>
      <c r="IM94">
        <v>0</v>
      </c>
      <c r="IN94">
        <v>0</v>
      </c>
      <c r="IO94">
        <v>0</v>
      </c>
      <c r="IP94">
        <v>0</v>
      </c>
      <c r="IQ94">
        <v>73.850382793500003</v>
      </c>
      <c r="IR94">
        <v>425.03282641700002</v>
      </c>
      <c r="IS94">
        <v>310.10757428800002</v>
      </c>
      <c r="IT94">
        <v>169.31094206200001</v>
      </c>
      <c r="IU94" s="1">
        <v>5.0724719675700001E-14</v>
      </c>
      <c r="IV94">
        <v>57.6</v>
      </c>
      <c r="IW94">
        <v>57.6</v>
      </c>
      <c r="IX94">
        <v>57.6</v>
      </c>
      <c r="IY94">
        <v>48.223561643899998</v>
      </c>
      <c r="IZ94">
        <v>107.49167697599999</v>
      </c>
      <c r="JA94">
        <v>266.86649208900002</v>
      </c>
      <c r="JB94">
        <v>476.86558775899999</v>
      </c>
      <c r="JC94">
        <v>677.95243880400005</v>
      </c>
      <c r="JD94">
        <v>93.436677203000002</v>
      </c>
      <c r="JE94">
        <v>77.156778491099999</v>
      </c>
      <c r="JF94">
        <v>123.521074099</v>
      </c>
      <c r="JG94">
        <v>221.96367852</v>
      </c>
      <c r="JH94">
        <v>0</v>
      </c>
      <c r="JI94">
        <v>0</v>
      </c>
      <c r="JJ94">
        <v>0</v>
      </c>
      <c r="JK94">
        <v>11.2373246975</v>
      </c>
      <c r="JL94">
        <v>0</v>
      </c>
      <c r="JM94" s="1">
        <v>-4.19248603363E-17</v>
      </c>
      <c r="JN94" s="1">
        <v>-1.23418525526E-15</v>
      </c>
      <c r="JO94">
        <v>28.6502861785</v>
      </c>
      <c r="JP94">
        <v>0</v>
      </c>
      <c r="JQ94">
        <v>0</v>
      </c>
      <c r="JR94">
        <v>0</v>
      </c>
      <c r="JS94">
        <v>8.9201568275599996</v>
      </c>
      <c r="JT94">
        <v>861.76118059500004</v>
      </c>
      <c r="JU94">
        <v>879.79548926099994</v>
      </c>
      <c r="JV94">
        <v>939.98094551199995</v>
      </c>
      <c r="JW94">
        <v>1019.25810939</v>
      </c>
      <c r="JX94">
        <v>0</v>
      </c>
      <c r="JY94">
        <v>0</v>
      </c>
      <c r="JZ94">
        <v>26.335889577</v>
      </c>
      <c r="KA94">
        <v>48.892464954600001</v>
      </c>
      <c r="KB94">
        <v>0</v>
      </c>
      <c r="KC94">
        <v>0</v>
      </c>
      <c r="KD94">
        <v>3.4757041496199998</v>
      </c>
      <c r="KE94">
        <v>33.347874707400003</v>
      </c>
      <c r="KF94">
        <v>0</v>
      </c>
      <c r="KG94">
        <v>0</v>
      </c>
      <c r="KH94">
        <v>0</v>
      </c>
      <c r="KI94">
        <v>0</v>
      </c>
      <c r="KJ94">
        <v>848.41415800799996</v>
      </c>
      <c r="KK94">
        <v>830.97048355799996</v>
      </c>
      <c r="KL94">
        <v>840.91808061799998</v>
      </c>
      <c r="KM94">
        <v>803.27880414799995</v>
      </c>
      <c r="KN94">
        <v>0</v>
      </c>
      <c r="KO94">
        <v>0</v>
      </c>
      <c r="KP94">
        <v>0</v>
      </c>
      <c r="KQ94">
        <v>0</v>
      </c>
      <c r="KR94" s="1">
        <v>8.4470877781099999E-15</v>
      </c>
      <c r="KS94" s="1">
        <v>7.3590164910600003E-15</v>
      </c>
      <c r="KT94" s="1">
        <v>1.56649041785E-14</v>
      </c>
      <c r="KU94" s="1">
        <v>1.41200090686E-14</v>
      </c>
      <c r="KV94">
        <v>13.3470225873</v>
      </c>
      <c r="KW94">
        <v>48.825005703899997</v>
      </c>
      <c r="KX94">
        <v>96.509240246399997</v>
      </c>
      <c r="KY94">
        <v>131.987223363</v>
      </c>
      <c r="KZ94">
        <v>0</v>
      </c>
      <c r="LA94">
        <v>0</v>
      </c>
      <c r="LB94">
        <v>21.215441009100001</v>
      </c>
      <c r="LC94">
        <v>51.435473077399998</v>
      </c>
      <c r="LD94">
        <v>0</v>
      </c>
      <c r="LE94">
        <v>0</v>
      </c>
      <c r="LF94">
        <v>10.664209444300001</v>
      </c>
      <c r="LG94">
        <v>102.318467019</v>
      </c>
      <c r="LH94">
        <v>0</v>
      </c>
      <c r="LI94">
        <v>0</v>
      </c>
      <c r="LJ94">
        <v>1.35101715637</v>
      </c>
      <c r="LK94">
        <v>14.4160573658</v>
      </c>
      <c r="LL94">
        <v>0</v>
      </c>
      <c r="LM94">
        <v>0</v>
      </c>
      <c r="LN94">
        <v>0</v>
      </c>
      <c r="LO94">
        <v>0</v>
      </c>
      <c r="LP94" s="3">
        <f t="shared" si="53"/>
        <v>0.14614807359382928</v>
      </c>
      <c r="LQ94" s="3">
        <f t="shared" si="54"/>
        <v>0.12559253654783134</v>
      </c>
      <c r="LR94" s="3">
        <f t="shared" si="55"/>
        <v>0.29738984467361651</v>
      </c>
      <c r="LS94">
        <f t="shared" si="56"/>
        <v>2.055553704599794E-2</v>
      </c>
      <c r="LT94">
        <f t="shared" si="57"/>
        <v>0.15124177107978723</v>
      </c>
      <c r="LU94">
        <f t="shared" si="58"/>
        <v>0.61415114461224996</v>
      </c>
      <c r="LV94">
        <f t="shared" si="59"/>
        <v>0.61412404231499995</v>
      </c>
      <c r="LW94">
        <f t="shared" si="60"/>
        <v>0.61509740146650005</v>
      </c>
      <c r="LX94">
        <f t="shared" si="61"/>
        <v>0.21112672753340547</v>
      </c>
      <c r="LY94">
        <f t="shared" si="62"/>
        <v>-1.5040782390114124E-17</v>
      </c>
      <c r="LZ94">
        <f t="shared" si="63"/>
        <v>0.25024592604395546</v>
      </c>
      <c r="MA94">
        <f t="shared" si="64"/>
        <v>0.2111267275334055</v>
      </c>
      <c r="MB94">
        <f t="shared" si="65"/>
        <v>3.9119198510549985E-2</v>
      </c>
      <c r="MD94">
        <v>0.14614807359382928</v>
      </c>
    </row>
    <row r="95" spans="1:342">
      <c r="A95">
        <f t="shared" si="66"/>
        <v>90</v>
      </c>
      <c r="B95" t="s">
        <v>326</v>
      </c>
      <c r="C95" t="s">
        <v>434</v>
      </c>
      <c r="D95">
        <v>0.15009367632000001</v>
      </c>
      <c r="E95">
        <v>0.140999530825</v>
      </c>
      <c r="F95">
        <v>0.13313404837500001</v>
      </c>
      <c r="G95">
        <v>0.16170636973700001</v>
      </c>
      <c r="H95">
        <v>0.3</v>
      </c>
      <c r="I95">
        <v>0.57192186400599998</v>
      </c>
      <c r="J95">
        <v>0.70009313348400004</v>
      </c>
      <c r="K95">
        <v>1</v>
      </c>
      <c r="L95">
        <v>0</v>
      </c>
      <c r="M95">
        <v>0</v>
      </c>
      <c r="N95">
        <v>0</v>
      </c>
      <c r="O95" s="1">
        <v>-1.0045674717199999E-15</v>
      </c>
      <c r="P95">
        <v>0</v>
      </c>
      <c r="Q95">
        <v>0</v>
      </c>
      <c r="R95">
        <v>0</v>
      </c>
      <c r="S95">
        <v>2.64242785815</v>
      </c>
      <c r="T95">
        <v>0</v>
      </c>
      <c r="U95">
        <v>0.380717795847</v>
      </c>
      <c r="V95">
        <v>0.912954970147</v>
      </c>
      <c r="W95" s="1">
        <v>-1.9981328367499998E-15</v>
      </c>
      <c r="X95">
        <v>39.960351201599998</v>
      </c>
      <c r="Y95">
        <v>46.300962397699998</v>
      </c>
      <c r="Z95">
        <v>40.240618226400002</v>
      </c>
      <c r="AA95">
        <v>0</v>
      </c>
      <c r="AB95">
        <v>178.2</v>
      </c>
      <c r="AC95">
        <v>139.06550400699999</v>
      </c>
      <c r="AD95">
        <v>110.763235865</v>
      </c>
      <c r="AE95">
        <v>0</v>
      </c>
      <c r="AF95">
        <v>0</v>
      </c>
      <c r="AG95">
        <v>0</v>
      </c>
      <c r="AH95">
        <v>0</v>
      </c>
      <c r="AI95">
        <v>71.847170378800001</v>
      </c>
      <c r="AJ95">
        <v>385.072475215</v>
      </c>
      <c r="AK95">
        <v>190.87402889800001</v>
      </c>
      <c r="AL95">
        <v>129.833375749</v>
      </c>
      <c r="AM95" s="1">
        <v>-2.78360360938E-14</v>
      </c>
      <c r="AN95">
        <v>57.6</v>
      </c>
      <c r="AO95">
        <v>53.140456267799998</v>
      </c>
      <c r="AP95">
        <v>57.6</v>
      </c>
      <c r="AQ95">
        <v>48.0520333941</v>
      </c>
      <c r="AR95">
        <v>107.49167697599999</v>
      </c>
      <c r="AS95">
        <v>373.56223211600002</v>
      </c>
      <c r="AT95">
        <v>477.62679494000002</v>
      </c>
      <c r="AU95">
        <v>675.18077143400001</v>
      </c>
      <c r="AV95">
        <v>93.436677203000002</v>
      </c>
      <c r="AW95">
        <v>76.471587779000004</v>
      </c>
      <c r="AX95">
        <v>122.480676902</v>
      </c>
      <c r="AY95">
        <v>222.47037230000001</v>
      </c>
      <c r="AZ95">
        <v>0</v>
      </c>
      <c r="BA95">
        <v>4.4595437322400002</v>
      </c>
      <c r="BB95">
        <v>0</v>
      </c>
      <c r="BC95">
        <v>9.5479666058199992</v>
      </c>
      <c r="BD95">
        <v>0</v>
      </c>
      <c r="BE95">
        <v>3.4403956650700001</v>
      </c>
      <c r="BF95" s="1">
        <v>-3.7443728990000002E-16</v>
      </c>
      <c r="BG95">
        <v>22.933888992499998</v>
      </c>
      <c r="BH95">
        <v>0</v>
      </c>
      <c r="BI95">
        <v>0.68519071203699999</v>
      </c>
      <c r="BJ95">
        <v>0</v>
      </c>
      <c r="BK95">
        <v>5.5648876073000002</v>
      </c>
      <c r="BL95">
        <v>861.76118059500004</v>
      </c>
      <c r="BM95">
        <v>879.79548926099994</v>
      </c>
      <c r="BN95">
        <v>939.45765665399995</v>
      </c>
      <c r="BO95">
        <v>1020.19277537</v>
      </c>
      <c r="BP95">
        <v>0</v>
      </c>
      <c r="BQ95">
        <v>0</v>
      </c>
      <c r="BR95">
        <v>24.280669218700002</v>
      </c>
      <c r="BS95">
        <v>46.4564791138</v>
      </c>
      <c r="BT95">
        <v>0</v>
      </c>
      <c r="BU95">
        <v>0</v>
      </c>
      <c r="BV95">
        <v>3.1675440884300001</v>
      </c>
      <c r="BW95">
        <v>33.286372968999999</v>
      </c>
      <c r="BX95">
        <v>0</v>
      </c>
      <c r="BY95">
        <v>0</v>
      </c>
      <c r="BZ95" s="1">
        <v>2.5053130116099998E-13</v>
      </c>
      <c r="CA95">
        <v>0</v>
      </c>
      <c r="CB95">
        <v>848.41415800799996</v>
      </c>
      <c r="CC95">
        <v>830.97048355799996</v>
      </c>
      <c r="CD95">
        <v>840.91808061799998</v>
      </c>
      <c r="CE95">
        <v>803.27880414799995</v>
      </c>
      <c r="CF95">
        <v>0</v>
      </c>
      <c r="CG95">
        <v>0</v>
      </c>
      <c r="CH95">
        <v>0</v>
      </c>
      <c r="CI95">
        <v>0</v>
      </c>
      <c r="CJ95" s="1">
        <v>3.4363835544400001E-16</v>
      </c>
      <c r="CK95" s="1">
        <v>-1.49080035415E-15</v>
      </c>
      <c r="CL95" s="1">
        <v>2.7331339826000001E-16</v>
      </c>
      <c r="CM95" s="1">
        <v>2.8609168701200001E-15</v>
      </c>
      <c r="CN95">
        <v>13.3470225873</v>
      </c>
      <c r="CO95">
        <v>48.825005703899997</v>
      </c>
      <c r="CP95">
        <v>96.509240246399997</v>
      </c>
      <c r="CQ95">
        <v>131.987223363</v>
      </c>
      <c r="CR95">
        <v>0</v>
      </c>
      <c r="CS95">
        <v>0</v>
      </c>
      <c r="CT95">
        <v>18.546323660700001</v>
      </c>
      <c r="CU95">
        <v>48.009440980699999</v>
      </c>
      <c r="CV95">
        <v>0</v>
      </c>
      <c r="CW95">
        <v>0</v>
      </c>
      <c r="CX95">
        <v>9.7187079592999996</v>
      </c>
      <c r="CY95">
        <v>102.12976643099999</v>
      </c>
      <c r="CZ95">
        <v>0</v>
      </c>
      <c r="DA95">
        <v>0</v>
      </c>
      <c r="DB95">
        <v>1.2135174766700001</v>
      </c>
      <c r="DC95">
        <v>14.5303925256</v>
      </c>
      <c r="DD95">
        <v>0</v>
      </c>
      <c r="DE95">
        <v>0</v>
      </c>
      <c r="DF95" s="1">
        <v>1.3655184025600001E-13</v>
      </c>
      <c r="DG95">
        <v>0</v>
      </c>
      <c r="DH95">
        <v>0.127732771243</v>
      </c>
      <c r="DI95">
        <v>0.123679776784</v>
      </c>
      <c r="DJ95">
        <v>0.107341963144</v>
      </c>
      <c r="DK95">
        <v>0.15989820590600001</v>
      </c>
      <c r="DL95">
        <v>0.3</v>
      </c>
      <c r="DM95">
        <v>0.57192186400599998</v>
      </c>
      <c r="DN95">
        <v>0.7</v>
      </c>
      <c r="DO95">
        <v>1</v>
      </c>
      <c r="DP95">
        <v>0</v>
      </c>
      <c r="DQ95">
        <v>0</v>
      </c>
      <c r="DR95">
        <v>0</v>
      </c>
      <c r="DS95" s="1">
        <v>-3.9540632564199997E-14</v>
      </c>
      <c r="DT95">
        <v>0</v>
      </c>
      <c r="DU95">
        <v>0</v>
      </c>
      <c r="DV95">
        <v>0</v>
      </c>
      <c r="DW95">
        <v>3.7129506553999998E-2</v>
      </c>
      <c r="DX95">
        <v>0</v>
      </c>
      <c r="DY95">
        <v>0</v>
      </c>
      <c r="DZ95">
        <v>0</v>
      </c>
      <c r="EA95" s="1">
        <v>-4.9848498742399998E-14</v>
      </c>
      <c r="EB95">
        <v>0</v>
      </c>
      <c r="EC95">
        <v>0</v>
      </c>
      <c r="ED95">
        <v>0</v>
      </c>
      <c r="EE95">
        <v>0</v>
      </c>
      <c r="EF95">
        <v>178.2</v>
      </c>
      <c r="EG95">
        <v>139.06550400699999</v>
      </c>
      <c r="EH95">
        <v>96.071889515999999</v>
      </c>
      <c r="EI95">
        <v>0</v>
      </c>
      <c r="EJ95">
        <v>0</v>
      </c>
      <c r="EK95">
        <v>0</v>
      </c>
      <c r="EL95">
        <v>0</v>
      </c>
      <c r="EM95">
        <v>45.915821688800001</v>
      </c>
      <c r="EN95">
        <v>0</v>
      </c>
      <c r="EO95">
        <v>0</v>
      </c>
      <c r="EP95">
        <v>0</v>
      </c>
      <c r="EQ95" s="1">
        <v>-4.8377874499000001E-14</v>
      </c>
      <c r="ER95">
        <v>57.6</v>
      </c>
      <c r="ES95">
        <v>53.140456267799998</v>
      </c>
      <c r="ET95">
        <v>57.6</v>
      </c>
      <c r="EU95">
        <v>46.330449112300002</v>
      </c>
      <c r="EV95">
        <v>107.49167697599999</v>
      </c>
      <c r="EW95">
        <v>372.87704140400001</v>
      </c>
      <c r="EX95">
        <v>477.62679494000002</v>
      </c>
      <c r="EY95">
        <v>671.25485412900002</v>
      </c>
      <c r="EZ95">
        <v>93.436677203000002</v>
      </c>
      <c r="FA95">
        <v>76.091420503899997</v>
      </c>
      <c r="FB95">
        <v>122.480676902</v>
      </c>
      <c r="FC95">
        <v>221.77710683699999</v>
      </c>
      <c r="FD95">
        <v>0</v>
      </c>
      <c r="FE95">
        <v>4.4595437322400002</v>
      </c>
      <c r="FF95">
        <v>0</v>
      </c>
      <c r="FG95">
        <v>9.3764383561599995</v>
      </c>
      <c r="FH95">
        <v>0</v>
      </c>
      <c r="FI95">
        <v>3.0602283899899998</v>
      </c>
      <c r="FJ95" s="1">
        <v>-3.7443728990000002E-16</v>
      </c>
      <c r="FK95">
        <v>20.3475019571</v>
      </c>
      <c r="FL95">
        <v>0</v>
      </c>
      <c r="FM95">
        <v>0</v>
      </c>
      <c r="FN95">
        <v>0</v>
      </c>
      <c r="FO95">
        <v>5.42061185782</v>
      </c>
      <c r="FP95">
        <v>861.76118059500004</v>
      </c>
      <c r="FQ95">
        <v>879.79548926099994</v>
      </c>
      <c r="FR95">
        <v>934.95539471200004</v>
      </c>
      <c r="FS95">
        <v>1014.26007612</v>
      </c>
      <c r="FT95">
        <v>0</v>
      </c>
      <c r="FU95">
        <v>0</v>
      </c>
      <c r="FV95">
        <v>24.031303253600001</v>
      </c>
      <c r="FW95">
        <v>44.372704355700002</v>
      </c>
      <c r="FX95">
        <v>0</v>
      </c>
      <c r="FY95">
        <v>0</v>
      </c>
      <c r="FZ95">
        <v>1.0901487216800001</v>
      </c>
      <c r="GA95">
        <v>29.915627855299999</v>
      </c>
      <c r="GB95">
        <v>0</v>
      </c>
      <c r="GC95">
        <v>0</v>
      </c>
      <c r="GD95">
        <v>0</v>
      </c>
      <c r="GE95">
        <v>0</v>
      </c>
      <c r="GF95">
        <v>848.41415800799996</v>
      </c>
      <c r="GG95">
        <v>830.97048355799996</v>
      </c>
      <c r="GH95">
        <v>840.91808061799998</v>
      </c>
      <c r="GI95">
        <v>803.27880414799995</v>
      </c>
      <c r="GJ95">
        <v>0</v>
      </c>
      <c r="GK95">
        <v>0</v>
      </c>
      <c r="GL95">
        <v>0</v>
      </c>
      <c r="GM95">
        <v>0</v>
      </c>
      <c r="GN95" s="1">
        <v>-6.6114865991900003E-15</v>
      </c>
      <c r="GO95" s="1">
        <v>-1.0797653993700001E-14</v>
      </c>
      <c r="GP95" s="1">
        <v>-1.27412317125E-14</v>
      </c>
      <c r="GQ95" s="1">
        <v>-1.4452244576099999E-14</v>
      </c>
      <c r="GR95">
        <v>13.3470225873</v>
      </c>
      <c r="GS95">
        <v>48.825005703899997</v>
      </c>
      <c r="GT95">
        <v>96.509240246399997</v>
      </c>
      <c r="GU95">
        <v>131.987223363</v>
      </c>
      <c r="GV95">
        <v>0</v>
      </c>
      <c r="GW95">
        <v>0</v>
      </c>
      <c r="GX95">
        <v>18.222471757899999</v>
      </c>
      <c r="GY95">
        <v>46.103956231300003</v>
      </c>
      <c r="GZ95">
        <v>0</v>
      </c>
      <c r="HA95">
        <v>0</v>
      </c>
      <c r="HB95">
        <v>3.34481123623</v>
      </c>
      <c r="HC95">
        <v>91.787593930300005</v>
      </c>
      <c r="HD95">
        <v>0</v>
      </c>
      <c r="HE95">
        <v>0</v>
      </c>
      <c r="HF95">
        <v>0.24388363597400001</v>
      </c>
      <c r="HG95">
        <v>14.5303925256</v>
      </c>
      <c r="HH95">
        <v>0</v>
      </c>
      <c r="HI95">
        <v>0</v>
      </c>
      <c r="HJ95">
        <v>0</v>
      </c>
      <c r="HK95">
        <v>0</v>
      </c>
      <c r="HL95">
        <v>0.244746048626</v>
      </c>
      <c r="HM95">
        <v>0.33186120538300001</v>
      </c>
      <c r="HN95">
        <v>0.32013127228600002</v>
      </c>
      <c r="HO95">
        <v>0.16401185450799999</v>
      </c>
      <c r="HP95">
        <v>0.3</v>
      </c>
      <c r="HQ95">
        <v>0.57192186400599998</v>
      </c>
      <c r="HR95">
        <v>0.70346432644800005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28.718264748300001</v>
      </c>
      <c r="IB95">
        <v>0</v>
      </c>
      <c r="IC95">
        <v>2.0247264597300001</v>
      </c>
      <c r="ID95">
        <v>5.1872987647900004</v>
      </c>
      <c r="IE95" s="1">
        <v>2.7201643448499999E-14</v>
      </c>
      <c r="IF95">
        <v>425.03282641700002</v>
      </c>
      <c r="IG95">
        <v>235.53098263199999</v>
      </c>
      <c r="IH95">
        <v>175.98873458899999</v>
      </c>
      <c r="II95">
        <v>0</v>
      </c>
      <c r="IJ95">
        <v>178.2</v>
      </c>
      <c r="IK95">
        <v>139.06550400699999</v>
      </c>
      <c r="IL95">
        <v>111.237906451</v>
      </c>
      <c r="IM95">
        <v>0</v>
      </c>
      <c r="IN95">
        <v>0</v>
      </c>
      <c r="IO95">
        <v>0</v>
      </c>
      <c r="IP95">
        <v>0</v>
      </c>
      <c r="IQ95">
        <v>74.490812324900006</v>
      </c>
      <c r="IR95">
        <v>425.03282641700002</v>
      </c>
      <c r="IS95">
        <v>237.555709092</v>
      </c>
      <c r="IT95">
        <v>170.63672433799999</v>
      </c>
      <c r="IU95" s="1">
        <v>3.2223749434199999E-14</v>
      </c>
      <c r="IV95">
        <v>57.6</v>
      </c>
      <c r="IW95">
        <v>53.140456267799998</v>
      </c>
      <c r="IX95">
        <v>57.6</v>
      </c>
      <c r="IY95">
        <v>48.223561643799997</v>
      </c>
      <c r="IZ95">
        <v>107.49167697599999</v>
      </c>
      <c r="JA95">
        <v>373.94239939099998</v>
      </c>
      <c r="JB95">
        <v>477.62679494000002</v>
      </c>
      <c r="JC95">
        <v>677.76715847000003</v>
      </c>
      <c r="JD95">
        <v>93.436677203000002</v>
      </c>
      <c r="JE95">
        <v>77.156778491099999</v>
      </c>
      <c r="JF95">
        <v>122.480676902</v>
      </c>
      <c r="JG95">
        <v>222.61464804900001</v>
      </c>
      <c r="JH95">
        <v>0</v>
      </c>
      <c r="JI95">
        <v>4.4595437322400002</v>
      </c>
      <c r="JJ95">
        <v>0</v>
      </c>
      <c r="JK95">
        <v>11.269550887699999</v>
      </c>
      <c r="JL95">
        <v>0</v>
      </c>
      <c r="JM95">
        <v>4.1255863771100003</v>
      </c>
      <c r="JN95" s="1">
        <v>-3.7443728990000002E-16</v>
      </c>
      <c r="JO95">
        <v>26.859806297599999</v>
      </c>
      <c r="JP95">
        <v>0</v>
      </c>
      <c r="JQ95">
        <v>1.0653579871200001</v>
      </c>
      <c r="JR95">
        <v>0</v>
      </c>
      <c r="JS95">
        <v>6.2581530700799997</v>
      </c>
      <c r="JT95">
        <v>861.76118059500004</v>
      </c>
      <c r="JU95">
        <v>879.79548926099994</v>
      </c>
      <c r="JV95">
        <v>939.58210263199999</v>
      </c>
      <c r="JW95">
        <v>1022.34672808</v>
      </c>
      <c r="JX95">
        <v>0</v>
      </c>
      <c r="JY95">
        <v>0</v>
      </c>
      <c r="JZ95">
        <v>26.837984029800001</v>
      </c>
      <c r="KA95">
        <v>50.485639990899998</v>
      </c>
      <c r="KB95">
        <v>0</v>
      </c>
      <c r="KC95">
        <v>0</v>
      </c>
      <c r="KD95">
        <v>3.22259787081</v>
      </c>
      <c r="KE95">
        <v>33.629153814299997</v>
      </c>
      <c r="KF95">
        <v>0</v>
      </c>
      <c r="KG95">
        <v>0</v>
      </c>
      <c r="KH95" s="1">
        <v>1.00652361453E-11</v>
      </c>
      <c r="KI95">
        <v>0</v>
      </c>
      <c r="KJ95">
        <v>848.41415800799996</v>
      </c>
      <c r="KK95">
        <v>830.97048355799996</v>
      </c>
      <c r="KL95">
        <v>840.91808061799998</v>
      </c>
      <c r="KM95">
        <v>803.27880414799995</v>
      </c>
      <c r="KN95">
        <v>0</v>
      </c>
      <c r="KO95">
        <v>0</v>
      </c>
      <c r="KP95">
        <v>0</v>
      </c>
      <c r="KQ95">
        <v>0</v>
      </c>
      <c r="KR95" s="1">
        <v>8.90598807284E-15</v>
      </c>
      <c r="KS95" s="1">
        <v>5.3323798953300003E-15</v>
      </c>
      <c r="KT95" s="1">
        <v>1.6894175556200001E-14</v>
      </c>
      <c r="KU95" s="1">
        <v>1.35884322566E-14</v>
      </c>
      <c r="KV95">
        <v>13.3470225873</v>
      </c>
      <c r="KW95">
        <v>48.825005703899997</v>
      </c>
      <c r="KX95">
        <v>96.509240246399997</v>
      </c>
      <c r="KY95">
        <v>131.987223363</v>
      </c>
      <c r="KZ95">
        <v>0</v>
      </c>
      <c r="LA95">
        <v>0</v>
      </c>
      <c r="LB95">
        <v>21.867511727</v>
      </c>
      <c r="LC95">
        <v>53.077330000700002</v>
      </c>
      <c r="LD95">
        <v>0</v>
      </c>
      <c r="LE95">
        <v>0</v>
      </c>
      <c r="LF95">
        <v>9.8876248293</v>
      </c>
      <c r="LG95">
        <v>103.181491943</v>
      </c>
      <c r="LH95">
        <v>0</v>
      </c>
      <c r="LI95">
        <v>0</v>
      </c>
      <c r="LJ95">
        <v>1.24128179878</v>
      </c>
      <c r="LK95">
        <v>14.5303925256</v>
      </c>
      <c r="LL95">
        <v>0</v>
      </c>
      <c r="LM95">
        <v>0</v>
      </c>
      <c r="LN95">
        <v>0</v>
      </c>
      <c r="LO95">
        <v>0</v>
      </c>
      <c r="LP95" s="3">
        <f t="shared" si="53"/>
        <v>0.14590972186558912</v>
      </c>
      <c r="LQ95" s="3">
        <f t="shared" si="54"/>
        <v>0.12770416529168274</v>
      </c>
      <c r="LR95" s="3">
        <f t="shared" si="55"/>
        <v>0.27092299994643487</v>
      </c>
      <c r="LS95">
        <f t="shared" si="56"/>
        <v>1.8205556573906378E-2</v>
      </c>
      <c r="LT95">
        <f t="shared" si="57"/>
        <v>0.12501327808084575</v>
      </c>
      <c r="LU95">
        <f t="shared" si="58"/>
        <v>0.64300374937250004</v>
      </c>
      <c r="LV95">
        <f t="shared" si="59"/>
        <v>0.64298046600149994</v>
      </c>
      <c r="LW95">
        <f t="shared" si="60"/>
        <v>0.64384654761350002</v>
      </c>
      <c r="LX95">
        <f t="shared" si="61"/>
        <v>0.19527699420394065</v>
      </c>
      <c r="LY95">
        <f t="shared" si="62"/>
        <v>-1.338531486614122E-17</v>
      </c>
      <c r="LZ95">
        <f t="shared" si="63"/>
        <v>0.23053891004874491</v>
      </c>
      <c r="MA95">
        <f t="shared" si="64"/>
        <v>0.19527699420394065</v>
      </c>
      <c r="MB95">
        <f t="shared" si="65"/>
        <v>3.5261915844804259E-2</v>
      </c>
      <c r="MD95">
        <v>0.14590972186558912</v>
      </c>
    </row>
    <row r="96" spans="1:342">
      <c r="A96">
        <f t="shared" si="66"/>
        <v>88</v>
      </c>
      <c r="B96" t="s">
        <v>326</v>
      </c>
      <c r="C96" t="s">
        <v>435</v>
      </c>
      <c r="D96">
        <v>0.147258750105</v>
      </c>
      <c r="E96">
        <v>0.146202229829</v>
      </c>
      <c r="F96">
        <v>0.137143788282</v>
      </c>
      <c r="G96">
        <v>0.162327320563</v>
      </c>
      <c r="H96">
        <v>0.42913072374799999</v>
      </c>
      <c r="I96">
        <v>0.4</v>
      </c>
      <c r="J96">
        <v>0.7</v>
      </c>
      <c r="K96">
        <v>1</v>
      </c>
      <c r="L96">
        <v>0</v>
      </c>
      <c r="M96">
        <v>0</v>
      </c>
      <c r="N96">
        <v>0</v>
      </c>
      <c r="O96" s="1">
        <v>-3.5176343922000002E-16</v>
      </c>
      <c r="P96">
        <v>0</v>
      </c>
      <c r="Q96">
        <v>0</v>
      </c>
      <c r="R96">
        <v>2.7453172972599998E-2</v>
      </c>
      <c r="S96">
        <v>2.7040151310199998</v>
      </c>
      <c r="T96">
        <v>0</v>
      </c>
      <c r="U96">
        <v>3.2422317733899999</v>
      </c>
      <c r="V96">
        <v>1.6079729611</v>
      </c>
      <c r="W96" s="1">
        <v>3.7205946120300002E-15</v>
      </c>
      <c r="X96">
        <v>29.498143556799999</v>
      </c>
      <c r="Y96">
        <v>65.479211226100006</v>
      </c>
      <c r="Z96">
        <v>30.060880127600001</v>
      </c>
      <c r="AA96">
        <v>0</v>
      </c>
      <c r="AB96">
        <v>178.2</v>
      </c>
      <c r="AC96">
        <v>177.54461490400001</v>
      </c>
      <c r="AD96">
        <v>94.152851729299996</v>
      </c>
      <c r="AE96">
        <v>0</v>
      </c>
      <c r="AF96">
        <v>0</v>
      </c>
      <c r="AG96">
        <v>0</v>
      </c>
      <c r="AH96">
        <v>2.4264862872800001E-2</v>
      </c>
      <c r="AI96">
        <v>73.7310140588</v>
      </c>
      <c r="AJ96">
        <v>284.25483791099998</v>
      </c>
      <c r="AK96">
        <v>281.61123565299999</v>
      </c>
      <c r="AL96">
        <v>153.74521263700001</v>
      </c>
      <c r="AM96" s="1">
        <v>1.1729895372999999E-14</v>
      </c>
      <c r="AN96">
        <v>57.6</v>
      </c>
      <c r="AO96">
        <v>57.6</v>
      </c>
      <c r="AP96">
        <v>57.6</v>
      </c>
      <c r="AQ96">
        <v>47.330638796000002</v>
      </c>
      <c r="AR96">
        <v>218.77152192400001</v>
      </c>
      <c r="AS96">
        <v>217.16141721299999</v>
      </c>
      <c r="AT96">
        <v>444.20723042200001</v>
      </c>
      <c r="AU96">
        <v>673.59947251899996</v>
      </c>
      <c r="AV96">
        <v>93.436677203000002</v>
      </c>
      <c r="AW96">
        <v>77.156778491099999</v>
      </c>
      <c r="AX96">
        <v>150.463858937</v>
      </c>
      <c r="AY96">
        <v>223.661676032</v>
      </c>
      <c r="AZ96">
        <v>0</v>
      </c>
      <c r="BA96">
        <v>0</v>
      </c>
      <c r="BB96" s="1">
        <v>-2.1575287836400001E-12</v>
      </c>
      <c r="BC96">
        <v>10.269361204000001</v>
      </c>
      <c r="BD96">
        <v>0</v>
      </c>
      <c r="BE96">
        <v>0</v>
      </c>
      <c r="BF96">
        <v>0</v>
      </c>
      <c r="BG96">
        <v>28.8348222718</v>
      </c>
      <c r="BH96">
        <v>0</v>
      </c>
      <c r="BI96">
        <v>0</v>
      </c>
      <c r="BJ96">
        <v>0</v>
      </c>
      <c r="BK96">
        <v>0.80100703981700005</v>
      </c>
      <c r="BL96">
        <v>861.76118059500004</v>
      </c>
      <c r="BM96">
        <v>879.79548926099994</v>
      </c>
      <c r="BN96">
        <v>931.88972484999999</v>
      </c>
      <c r="BO96">
        <v>1021.02681654</v>
      </c>
      <c r="BP96">
        <v>0</v>
      </c>
      <c r="BQ96">
        <v>0</v>
      </c>
      <c r="BR96">
        <v>21.232406040699999</v>
      </c>
      <c r="BS96">
        <v>38.911242789100001</v>
      </c>
      <c r="BT96">
        <v>0</v>
      </c>
      <c r="BU96">
        <v>0</v>
      </c>
      <c r="BV96">
        <v>0.29464699612099998</v>
      </c>
      <c r="BW96">
        <v>35.019709969499999</v>
      </c>
      <c r="BX96">
        <v>0</v>
      </c>
      <c r="BY96">
        <v>0</v>
      </c>
      <c r="BZ96">
        <v>0</v>
      </c>
      <c r="CA96">
        <v>0</v>
      </c>
      <c r="CB96">
        <v>848.41415800799996</v>
      </c>
      <c r="CC96">
        <v>830.97048355799996</v>
      </c>
      <c r="CD96">
        <v>840.91808061799998</v>
      </c>
      <c r="CE96">
        <v>803.27880414799995</v>
      </c>
      <c r="CF96">
        <v>0</v>
      </c>
      <c r="CG96">
        <v>0</v>
      </c>
      <c r="CH96">
        <v>0</v>
      </c>
      <c r="CI96">
        <v>0</v>
      </c>
      <c r="CJ96" s="1">
        <v>-6.4845378499799997E-16</v>
      </c>
      <c r="CK96" s="1">
        <v>-7.9087846169199997E-17</v>
      </c>
      <c r="CL96" s="1">
        <v>-1.0542088218699999E-15</v>
      </c>
      <c r="CM96" s="1">
        <v>6.9641673686899996E-15</v>
      </c>
      <c r="CN96">
        <v>13.3470225873</v>
      </c>
      <c r="CO96">
        <v>48.825005703899997</v>
      </c>
      <c r="CP96">
        <v>96.509240246399997</v>
      </c>
      <c r="CQ96">
        <v>131.987223363</v>
      </c>
      <c r="CR96">
        <v>0</v>
      </c>
      <c r="CS96">
        <v>0</v>
      </c>
      <c r="CT96">
        <v>14.935771619100001</v>
      </c>
      <c r="CU96">
        <v>37.6283451559</v>
      </c>
      <c r="CV96">
        <v>0</v>
      </c>
      <c r="CW96">
        <v>0</v>
      </c>
      <c r="CX96">
        <v>0.90404048892300004</v>
      </c>
      <c r="CY96">
        <v>107.448017932</v>
      </c>
      <c r="CZ96">
        <v>0</v>
      </c>
      <c r="DA96">
        <v>0</v>
      </c>
      <c r="DB96">
        <v>0.149644914864</v>
      </c>
      <c r="DC96">
        <v>14.615378697200001</v>
      </c>
      <c r="DD96">
        <v>0</v>
      </c>
      <c r="DE96">
        <v>0</v>
      </c>
      <c r="DF96">
        <v>0</v>
      </c>
      <c r="DG96">
        <v>0</v>
      </c>
      <c r="DH96">
        <v>0.13250878398900001</v>
      </c>
      <c r="DI96">
        <v>0.11343277291499999</v>
      </c>
      <c r="DJ96">
        <v>0.11478134123600001</v>
      </c>
      <c r="DK96">
        <v>0.16049991938399999</v>
      </c>
      <c r="DL96">
        <v>0.42913072374799999</v>
      </c>
      <c r="DM96">
        <v>0.4</v>
      </c>
      <c r="DN96">
        <v>0.7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3.7344217498499997E-2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178.2</v>
      </c>
      <c r="EG96">
        <v>177.54461490400001</v>
      </c>
      <c r="EH96">
        <v>94.073422022800003</v>
      </c>
      <c r="EI96">
        <v>0</v>
      </c>
      <c r="EJ96">
        <v>0</v>
      </c>
      <c r="EK96">
        <v>0</v>
      </c>
      <c r="EL96">
        <v>0</v>
      </c>
      <c r="EM96">
        <v>47.7825470143</v>
      </c>
      <c r="EN96">
        <v>0</v>
      </c>
      <c r="EO96">
        <v>0</v>
      </c>
      <c r="EP96">
        <v>0</v>
      </c>
      <c r="EQ96" s="1">
        <v>-4.7612909098999998E-14</v>
      </c>
      <c r="ER96">
        <v>57.6</v>
      </c>
      <c r="ES96">
        <v>57.6</v>
      </c>
      <c r="ET96">
        <v>57.5999999999</v>
      </c>
      <c r="EU96">
        <v>45.605137037799999</v>
      </c>
      <c r="EV96">
        <v>218.77152192400001</v>
      </c>
      <c r="EW96">
        <v>217.16141721299999</v>
      </c>
      <c r="EX96">
        <v>444.20723042200001</v>
      </c>
      <c r="EY96">
        <v>669.18362396500004</v>
      </c>
      <c r="EZ96">
        <v>93.436677203000002</v>
      </c>
      <c r="FA96">
        <v>77.156778491099999</v>
      </c>
      <c r="FB96">
        <v>150.463858937</v>
      </c>
      <c r="FC96">
        <v>223.37127869899999</v>
      </c>
      <c r="FD96">
        <v>0</v>
      </c>
      <c r="FE96">
        <v>0</v>
      </c>
      <c r="FF96" s="1">
        <v>-1.42089771953E-11</v>
      </c>
      <c r="FG96">
        <v>10.092285632199999</v>
      </c>
      <c r="FH96">
        <v>0</v>
      </c>
      <c r="FI96">
        <v>0</v>
      </c>
      <c r="FJ96">
        <v>0</v>
      </c>
      <c r="FK96">
        <v>27.977770443600001</v>
      </c>
      <c r="FL96">
        <v>0</v>
      </c>
      <c r="FM96">
        <v>0</v>
      </c>
      <c r="FN96">
        <v>0</v>
      </c>
      <c r="FO96">
        <v>0.38969604274399999</v>
      </c>
      <c r="FP96">
        <v>861.76118059500004</v>
      </c>
      <c r="FQ96">
        <v>879.79548926099994</v>
      </c>
      <c r="FR96">
        <v>931.81584194200002</v>
      </c>
      <c r="FS96">
        <v>1014.90595006</v>
      </c>
      <c r="FT96">
        <v>0</v>
      </c>
      <c r="FU96">
        <v>0</v>
      </c>
      <c r="FV96">
        <v>20.414437214100001</v>
      </c>
      <c r="FW96">
        <v>38.4251488747</v>
      </c>
      <c r="FX96">
        <v>0</v>
      </c>
      <c r="FY96">
        <v>0</v>
      </c>
      <c r="FZ96">
        <v>0.264835335118</v>
      </c>
      <c r="GA96">
        <v>31.6929180582</v>
      </c>
      <c r="GB96">
        <v>0</v>
      </c>
      <c r="GC96">
        <v>0</v>
      </c>
      <c r="GD96">
        <v>0</v>
      </c>
      <c r="GE96">
        <v>0</v>
      </c>
      <c r="GF96">
        <v>848.41415800799996</v>
      </c>
      <c r="GG96">
        <v>830.97048355799996</v>
      </c>
      <c r="GH96">
        <v>840.91808061799998</v>
      </c>
      <c r="GI96">
        <v>803.27880414799995</v>
      </c>
      <c r="GJ96">
        <v>0</v>
      </c>
      <c r="GK96">
        <v>0</v>
      </c>
      <c r="GL96">
        <v>0</v>
      </c>
      <c r="GM96">
        <v>0</v>
      </c>
      <c r="GN96" s="1">
        <v>-5.6282771441899997E-15</v>
      </c>
      <c r="GO96" s="1">
        <v>-5.4486623229499998E-15</v>
      </c>
      <c r="GP96" s="1">
        <v>-1.32395849737E-14</v>
      </c>
      <c r="GQ96" s="1">
        <v>-5.6480036274500004E-16</v>
      </c>
      <c r="GR96">
        <v>13.3470225873</v>
      </c>
      <c r="GS96">
        <v>48.825005703899997</v>
      </c>
      <c r="GT96">
        <v>96.509240246399997</v>
      </c>
      <c r="GU96">
        <v>131.987223363</v>
      </c>
      <c r="GV96">
        <v>0</v>
      </c>
      <c r="GW96">
        <v>0</v>
      </c>
      <c r="GX96">
        <v>14.1055768243</v>
      </c>
      <c r="GY96">
        <v>36.915777759299999</v>
      </c>
      <c r="GZ96">
        <v>0</v>
      </c>
      <c r="HA96">
        <v>0</v>
      </c>
      <c r="HB96">
        <v>0.81257188770099997</v>
      </c>
      <c r="HC96">
        <v>97.240703329499993</v>
      </c>
      <c r="HD96">
        <v>0</v>
      </c>
      <c r="HE96">
        <v>0</v>
      </c>
      <c r="HF96">
        <v>0.149644914864</v>
      </c>
      <c r="HG96">
        <v>14.615378697200001</v>
      </c>
      <c r="HH96">
        <v>0</v>
      </c>
      <c r="HI96">
        <v>0</v>
      </c>
      <c r="HJ96">
        <v>0</v>
      </c>
      <c r="HK96">
        <v>0</v>
      </c>
      <c r="HL96">
        <v>0.20969447350199999</v>
      </c>
      <c r="HM96">
        <v>0.50804511043099998</v>
      </c>
      <c r="HN96">
        <v>0.36939819198000001</v>
      </c>
      <c r="HO96">
        <v>0.16464679531099999</v>
      </c>
      <c r="HP96">
        <v>0.42913072374799999</v>
      </c>
      <c r="HQ96">
        <v>0.4</v>
      </c>
      <c r="HR96">
        <v>0.7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0.18676812726799999</v>
      </c>
      <c r="IA96">
        <v>28.649714830899999</v>
      </c>
      <c r="IB96">
        <v>0</v>
      </c>
      <c r="IC96">
        <v>17.2427780676</v>
      </c>
      <c r="ID96">
        <v>9.4825959708600003</v>
      </c>
      <c r="IE96" s="1">
        <v>4.1402888321199999E-14</v>
      </c>
      <c r="IF96">
        <v>313.75298146799997</v>
      </c>
      <c r="IG96">
        <v>333.08990058500001</v>
      </c>
      <c r="IH96">
        <v>175.98873458899999</v>
      </c>
      <c r="II96">
        <v>0</v>
      </c>
      <c r="IJ96">
        <v>178.2</v>
      </c>
      <c r="IK96">
        <v>177.54461490400001</v>
      </c>
      <c r="IL96">
        <v>94.446915889600007</v>
      </c>
      <c r="IM96">
        <v>0</v>
      </c>
      <c r="IN96">
        <v>0</v>
      </c>
      <c r="IO96">
        <v>0</v>
      </c>
      <c r="IP96">
        <v>0.18676812726899999</v>
      </c>
      <c r="IQ96">
        <v>76.439615338799996</v>
      </c>
      <c r="IR96">
        <v>313.75298146799997</v>
      </c>
      <c r="IS96">
        <v>350.33267865300002</v>
      </c>
      <c r="IT96">
        <v>185.47133056000001</v>
      </c>
      <c r="IU96" s="1">
        <v>4.6078965073200001E-14</v>
      </c>
      <c r="IV96">
        <v>57.6</v>
      </c>
      <c r="IW96">
        <v>57.6</v>
      </c>
      <c r="IX96">
        <v>57.6</v>
      </c>
      <c r="IY96">
        <v>47.507714367799998</v>
      </c>
      <c r="IZ96">
        <v>218.77152192400001</v>
      </c>
      <c r="JA96">
        <v>217.16141721299999</v>
      </c>
      <c r="JB96">
        <v>444.20723042200001</v>
      </c>
      <c r="JC96">
        <v>674.45652434700003</v>
      </c>
      <c r="JD96">
        <v>93.436677203000002</v>
      </c>
      <c r="JE96">
        <v>77.156778491099999</v>
      </c>
      <c r="JF96">
        <v>150.463858937</v>
      </c>
      <c r="JG96">
        <v>224.07298703000001</v>
      </c>
      <c r="JH96">
        <v>0</v>
      </c>
      <c r="JI96">
        <v>0</v>
      </c>
      <c r="JJ96" s="1">
        <v>9.6400737239799999E-11</v>
      </c>
      <c r="JK96">
        <v>11.994862962199999</v>
      </c>
      <c r="JL96">
        <v>0</v>
      </c>
      <c r="JM96">
        <v>0</v>
      </c>
      <c r="JN96">
        <v>0</v>
      </c>
      <c r="JO96">
        <v>33.250670825599997</v>
      </c>
      <c r="JP96">
        <v>0</v>
      </c>
      <c r="JQ96">
        <v>0</v>
      </c>
      <c r="JR96">
        <v>0</v>
      </c>
      <c r="JS96">
        <v>1.0914043733600001</v>
      </c>
      <c r="JT96">
        <v>861.76118059500004</v>
      </c>
      <c r="JU96">
        <v>879.79548926099994</v>
      </c>
      <c r="JV96">
        <v>932.08265355200001</v>
      </c>
      <c r="JW96">
        <v>1022.17637362</v>
      </c>
      <c r="JX96">
        <v>0</v>
      </c>
      <c r="JY96">
        <v>0</v>
      </c>
      <c r="JZ96">
        <v>22.511861640599999</v>
      </c>
      <c r="KA96">
        <v>41.726539583200001</v>
      </c>
      <c r="KB96">
        <v>0</v>
      </c>
      <c r="KC96">
        <v>0</v>
      </c>
      <c r="KD96">
        <v>0.37151759158499997</v>
      </c>
      <c r="KE96">
        <v>35.364299617999997</v>
      </c>
      <c r="KF96">
        <v>0</v>
      </c>
      <c r="KG96">
        <v>0</v>
      </c>
      <c r="KH96">
        <v>0</v>
      </c>
      <c r="KI96">
        <v>0</v>
      </c>
      <c r="KJ96">
        <v>848.41415800799996</v>
      </c>
      <c r="KK96">
        <v>830.97048355799996</v>
      </c>
      <c r="KL96">
        <v>840.91808061799998</v>
      </c>
      <c r="KM96">
        <v>803.27880414799995</v>
      </c>
      <c r="KN96">
        <v>0</v>
      </c>
      <c r="KO96">
        <v>0</v>
      </c>
      <c r="KP96">
        <v>0</v>
      </c>
      <c r="KQ96">
        <v>0</v>
      </c>
      <c r="KR96" s="1">
        <v>6.1837333832899998E-15</v>
      </c>
      <c r="KS96" s="1">
        <v>5.8141213811999999E-15</v>
      </c>
      <c r="KT96" s="1">
        <v>1.02494654063E-14</v>
      </c>
      <c r="KU96" s="1">
        <v>1.2458831531100001E-14</v>
      </c>
      <c r="KV96">
        <v>13.3470225873</v>
      </c>
      <c r="KW96">
        <v>48.825005703899997</v>
      </c>
      <c r="KX96">
        <v>96.509240246399997</v>
      </c>
      <c r="KY96">
        <v>131.987223363</v>
      </c>
      <c r="KZ96">
        <v>0</v>
      </c>
      <c r="LA96">
        <v>0</v>
      </c>
      <c r="LB96">
        <v>16.249170961800001</v>
      </c>
      <c r="LC96">
        <v>41.806238901500002</v>
      </c>
      <c r="LD96">
        <v>0</v>
      </c>
      <c r="LE96">
        <v>0</v>
      </c>
      <c r="LF96">
        <v>1.1398960436100001</v>
      </c>
      <c r="LG96">
        <v>108.50529324199999</v>
      </c>
      <c r="LH96">
        <v>0</v>
      </c>
      <c r="LI96">
        <v>0</v>
      </c>
      <c r="LJ96">
        <v>0.149644914864</v>
      </c>
      <c r="LK96">
        <v>14.615378697200001</v>
      </c>
      <c r="LL96">
        <v>0</v>
      </c>
      <c r="LM96">
        <v>0</v>
      </c>
      <c r="LN96">
        <v>0</v>
      </c>
      <c r="LO96">
        <v>0</v>
      </c>
      <c r="LP96" s="3">
        <f t="shared" si="53"/>
        <v>0.14737034770053578</v>
      </c>
      <c r="LQ96" s="3">
        <f t="shared" si="54"/>
        <v>0.12826154362838202</v>
      </c>
      <c r="LR96" s="3">
        <f t="shared" si="55"/>
        <v>0.31741741552801123</v>
      </c>
      <c r="LS96">
        <f t="shared" si="56"/>
        <v>1.9108804072153762E-2</v>
      </c>
      <c r="LT96">
        <f t="shared" si="57"/>
        <v>0.17004706782747545</v>
      </c>
      <c r="LU96">
        <f t="shared" si="58"/>
        <v>0.63228268093700002</v>
      </c>
      <c r="LV96">
        <f t="shared" si="59"/>
        <v>0.63228268093700002</v>
      </c>
      <c r="LW96">
        <f t="shared" si="60"/>
        <v>0.63228268093700002</v>
      </c>
      <c r="LX96">
        <f t="shared" si="61"/>
        <v>0.19910390331903385</v>
      </c>
      <c r="LY96">
        <f t="shared" si="62"/>
        <v>-1.317366226985125E-17</v>
      </c>
      <c r="LZ96">
        <f t="shared" si="63"/>
        <v>0.23505761538224765</v>
      </c>
      <c r="MA96">
        <f t="shared" si="64"/>
        <v>0.19910390331903385</v>
      </c>
      <c r="MB96">
        <f t="shared" si="65"/>
        <v>3.5953712063213794E-2</v>
      </c>
      <c r="MD96">
        <v>0.14737034770053578</v>
      </c>
    </row>
    <row r="97" spans="1:342">
      <c r="A97">
        <f t="shared" si="66"/>
        <v>89</v>
      </c>
      <c r="B97" t="s">
        <v>326</v>
      </c>
      <c r="C97" t="s">
        <v>436</v>
      </c>
      <c r="D97">
        <v>0.14692271120100001</v>
      </c>
      <c r="E97">
        <v>0.142502344245</v>
      </c>
      <c r="F97">
        <v>0.137789359587</v>
      </c>
      <c r="G97">
        <v>0.16251454888899999</v>
      </c>
      <c r="H97">
        <v>0.53834670487000003</v>
      </c>
      <c r="I97">
        <v>0.48155180525800001</v>
      </c>
      <c r="J97">
        <v>0.7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2.77064369631E-2</v>
      </c>
      <c r="S97">
        <v>2.6494861482099998</v>
      </c>
      <c r="T97">
        <v>0</v>
      </c>
      <c r="U97">
        <v>0.40279486441700002</v>
      </c>
      <c r="V97">
        <v>1.77453887505</v>
      </c>
      <c r="W97" s="1">
        <v>2.5061222134700001E-15</v>
      </c>
      <c r="X97">
        <v>22.372962343000001</v>
      </c>
      <c r="Y97">
        <v>58.373433443800003</v>
      </c>
      <c r="Z97">
        <v>30.060684898800002</v>
      </c>
      <c r="AA97" s="1">
        <v>-3.5088984325299998E-16</v>
      </c>
      <c r="AB97">
        <v>159.86792553399999</v>
      </c>
      <c r="AC97">
        <v>157.04312887200001</v>
      </c>
      <c r="AD97">
        <v>93.188055269200007</v>
      </c>
      <c r="AE97">
        <v>0</v>
      </c>
      <c r="AF97">
        <v>0</v>
      </c>
      <c r="AG97">
        <v>0</v>
      </c>
      <c r="AH97">
        <v>2.40820653217E-2</v>
      </c>
      <c r="AI97">
        <v>73.050445504300001</v>
      </c>
      <c r="AJ97">
        <v>215.59400076</v>
      </c>
      <c r="AK97">
        <v>240.30902596999999</v>
      </c>
      <c r="AL97">
        <v>154.553023223</v>
      </c>
      <c r="AM97" s="1">
        <v>-2.2239577681499999E-14</v>
      </c>
      <c r="AN97">
        <v>57.6</v>
      </c>
      <c r="AO97">
        <v>57.6</v>
      </c>
      <c r="AP97">
        <v>57.6</v>
      </c>
      <c r="AQ97">
        <v>45.796980105899998</v>
      </c>
      <c r="AR97">
        <v>281.88797664499998</v>
      </c>
      <c r="AS97">
        <v>264.91359807800001</v>
      </c>
      <c r="AT97">
        <v>443.74697705199998</v>
      </c>
      <c r="AU97">
        <v>679.480571607</v>
      </c>
      <c r="AV97">
        <v>124.438315313</v>
      </c>
      <c r="AW97">
        <v>101.153508034</v>
      </c>
      <c r="AX97">
        <v>150.945939732</v>
      </c>
      <c r="AY97">
        <v>219.51104919100001</v>
      </c>
      <c r="AZ97">
        <v>0</v>
      </c>
      <c r="BA97">
        <v>0</v>
      </c>
      <c r="BB97" s="1">
        <v>-2.03710183397E-11</v>
      </c>
      <c r="BC97">
        <v>11.8030198941</v>
      </c>
      <c r="BD97">
        <v>0</v>
      </c>
      <c r="BE97">
        <v>0</v>
      </c>
      <c r="BF97">
        <v>0</v>
      </c>
      <c r="BG97">
        <v>25.734704968199999</v>
      </c>
      <c r="BH97">
        <v>0</v>
      </c>
      <c r="BI97">
        <v>0</v>
      </c>
      <c r="BJ97" s="1">
        <v>-1.46871353233E-15</v>
      </c>
      <c r="BK97">
        <v>5.76296486673</v>
      </c>
      <c r="BL97">
        <v>861.76118059500004</v>
      </c>
      <c r="BM97">
        <v>879.79548926099994</v>
      </c>
      <c r="BN97">
        <v>931.921007551</v>
      </c>
      <c r="BO97">
        <v>1020.48853256</v>
      </c>
      <c r="BP97">
        <v>0</v>
      </c>
      <c r="BQ97">
        <v>0</v>
      </c>
      <c r="BR97">
        <v>21.247876015799999</v>
      </c>
      <c r="BS97">
        <v>39.906661844200002</v>
      </c>
      <c r="BT97">
        <v>0</v>
      </c>
      <c r="BU97">
        <v>0</v>
      </c>
      <c r="BV97">
        <v>0.30075216189199999</v>
      </c>
      <c r="BW97">
        <v>34.6424795629</v>
      </c>
      <c r="BX97">
        <v>0</v>
      </c>
      <c r="BY97">
        <v>0</v>
      </c>
      <c r="BZ97">
        <v>0</v>
      </c>
      <c r="CA97">
        <v>0</v>
      </c>
      <c r="CB97">
        <v>848.41415800799996</v>
      </c>
      <c r="CC97">
        <v>830.97048355799996</v>
      </c>
      <c r="CD97">
        <v>840.91808061799998</v>
      </c>
      <c r="CE97">
        <v>803.27880414799995</v>
      </c>
      <c r="CF97">
        <v>0</v>
      </c>
      <c r="CG97">
        <v>0</v>
      </c>
      <c r="CH97">
        <v>0</v>
      </c>
      <c r="CI97">
        <v>0</v>
      </c>
      <c r="CJ97" s="1">
        <v>4.2594295833099999E-17</v>
      </c>
      <c r="CK97" s="1">
        <v>-1.05254498218E-15</v>
      </c>
      <c r="CL97" s="1">
        <v>-2.0409766753299999E-15</v>
      </c>
      <c r="CM97" s="1">
        <v>5.00482976037E-15</v>
      </c>
      <c r="CN97">
        <v>13.3470225873</v>
      </c>
      <c r="CO97">
        <v>48.825005703899997</v>
      </c>
      <c r="CP97">
        <v>96.509240246399997</v>
      </c>
      <c r="CQ97">
        <v>131.987223363</v>
      </c>
      <c r="CR97">
        <v>0</v>
      </c>
      <c r="CS97">
        <v>0</v>
      </c>
      <c r="CT97">
        <v>14.9662287884</v>
      </c>
      <c r="CU97">
        <v>38.860051401100002</v>
      </c>
      <c r="CV97">
        <v>0</v>
      </c>
      <c r="CW97">
        <v>0</v>
      </c>
      <c r="CX97">
        <v>0.92277245334500002</v>
      </c>
      <c r="CY97">
        <v>106.290593741</v>
      </c>
      <c r="CZ97">
        <v>0</v>
      </c>
      <c r="DA97">
        <v>0</v>
      </c>
      <c r="DB97">
        <v>0.15331362266699999</v>
      </c>
      <c r="DC97">
        <v>14.621001311400001</v>
      </c>
      <c r="DD97">
        <v>0</v>
      </c>
      <c r="DE97">
        <v>0</v>
      </c>
      <c r="DF97">
        <v>0</v>
      </c>
      <c r="DG97">
        <v>0</v>
      </c>
      <c r="DH97">
        <v>0.13733388879399999</v>
      </c>
      <c r="DI97">
        <v>0.117679967298</v>
      </c>
      <c r="DJ97">
        <v>0.11500441484399999</v>
      </c>
      <c r="DK97">
        <v>0.160709758156</v>
      </c>
      <c r="DL97">
        <v>0.53834670487000003</v>
      </c>
      <c r="DM97">
        <v>0.48155180525800001</v>
      </c>
      <c r="DN97">
        <v>0.7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3.72528352592E-2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159.86792553399999</v>
      </c>
      <c r="EG97">
        <v>157.04312887200001</v>
      </c>
      <c r="EH97">
        <v>93.108729659100007</v>
      </c>
      <c r="EI97">
        <v>0</v>
      </c>
      <c r="EJ97">
        <v>0</v>
      </c>
      <c r="EK97">
        <v>0</v>
      </c>
      <c r="EL97">
        <v>0</v>
      </c>
      <c r="EM97">
        <v>47.100256039500003</v>
      </c>
      <c r="EN97">
        <v>0</v>
      </c>
      <c r="EO97">
        <v>0</v>
      </c>
      <c r="EP97">
        <v>0</v>
      </c>
      <c r="EQ97" s="1">
        <v>-5.9278910146399995E-14</v>
      </c>
      <c r="ER97">
        <v>57.6</v>
      </c>
      <c r="ES97">
        <v>57.6</v>
      </c>
      <c r="ET97">
        <v>57.6</v>
      </c>
      <c r="EU97">
        <v>44.418581853100001</v>
      </c>
      <c r="EV97">
        <v>281.88797664499998</v>
      </c>
      <c r="EW97">
        <v>264.91359807800001</v>
      </c>
      <c r="EX97">
        <v>443.74697705199998</v>
      </c>
      <c r="EY97">
        <v>675.62535097700004</v>
      </c>
      <c r="EZ97">
        <v>124.438315313</v>
      </c>
      <c r="FA97">
        <v>101.153508034</v>
      </c>
      <c r="FB97">
        <v>150.945939732</v>
      </c>
      <c r="FC97">
        <v>217.94587769200001</v>
      </c>
      <c r="FD97">
        <v>0</v>
      </c>
      <c r="FE97">
        <v>0</v>
      </c>
      <c r="FF97" s="1">
        <v>-9.0759442044000005E-11</v>
      </c>
      <c r="FG97">
        <v>11.6534650168</v>
      </c>
      <c r="FH97">
        <v>0</v>
      </c>
      <c r="FI97">
        <v>0</v>
      </c>
      <c r="FJ97">
        <v>0</v>
      </c>
      <c r="FK97">
        <v>25.1773923089</v>
      </c>
      <c r="FL97">
        <v>0</v>
      </c>
      <c r="FM97">
        <v>0</v>
      </c>
      <c r="FN97" s="1">
        <v>-1.46871353233E-15</v>
      </c>
      <c r="FO97">
        <v>5.4853192005700002</v>
      </c>
      <c r="FP97">
        <v>861.76118059500004</v>
      </c>
      <c r="FQ97">
        <v>879.79548926099994</v>
      </c>
      <c r="FR97">
        <v>931.84702397599995</v>
      </c>
      <c r="FS97">
        <v>1014.6146152</v>
      </c>
      <c r="FT97">
        <v>0</v>
      </c>
      <c r="FU97">
        <v>0</v>
      </c>
      <c r="FV97">
        <v>20.863928936200001</v>
      </c>
      <c r="FW97">
        <v>39.641821118599999</v>
      </c>
      <c r="FX97">
        <v>0</v>
      </c>
      <c r="FY97">
        <v>0</v>
      </c>
      <c r="FZ97">
        <v>0.27132806129800002</v>
      </c>
      <c r="GA97">
        <v>31.344155347699999</v>
      </c>
      <c r="GB97">
        <v>0</v>
      </c>
      <c r="GC97">
        <v>0</v>
      </c>
      <c r="GD97">
        <v>0</v>
      </c>
      <c r="GE97">
        <v>0</v>
      </c>
      <c r="GF97">
        <v>848.41415800799996</v>
      </c>
      <c r="GG97">
        <v>830.97048355799996</v>
      </c>
      <c r="GH97">
        <v>840.91808061799998</v>
      </c>
      <c r="GI97">
        <v>803.27880414799995</v>
      </c>
      <c r="GJ97">
        <v>0</v>
      </c>
      <c r="GK97">
        <v>0</v>
      </c>
      <c r="GL97">
        <v>0</v>
      </c>
      <c r="GM97">
        <v>0</v>
      </c>
      <c r="GN97" s="1">
        <v>-5.3988269968300003E-15</v>
      </c>
      <c r="GO97" s="1">
        <v>-6.0051567980100003E-15</v>
      </c>
      <c r="GP97" s="1">
        <v>-9.4188766375399999E-15</v>
      </c>
      <c r="GQ97" s="1">
        <v>-1.2193043125099999E-14</v>
      </c>
      <c r="GR97">
        <v>13.3470225873</v>
      </c>
      <c r="GS97">
        <v>48.825005703899997</v>
      </c>
      <c r="GT97">
        <v>96.509240246399997</v>
      </c>
      <c r="GU97">
        <v>131.987223363</v>
      </c>
      <c r="GV97">
        <v>0</v>
      </c>
      <c r="GW97">
        <v>0</v>
      </c>
      <c r="GX97">
        <v>14.5691535158</v>
      </c>
      <c r="GY97">
        <v>38.495871582600003</v>
      </c>
      <c r="GZ97">
        <v>0</v>
      </c>
      <c r="HA97">
        <v>0</v>
      </c>
      <c r="HB97">
        <v>0.83249297098999997</v>
      </c>
      <c r="HC97">
        <v>96.170624165500001</v>
      </c>
      <c r="HD97">
        <v>0</v>
      </c>
      <c r="HE97">
        <v>0</v>
      </c>
      <c r="HF97">
        <v>0.15331362266699999</v>
      </c>
      <c r="HG97">
        <v>14.621001311400001</v>
      </c>
      <c r="HH97">
        <v>0</v>
      </c>
      <c r="HI97">
        <v>0</v>
      </c>
      <c r="HJ97">
        <v>0</v>
      </c>
      <c r="HK97">
        <v>0</v>
      </c>
      <c r="HL97">
        <v>0.18751162230599999</v>
      </c>
      <c r="HM97">
        <v>0.41600085191000002</v>
      </c>
      <c r="HN97">
        <v>0.37458811542600001</v>
      </c>
      <c r="HO97">
        <v>0.16482592600400001</v>
      </c>
      <c r="HP97">
        <v>0.53834670487000003</v>
      </c>
      <c r="HQ97">
        <v>0.48155180525800001</v>
      </c>
      <c r="HR97">
        <v>0.7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0.18903149913799999</v>
      </c>
      <c r="IA97">
        <v>28.765438642599999</v>
      </c>
      <c r="IB97">
        <v>0</v>
      </c>
      <c r="IC97">
        <v>2.1421363244</v>
      </c>
      <c r="ID97">
        <v>10.4566429447</v>
      </c>
      <c r="IE97" s="1">
        <v>7.3002135253000004E-14</v>
      </c>
      <c r="IF97">
        <v>237.96696310300001</v>
      </c>
      <c r="IG97">
        <v>296.94311795300001</v>
      </c>
      <c r="IH97">
        <v>175.98873458899999</v>
      </c>
      <c r="II97">
        <v>0</v>
      </c>
      <c r="IJ97">
        <v>159.86792553399999</v>
      </c>
      <c r="IK97">
        <v>157.04312887200001</v>
      </c>
      <c r="IL97">
        <v>93.485373865900002</v>
      </c>
      <c r="IM97">
        <v>0</v>
      </c>
      <c r="IN97">
        <v>0</v>
      </c>
      <c r="IO97">
        <v>0</v>
      </c>
      <c r="IP97">
        <v>0.18903149911200001</v>
      </c>
      <c r="IQ97">
        <v>75.683951516700006</v>
      </c>
      <c r="IR97">
        <v>237.96696310300001</v>
      </c>
      <c r="IS97">
        <v>299.08525427799998</v>
      </c>
      <c r="IT97">
        <v>186.44537753399999</v>
      </c>
      <c r="IU97" s="1">
        <v>4.43011061107E-14</v>
      </c>
      <c r="IV97">
        <v>57.6</v>
      </c>
      <c r="IW97">
        <v>57.6</v>
      </c>
      <c r="IX97">
        <v>57.600000000100003</v>
      </c>
      <c r="IY97">
        <v>45.946534983200003</v>
      </c>
      <c r="IZ97">
        <v>281.88797664499998</v>
      </c>
      <c r="JA97">
        <v>264.91359807800001</v>
      </c>
      <c r="JB97">
        <v>443.74697705199998</v>
      </c>
      <c r="JC97">
        <v>680.03788426699998</v>
      </c>
      <c r="JD97">
        <v>124.438315313</v>
      </c>
      <c r="JE97">
        <v>101.153508034</v>
      </c>
      <c r="JF97">
        <v>150.945939732</v>
      </c>
      <c r="JG97">
        <v>219.788694857</v>
      </c>
      <c r="JH97">
        <v>0</v>
      </c>
      <c r="JI97">
        <v>0</v>
      </c>
      <c r="JJ97">
        <v>0</v>
      </c>
      <c r="JK97">
        <v>13.1814181469</v>
      </c>
      <c r="JL97">
        <v>0</v>
      </c>
      <c r="JM97">
        <v>0</v>
      </c>
      <c r="JN97">
        <v>0</v>
      </c>
      <c r="JO97">
        <v>29.589925597699999</v>
      </c>
      <c r="JP97">
        <v>0</v>
      </c>
      <c r="JQ97">
        <v>0</v>
      </c>
      <c r="JR97" s="1">
        <v>-1.46871353233E-15</v>
      </c>
      <c r="JS97">
        <v>7.3281363658299998</v>
      </c>
      <c r="JT97">
        <v>861.76118059500004</v>
      </c>
      <c r="JU97">
        <v>879.79548926099994</v>
      </c>
      <c r="JV97">
        <v>932.11706897500005</v>
      </c>
      <c r="JW97">
        <v>1021.35417474</v>
      </c>
      <c r="JX97">
        <v>0</v>
      </c>
      <c r="JY97">
        <v>0</v>
      </c>
      <c r="JZ97">
        <v>22.570415520000001</v>
      </c>
      <c r="KA97">
        <v>43.147219644499998</v>
      </c>
      <c r="KB97">
        <v>0</v>
      </c>
      <c r="KC97">
        <v>0</v>
      </c>
      <c r="KD97">
        <v>0.37792726929699999</v>
      </c>
      <c r="KE97">
        <v>34.974545996300002</v>
      </c>
      <c r="KF97">
        <v>0</v>
      </c>
      <c r="KG97">
        <v>0</v>
      </c>
      <c r="KH97">
        <v>0</v>
      </c>
      <c r="KI97">
        <v>0</v>
      </c>
      <c r="KJ97">
        <v>848.41415800799996</v>
      </c>
      <c r="KK97">
        <v>830.97048355799996</v>
      </c>
      <c r="KL97">
        <v>840.91808061799998</v>
      </c>
      <c r="KM97">
        <v>803.27880414799995</v>
      </c>
      <c r="KN97">
        <v>0</v>
      </c>
      <c r="KO97">
        <v>0</v>
      </c>
      <c r="KP97">
        <v>0</v>
      </c>
      <c r="KQ97">
        <v>0</v>
      </c>
      <c r="KR97" s="1">
        <v>6.6197924868700001E-15</v>
      </c>
      <c r="KS97" s="1">
        <v>4.8963207917300001E-15</v>
      </c>
      <c r="KT97" s="1">
        <v>6.5782630484399999E-15</v>
      </c>
      <c r="KU97" s="1">
        <v>1.7442364143600001E-14</v>
      </c>
      <c r="KV97">
        <v>13.3470225873</v>
      </c>
      <c r="KW97">
        <v>48.825005703899997</v>
      </c>
      <c r="KX97">
        <v>96.509240246399997</v>
      </c>
      <c r="KY97">
        <v>131.987223363</v>
      </c>
      <c r="KZ97">
        <v>0</v>
      </c>
      <c r="LA97">
        <v>0</v>
      </c>
      <c r="LB97">
        <v>16.325214961099999</v>
      </c>
      <c r="LC97">
        <v>43.900646401899998</v>
      </c>
      <c r="LD97">
        <v>0</v>
      </c>
      <c r="LE97">
        <v>0</v>
      </c>
      <c r="LF97">
        <v>1.1595623163</v>
      </c>
      <c r="LG97">
        <v>107.30944512799999</v>
      </c>
      <c r="LH97">
        <v>0</v>
      </c>
      <c r="LI97">
        <v>0</v>
      </c>
      <c r="LJ97">
        <v>0.15331362266699999</v>
      </c>
      <c r="LK97">
        <v>14.621001311400001</v>
      </c>
      <c r="LL97">
        <v>0</v>
      </c>
      <c r="LM97">
        <v>0</v>
      </c>
      <c r="LN97">
        <v>0</v>
      </c>
      <c r="LO97">
        <v>0</v>
      </c>
      <c r="LP97" s="3">
        <f t="shared" si="53"/>
        <v>0.14644901782675485</v>
      </c>
      <c r="LQ97" s="3">
        <f t="shared" si="54"/>
        <v>0.13116052431731001</v>
      </c>
      <c r="LR97" s="3">
        <f t="shared" si="55"/>
        <v>0.28590740780271146</v>
      </c>
      <c r="LS97">
        <f t="shared" si="56"/>
        <v>1.5288493509444834E-2</v>
      </c>
      <c r="LT97">
        <f t="shared" si="57"/>
        <v>0.13945838997595661</v>
      </c>
      <c r="LU97">
        <f t="shared" si="58"/>
        <v>0.679974627532</v>
      </c>
      <c r="LV97">
        <f t="shared" si="59"/>
        <v>0.679974627532</v>
      </c>
      <c r="LW97">
        <f t="shared" si="60"/>
        <v>0.679974627532</v>
      </c>
      <c r="LX97">
        <f t="shared" si="61"/>
        <v>0.16890255153170566</v>
      </c>
      <c r="LY97">
        <f t="shared" si="62"/>
        <v>-1.6401441473987429E-17</v>
      </c>
      <c r="LZ97">
        <f t="shared" si="63"/>
        <v>0.20017917721939907</v>
      </c>
      <c r="MA97">
        <f t="shared" si="64"/>
        <v>0.16890255153170569</v>
      </c>
      <c r="MB97">
        <f t="shared" si="65"/>
        <v>3.1276625687693405E-2</v>
      </c>
      <c r="MD97">
        <v>0.14644901782675485</v>
      </c>
    </row>
    <row r="98" spans="1:342">
      <c r="A98">
        <f t="shared" si="66"/>
        <v>84</v>
      </c>
      <c r="B98" t="s">
        <v>326</v>
      </c>
      <c r="C98" t="s">
        <v>437</v>
      </c>
      <c r="D98">
        <v>0.147267076794</v>
      </c>
      <c r="E98">
        <v>0.14619507206900001</v>
      </c>
      <c r="F98">
        <v>0.13707266638400001</v>
      </c>
      <c r="G98">
        <v>0.16225267041800001</v>
      </c>
      <c r="H98">
        <v>0.42909491089099999</v>
      </c>
      <c r="I98">
        <v>0.4</v>
      </c>
      <c r="J98">
        <v>0.7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4.8076767486999999E-3</v>
      </c>
      <c r="S98">
        <v>2.6861750559900002</v>
      </c>
      <c r="T98">
        <v>0</v>
      </c>
      <c r="U98">
        <v>3.2298478749999999</v>
      </c>
      <c r="V98">
        <v>1.55647573716</v>
      </c>
      <c r="W98" s="1">
        <v>-5.5599825550700003E-14</v>
      </c>
      <c r="X98">
        <v>29.501045124600001</v>
      </c>
      <c r="Y98">
        <v>65.4901067399</v>
      </c>
      <c r="Z98">
        <v>30.0795556498</v>
      </c>
      <c r="AA98" s="1">
        <v>-2.1719509885499999E-18</v>
      </c>
      <c r="AB98">
        <v>178.2</v>
      </c>
      <c r="AC98">
        <v>177.555049723</v>
      </c>
      <c r="AD98">
        <v>94.505609870300006</v>
      </c>
      <c r="AE98">
        <v>0</v>
      </c>
      <c r="AF98">
        <v>0</v>
      </c>
      <c r="AG98">
        <v>0</v>
      </c>
      <c r="AH98">
        <v>4.4268016033799998E-3</v>
      </c>
      <c r="AI98">
        <v>73.542703456799998</v>
      </c>
      <c r="AJ98">
        <v>284.28279847300001</v>
      </c>
      <c r="AK98">
        <v>281.602289219</v>
      </c>
      <c r="AL98">
        <v>153.46136016400001</v>
      </c>
      <c r="AM98" s="1">
        <v>4.9311128590399997E-15</v>
      </c>
      <c r="AN98">
        <v>57.6</v>
      </c>
      <c r="AO98">
        <v>57.6</v>
      </c>
      <c r="AP98">
        <v>57.6</v>
      </c>
      <c r="AQ98">
        <v>47.481688878600004</v>
      </c>
      <c r="AR98">
        <v>218.74065979400001</v>
      </c>
      <c r="AS98">
        <v>217.16141721299999</v>
      </c>
      <c r="AT98">
        <v>446.26683499500001</v>
      </c>
      <c r="AU98">
        <v>675.07821423999997</v>
      </c>
      <c r="AV98">
        <v>93.436677203000002</v>
      </c>
      <c r="AW98">
        <v>77.156778491099999</v>
      </c>
      <c r="AX98">
        <v>148.53093384300001</v>
      </c>
      <c r="AY98">
        <v>222.745532747</v>
      </c>
      <c r="AZ98">
        <v>0</v>
      </c>
      <c r="BA98">
        <v>0</v>
      </c>
      <c r="BB98" s="1">
        <v>-2.47935355474E-11</v>
      </c>
      <c r="BC98">
        <v>10.1183111213</v>
      </c>
      <c r="BD98">
        <v>0</v>
      </c>
      <c r="BE98">
        <v>0</v>
      </c>
      <c r="BF98">
        <v>0</v>
      </c>
      <c r="BG98">
        <v>27.622602508100002</v>
      </c>
      <c r="BH98">
        <v>0</v>
      </c>
      <c r="BI98">
        <v>0</v>
      </c>
      <c r="BJ98">
        <v>0</v>
      </c>
      <c r="BK98">
        <v>1.0597458013200001</v>
      </c>
      <c r="BL98">
        <v>861.76118059500004</v>
      </c>
      <c r="BM98">
        <v>879.79548926099994</v>
      </c>
      <c r="BN98">
        <v>932.01000473800002</v>
      </c>
      <c r="BO98">
        <v>1021.53431438</v>
      </c>
      <c r="BP98">
        <v>0</v>
      </c>
      <c r="BQ98">
        <v>0</v>
      </c>
      <c r="BR98">
        <v>21.542508335899999</v>
      </c>
      <c r="BS98">
        <v>39.469977880099997</v>
      </c>
      <c r="BT98">
        <v>0</v>
      </c>
      <c r="BU98">
        <v>0</v>
      </c>
      <c r="BV98">
        <v>0.26157407087899998</v>
      </c>
      <c r="BW98">
        <v>34.794974076599999</v>
      </c>
      <c r="BX98">
        <v>0</v>
      </c>
      <c r="BY98">
        <v>0</v>
      </c>
      <c r="BZ98">
        <v>0</v>
      </c>
      <c r="CA98">
        <v>0</v>
      </c>
      <c r="CB98">
        <v>848.41415800799996</v>
      </c>
      <c r="CC98">
        <v>830.97048355799996</v>
      </c>
      <c r="CD98">
        <v>840.91808061799998</v>
      </c>
      <c r="CE98">
        <v>803.27880414799995</v>
      </c>
      <c r="CF98">
        <v>0</v>
      </c>
      <c r="CG98">
        <v>0</v>
      </c>
      <c r="CH98">
        <v>0</v>
      </c>
      <c r="CI98">
        <v>0</v>
      </c>
      <c r="CJ98" s="1">
        <v>-6.7684998221999998E-16</v>
      </c>
      <c r="CK98" s="1">
        <v>-4.93605772021E-17</v>
      </c>
      <c r="CL98" s="1">
        <v>2.6621434895400002E-16</v>
      </c>
      <c r="CM98" s="1">
        <v>6.6234130020200002E-15</v>
      </c>
      <c r="CN98">
        <v>13.3470225873</v>
      </c>
      <c r="CO98">
        <v>48.825005703899997</v>
      </c>
      <c r="CP98">
        <v>96.509240246399997</v>
      </c>
      <c r="CQ98">
        <v>131.987223363</v>
      </c>
      <c r="CR98">
        <v>0</v>
      </c>
      <c r="CS98">
        <v>0</v>
      </c>
      <c r="CT98">
        <v>15.4394710103</v>
      </c>
      <c r="CU98">
        <v>39.199140927899997</v>
      </c>
      <c r="CV98">
        <v>0</v>
      </c>
      <c r="CW98">
        <v>0</v>
      </c>
      <c r="CX98">
        <v>0.80256562612299998</v>
      </c>
      <c r="CY98">
        <v>106.758479775</v>
      </c>
      <c r="CZ98">
        <v>0</v>
      </c>
      <c r="DA98">
        <v>0</v>
      </c>
      <c r="DB98">
        <v>0.144729643755</v>
      </c>
      <c r="DC98">
        <v>14.5756181209</v>
      </c>
      <c r="DD98">
        <v>0</v>
      </c>
      <c r="DE98">
        <v>0</v>
      </c>
      <c r="DF98">
        <v>0</v>
      </c>
      <c r="DG98">
        <v>0</v>
      </c>
      <c r="DH98">
        <v>0.132515014643</v>
      </c>
      <c r="DI98">
        <v>0.113434348014</v>
      </c>
      <c r="DJ98">
        <v>0.114837166622</v>
      </c>
      <c r="DK98">
        <v>0.160429081019</v>
      </c>
      <c r="DL98">
        <v>0.42909491089099999</v>
      </c>
      <c r="DM98">
        <v>0.4</v>
      </c>
      <c r="DN98">
        <v>0.7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3.7394046073499998E-2</v>
      </c>
      <c r="DX98">
        <v>0</v>
      </c>
      <c r="DY98">
        <v>0</v>
      </c>
      <c r="DZ98">
        <v>0</v>
      </c>
      <c r="EA98" s="1">
        <v>-2.6758404971199999E-14</v>
      </c>
      <c r="EB98">
        <v>0</v>
      </c>
      <c r="EC98">
        <v>0</v>
      </c>
      <c r="ED98">
        <v>0</v>
      </c>
      <c r="EE98">
        <v>0</v>
      </c>
      <c r="EF98">
        <v>178.2</v>
      </c>
      <c r="EG98">
        <v>177.555049723</v>
      </c>
      <c r="EH98">
        <v>94.491406982200004</v>
      </c>
      <c r="EI98">
        <v>0</v>
      </c>
      <c r="EJ98">
        <v>0</v>
      </c>
      <c r="EK98">
        <v>0</v>
      </c>
      <c r="EL98">
        <v>0</v>
      </c>
      <c r="EM98">
        <v>47.565196217500002</v>
      </c>
      <c r="EN98">
        <v>0</v>
      </c>
      <c r="EO98">
        <v>0</v>
      </c>
      <c r="EP98">
        <v>0</v>
      </c>
      <c r="EQ98" s="1">
        <v>-4.2063732811400002E-14</v>
      </c>
      <c r="ER98">
        <v>57.6</v>
      </c>
      <c r="ES98">
        <v>57.6</v>
      </c>
      <c r="ET98">
        <v>57.6</v>
      </c>
      <c r="EU98">
        <v>45.752490095299997</v>
      </c>
      <c r="EV98">
        <v>218.74065979400001</v>
      </c>
      <c r="EW98">
        <v>217.16141721299999</v>
      </c>
      <c r="EX98">
        <v>446.26683499500001</v>
      </c>
      <c r="EY98">
        <v>670.505361085</v>
      </c>
      <c r="EZ98">
        <v>93.436677203000002</v>
      </c>
      <c r="FA98">
        <v>77.156778491099999</v>
      </c>
      <c r="FB98">
        <v>148.53093384300001</v>
      </c>
      <c r="FC98">
        <v>221.06806359999999</v>
      </c>
      <c r="FD98">
        <v>0</v>
      </c>
      <c r="FE98">
        <v>0</v>
      </c>
      <c r="FF98" s="1">
        <v>-1.3023034986E-10</v>
      </c>
      <c r="FG98">
        <v>9.9425775713199993</v>
      </c>
      <c r="FH98">
        <v>0</v>
      </c>
      <c r="FI98">
        <v>0</v>
      </c>
      <c r="FJ98">
        <v>0</v>
      </c>
      <c r="FK98">
        <v>26.959494439899998</v>
      </c>
      <c r="FL98">
        <v>0</v>
      </c>
      <c r="FM98">
        <v>0</v>
      </c>
      <c r="FN98">
        <v>0</v>
      </c>
      <c r="FO98">
        <v>0.95095549810699997</v>
      </c>
      <c r="FP98">
        <v>861.76118059500004</v>
      </c>
      <c r="FQ98">
        <v>879.79548926099994</v>
      </c>
      <c r="FR98">
        <v>931.99681262599995</v>
      </c>
      <c r="FS98">
        <v>1014.69492483</v>
      </c>
      <c r="FT98">
        <v>0</v>
      </c>
      <c r="FU98">
        <v>0</v>
      </c>
      <c r="FV98">
        <v>20.8304150385</v>
      </c>
      <c r="FW98">
        <v>39.144146376400002</v>
      </c>
      <c r="FX98">
        <v>0</v>
      </c>
      <c r="FY98">
        <v>0</v>
      </c>
      <c r="FZ98">
        <v>0.25613649310300002</v>
      </c>
      <c r="GA98">
        <v>31.468381189399999</v>
      </c>
      <c r="GB98">
        <v>0</v>
      </c>
      <c r="GC98">
        <v>0</v>
      </c>
      <c r="GD98">
        <v>0</v>
      </c>
      <c r="GE98">
        <v>0</v>
      </c>
      <c r="GF98">
        <v>848.41415800799996</v>
      </c>
      <c r="GG98">
        <v>830.97048355799996</v>
      </c>
      <c r="GH98">
        <v>840.91808061799998</v>
      </c>
      <c r="GI98">
        <v>803.27880414799995</v>
      </c>
      <c r="GJ98">
        <v>0</v>
      </c>
      <c r="GK98">
        <v>0</v>
      </c>
      <c r="GL98">
        <v>0</v>
      </c>
      <c r="GM98">
        <v>0</v>
      </c>
      <c r="GN98" s="1">
        <v>-6.5782630484399999E-15</v>
      </c>
      <c r="GO98" s="1">
        <v>-6.5616512730699999E-15</v>
      </c>
      <c r="GP98" s="1">
        <v>-1.03823596093E-14</v>
      </c>
      <c r="GQ98" s="1">
        <v>-5.8141213811999999E-15</v>
      </c>
      <c r="GR98">
        <v>13.3470225873</v>
      </c>
      <c r="GS98">
        <v>48.825005703899997</v>
      </c>
      <c r="GT98">
        <v>96.509240246399997</v>
      </c>
      <c r="GU98">
        <v>131.987223363</v>
      </c>
      <c r="GV98">
        <v>0</v>
      </c>
      <c r="GW98">
        <v>0</v>
      </c>
      <c r="GX98">
        <v>14.7254316837</v>
      </c>
      <c r="GY98">
        <v>37.849540748599999</v>
      </c>
      <c r="GZ98">
        <v>0</v>
      </c>
      <c r="HA98">
        <v>0</v>
      </c>
      <c r="HB98">
        <v>0.78588196555099998</v>
      </c>
      <c r="HC98">
        <v>96.551775821800007</v>
      </c>
      <c r="HD98">
        <v>0</v>
      </c>
      <c r="HE98">
        <v>0</v>
      </c>
      <c r="HF98">
        <v>0.144729643755</v>
      </c>
      <c r="HG98">
        <v>14.5756181209</v>
      </c>
      <c r="HH98">
        <v>0</v>
      </c>
      <c r="HI98">
        <v>0</v>
      </c>
      <c r="HJ98">
        <v>0</v>
      </c>
      <c r="HK98">
        <v>0</v>
      </c>
      <c r="HL98">
        <v>0.20971167258100001</v>
      </c>
      <c r="HM98">
        <v>0.50793819976900001</v>
      </c>
      <c r="HN98">
        <v>0.36803112756599998</v>
      </c>
      <c r="HO98">
        <v>0.16457454438399999</v>
      </c>
      <c r="HP98">
        <v>0.42909491089099999</v>
      </c>
      <c r="HQ98">
        <v>0.4</v>
      </c>
      <c r="HR98">
        <v>0.7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3.2021058675199998E-2</v>
      </c>
      <c r="IA98">
        <v>28.708585221</v>
      </c>
      <c r="IB98">
        <v>0</v>
      </c>
      <c r="IC98">
        <v>17.176918244300001</v>
      </c>
      <c r="ID98">
        <v>9.1189022165000004</v>
      </c>
      <c r="IE98" s="1">
        <v>8.0969948864999997E-14</v>
      </c>
      <c r="IF98">
        <v>313.78384359799998</v>
      </c>
      <c r="IG98">
        <v>333.14532559000003</v>
      </c>
      <c r="IH98">
        <v>175.98873458899999</v>
      </c>
      <c r="II98">
        <v>0</v>
      </c>
      <c r="IJ98">
        <v>178.2</v>
      </c>
      <c r="IK98">
        <v>177.555049723</v>
      </c>
      <c r="IL98">
        <v>94.5555897805</v>
      </c>
      <c r="IM98">
        <v>0</v>
      </c>
      <c r="IN98">
        <v>0</v>
      </c>
      <c r="IO98">
        <v>0</v>
      </c>
      <c r="IP98">
        <v>3.2021058675100002E-2</v>
      </c>
      <c r="IQ98">
        <v>76.228350823699998</v>
      </c>
      <c r="IR98">
        <v>313.78384359799998</v>
      </c>
      <c r="IS98">
        <v>350.32224383400001</v>
      </c>
      <c r="IT98">
        <v>185.10763680599999</v>
      </c>
      <c r="IU98" s="1">
        <v>4.7304559594899999E-14</v>
      </c>
      <c r="IV98">
        <v>57.6</v>
      </c>
      <c r="IW98">
        <v>57.6</v>
      </c>
      <c r="IX98">
        <v>57.600000000100003</v>
      </c>
      <c r="IY98">
        <v>47.657422428700002</v>
      </c>
      <c r="IZ98">
        <v>218.74065979400001</v>
      </c>
      <c r="JA98">
        <v>217.16141721299999</v>
      </c>
      <c r="JB98">
        <v>446.26683499500001</v>
      </c>
      <c r="JC98">
        <v>675.74132230800001</v>
      </c>
      <c r="JD98">
        <v>93.436677203000002</v>
      </c>
      <c r="JE98">
        <v>77.156778491099999</v>
      </c>
      <c r="JF98">
        <v>148.53093384300001</v>
      </c>
      <c r="JG98">
        <v>222.85432305</v>
      </c>
      <c r="JH98">
        <v>0</v>
      </c>
      <c r="JI98">
        <v>0</v>
      </c>
      <c r="JJ98">
        <v>0</v>
      </c>
      <c r="JK98">
        <v>11.847509904700001</v>
      </c>
      <c r="JL98">
        <v>0</v>
      </c>
      <c r="JM98">
        <v>0</v>
      </c>
      <c r="JN98">
        <v>0</v>
      </c>
      <c r="JO98">
        <v>32.195455662900002</v>
      </c>
      <c r="JP98">
        <v>0</v>
      </c>
      <c r="JQ98">
        <v>0</v>
      </c>
      <c r="JR98">
        <v>0</v>
      </c>
      <c r="JS98">
        <v>2.7372149491500002</v>
      </c>
      <c r="JT98">
        <v>861.76118059500004</v>
      </c>
      <c r="JU98">
        <v>879.79548926099994</v>
      </c>
      <c r="JV98">
        <v>932.04255699500004</v>
      </c>
      <c r="JW98">
        <v>1022.4423303999999</v>
      </c>
      <c r="JX98">
        <v>0</v>
      </c>
      <c r="JY98">
        <v>0</v>
      </c>
      <c r="JZ98">
        <v>23.060800047200001</v>
      </c>
      <c r="KA98">
        <v>42.557463649500001</v>
      </c>
      <c r="KB98">
        <v>0</v>
      </c>
      <c r="KC98">
        <v>0</v>
      </c>
      <c r="KD98">
        <v>0.27457492182999998</v>
      </c>
      <c r="KE98">
        <v>35.136200662</v>
      </c>
      <c r="KF98">
        <v>0</v>
      </c>
      <c r="KG98">
        <v>0</v>
      </c>
      <c r="KH98">
        <v>0</v>
      </c>
      <c r="KI98">
        <v>0</v>
      </c>
      <c r="KJ98">
        <v>848.41415800799996</v>
      </c>
      <c r="KK98">
        <v>830.97048355799996</v>
      </c>
      <c r="KL98">
        <v>840.91808061799998</v>
      </c>
      <c r="KM98">
        <v>803.27880414799995</v>
      </c>
      <c r="KN98">
        <v>0</v>
      </c>
      <c r="KO98">
        <v>0</v>
      </c>
      <c r="KP98">
        <v>0</v>
      </c>
      <c r="KQ98">
        <v>0</v>
      </c>
      <c r="KR98" s="1">
        <v>5.0925473883500004E-15</v>
      </c>
      <c r="KS98" s="1">
        <v>7.0153603879900002E-15</v>
      </c>
      <c r="KT98" s="1">
        <v>1.84556824414E-14</v>
      </c>
      <c r="KU98" s="1">
        <v>2.1362743131999999E-14</v>
      </c>
      <c r="KV98">
        <v>13.3470225873</v>
      </c>
      <c r="KW98">
        <v>48.825005703899997</v>
      </c>
      <c r="KX98">
        <v>96.509240246399997</v>
      </c>
      <c r="KY98">
        <v>131.987223363</v>
      </c>
      <c r="KZ98">
        <v>0</v>
      </c>
      <c r="LA98">
        <v>0</v>
      </c>
      <c r="LB98">
        <v>16.9620779834</v>
      </c>
      <c r="LC98">
        <v>43.0183790544</v>
      </c>
      <c r="LD98">
        <v>0</v>
      </c>
      <c r="LE98">
        <v>0</v>
      </c>
      <c r="LF98">
        <v>0.84245503889499995</v>
      </c>
      <c r="LG98">
        <v>107.80543648299999</v>
      </c>
      <c r="LH98">
        <v>0</v>
      </c>
      <c r="LI98">
        <v>0</v>
      </c>
      <c r="LJ98">
        <v>0.144729643755</v>
      </c>
      <c r="LK98">
        <v>14.5756181209</v>
      </c>
      <c r="LL98">
        <v>0</v>
      </c>
      <c r="LM98">
        <v>0</v>
      </c>
      <c r="LN98">
        <v>0</v>
      </c>
      <c r="LO98">
        <v>0</v>
      </c>
      <c r="LP98" s="3">
        <f t="shared" si="53"/>
        <v>0.14734201175591358</v>
      </c>
      <c r="LQ98" s="3">
        <f t="shared" si="54"/>
        <v>0.12826409648765238</v>
      </c>
      <c r="LR98" s="3">
        <f t="shared" si="55"/>
        <v>0.31708873728985254</v>
      </c>
      <c r="LS98">
        <f t="shared" si="56"/>
        <v>1.9077915268261192E-2</v>
      </c>
      <c r="LT98">
        <f t="shared" si="57"/>
        <v>0.16974672553393896</v>
      </c>
      <c r="LU98">
        <f t="shared" si="58"/>
        <v>0.63227372772274992</v>
      </c>
      <c r="LV98">
        <f t="shared" si="59"/>
        <v>0.63227372772274992</v>
      </c>
      <c r="LW98">
        <f t="shared" si="60"/>
        <v>0.63227372772274992</v>
      </c>
      <c r="LX98">
        <f t="shared" si="61"/>
        <v>0.19903062716390793</v>
      </c>
      <c r="LY98">
        <f t="shared" si="62"/>
        <v>-1.1638301888138201E-17</v>
      </c>
      <c r="LZ98">
        <f t="shared" si="63"/>
        <v>0.23496263953905239</v>
      </c>
      <c r="MA98">
        <f t="shared" si="64"/>
        <v>0.19903062716390793</v>
      </c>
      <c r="MB98">
        <f t="shared" si="65"/>
        <v>3.5932012375144456E-2</v>
      </c>
      <c r="MD98">
        <v>0.14734201175591358</v>
      </c>
    </row>
    <row r="99" spans="1:342">
      <c r="A99">
        <f t="shared" si="66"/>
        <v>85</v>
      </c>
      <c r="B99" t="s">
        <v>326</v>
      </c>
      <c r="C99" t="s">
        <v>438</v>
      </c>
      <c r="D99">
        <v>0.145683947634</v>
      </c>
      <c r="E99">
        <v>0.14211703602600001</v>
      </c>
      <c r="F99">
        <v>0.14070785163300001</v>
      </c>
      <c r="G99">
        <v>0.53970537175800004</v>
      </c>
      <c r="H99">
        <v>0.53542755853799995</v>
      </c>
      <c r="I99">
        <v>0.47505478866500001</v>
      </c>
      <c r="J99">
        <v>0.7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13.4310680902</v>
      </c>
      <c r="S99">
        <v>224.579126081</v>
      </c>
      <c r="T99" s="1">
        <v>9.6432481641099994E-15</v>
      </c>
      <c r="U99">
        <v>0.65846342845899997</v>
      </c>
      <c r="V99">
        <v>7.6999858690999998</v>
      </c>
      <c r="W99" s="1">
        <v>2.14221283846E-13</v>
      </c>
      <c r="X99">
        <v>22.124135515599999</v>
      </c>
      <c r="Y99">
        <v>58.367554376199998</v>
      </c>
      <c r="Z99">
        <v>33.515592631399997</v>
      </c>
      <c r="AA99">
        <v>0</v>
      </c>
      <c r="AB99">
        <v>160.38442072800001</v>
      </c>
      <c r="AC99">
        <v>156.179937303</v>
      </c>
      <c r="AD99">
        <v>81.615343096900006</v>
      </c>
      <c r="AE99">
        <v>0</v>
      </c>
      <c r="AF99">
        <v>0</v>
      </c>
      <c r="AG99">
        <v>0</v>
      </c>
      <c r="AH99">
        <v>23.611675737199999</v>
      </c>
      <c r="AI99">
        <v>86.335954196499998</v>
      </c>
      <c r="AJ99">
        <v>213.19621496799999</v>
      </c>
      <c r="AK99">
        <v>241.38902182000001</v>
      </c>
      <c r="AL99">
        <v>155.850789599</v>
      </c>
      <c r="AM99" s="1">
        <v>1.0123481300100001E-12</v>
      </c>
      <c r="AN99">
        <v>57.6</v>
      </c>
      <c r="AO99">
        <v>57.6</v>
      </c>
      <c r="AP99">
        <v>57.6</v>
      </c>
      <c r="AQ99">
        <v>44.039416684999999</v>
      </c>
      <c r="AR99">
        <v>257.91614282799998</v>
      </c>
      <c r="AS99">
        <v>242.17516795500001</v>
      </c>
      <c r="AT99">
        <v>355.07732993600001</v>
      </c>
      <c r="AU99">
        <v>443.26678087099998</v>
      </c>
      <c r="AV99">
        <v>140.54026655499999</v>
      </c>
      <c r="AW99">
        <v>113.42534437899999</v>
      </c>
      <c r="AX99">
        <v>200.537252362</v>
      </c>
      <c r="AY99">
        <v>130.05038930200001</v>
      </c>
      <c r="AZ99">
        <v>0</v>
      </c>
      <c r="BA99">
        <v>0</v>
      </c>
      <c r="BB99">
        <v>0</v>
      </c>
      <c r="BC99">
        <v>13.560583315000001</v>
      </c>
      <c r="BD99">
        <v>0</v>
      </c>
      <c r="BE99">
        <v>0</v>
      </c>
      <c r="BF99">
        <v>0</v>
      </c>
      <c r="BG99">
        <v>6.58491846131</v>
      </c>
      <c r="BH99">
        <v>0</v>
      </c>
      <c r="BI99">
        <v>0</v>
      </c>
      <c r="BJ99" s="1">
        <v>6.4065983619199998E-15</v>
      </c>
      <c r="BK99">
        <v>1.21515119986</v>
      </c>
      <c r="BL99">
        <v>851.76118059500004</v>
      </c>
      <c r="BM99">
        <v>869.79548926099994</v>
      </c>
      <c r="BN99">
        <v>928.93903732199999</v>
      </c>
      <c r="BO99">
        <v>928.27166713600002</v>
      </c>
      <c r="BP99">
        <v>10</v>
      </c>
      <c r="BQ99">
        <v>10</v>
      </c>
      <c r="BR99">
        <v>9.1917808219200001</v>
      </c>
      <c r="BS99">
        <v>8.46717724214</v>
      </c>
      <c r="BT99">
        <v>0</v>
      </c>
      <c r="BU99">
        <v>0</v>
      </c>
      <c r="BV99">
        <v>0</v>
      </c>
      <c r="BW99">
        <v>0</v>
      </c>
      <c r="BX99" s="1">
        <v>-3.3646581988499998E-15</v>
      </c>
      <c r="BY99">
        <v>0</v>
      </c>
      <c r="BZ99">
        <v>0</v>
      </c>
      <c r="CA99" s="1">
        <v>-6.0325715724599995E-14</v>
      </c>
      <c r="CB99">
        <v>848.41415800799996</v>
      </c>
      <c r="CC99">
        <v>830.97048355799996</v>
      </c>
      <c r="CD99">
        <v>840.91808061799998</v>
      </c>
      <c r="CE99">
        <v>803.27880414799995</v>
      </c>
      <c r="CF99">
        <v>0</v>
      </c>
      <c r="CG99">
        <v>0</v>
      </c>
      <c r="CH99">
        <v>0</v>
      </c>
      <c r="CI99">
        <v>0</v>
      </c>
      <c r="CJ99" s="1">
        <v>1.19075459835E-15</v>
      </c>
      <c r="CK99" s="1">
        <v>-2.6305305356200002E-15</v>
      </c>
      <c r="CL99" s="1">
        <v>5.3633317502999999E-15</v>
      </c>
      <c r="CM99" s="1">
        <v>2.7686292291399999E-15</v>
      </c>
      <c r="CN99">
        <v>13.3470225873</v>
      </c>
      <c r="CO99">
        <v>48.825005703899997</v>
      </c>
      <c r="CP99">
        <v>96.509240246399997</v>
      </c>
      <c r="CQ99">
        <v>131.987223363</v>
      </c>
      <c r="CR99">
        <v>0</v>
      </c>
      <c r="CS99">
        <v>0</v>
      </c>
      <c r="CT99">
        <v>0.70349727978700005</v>
      </c>
      <c r="CU99">
        <v>1.4728168666899999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1">
        <v>-4.4862109318100001E-15</v>
      </c>
      <c r="DE99">
        <v>0</v>
      </c>
      <c r="DF99">
        <v>0</v>
      </c>
      <c r="DG99" s="1">
        <v>-2.27955742026E-14</v>
      </c>
      <c r="DH99">
        <v>0.136275579472</v>
      </c>
      <c r="DI99">
        <v>0.116978987841</v>
      </c>
      <c r="DJ99">
        <v>0.103388484015</v>
      </c>
      <c r="DK99">
        <v>0.13725786093699999</v>
      </c>
      <c r="DL99">
        <v>0.53542755853799995</v>
      </c>
      <c r="DM99">
        <v>0.47505478866500001</v>
      </c>
      <c r="DN99">
        <v>0.7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220.97444957499999</v>
      </c>
      <c r="DX99" s="1">
        <v>-8.9873853008500002E-14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160.38442072800001</v>
      </c>
      <c r="EG99">
        <v>156.179937303</v>
      </c>
      <c r="EH99">
        <v>68.184275006799993</v>
      </c>
      <c r="EI99">
        <v>0</v>
      </c>
      <c r="EJ99">
        <v>0</v>
      </c>
      <c r="EK99">
        <v>0</v>
      </c>
      <c r="EL99">
        <v>0</v>
      </c>
      <c r="EM99">
        <v>85.838453626100005</v>
      </c>
      <c r="EN99">
        <v>0</v>
      </c>
      <c r="EO99">
        <v>0</v>
      </c>
      <c r="EP99">
        <v>0</v>
      </c>
      <c r="EQ99">
        <v>0</v>
      </c>
      <c r="ER99">
        <v>57.6</v>
      </c>
      <c r="ES99">
        <v>57.6</v>
      </c>
      <c r="ET99">
        <v>57.6</v>
      </c>
      <c r="EU99">
        <v>44.020356598200003</v>
      </c>
      <c r="EV99">
        <v>257.91614282799998</v>
      </c>
      <c r="EW99">
        <v>242.17516795500001</v>
      </c>
      <c r="EX99">
        <v>355.07732993600001</v>
      </c>
      <c r="EY99">
        <v>441.46400688099999</v>
      </c>
      <c r="EZ99">
        <v>140.54026655499999</v>
      </c>
      <c r="FA99">
        <v>113.42534437899999</v>
      </c>
      <c r="FB99">
        <v>200.537252362</v>
      </c>
      <c r="FC99">
        <v>128.39913653599999</v>
      </c>
      <c r="FD99">
        <v>0</v>
      </c>
      <c r="FE99">
        <v>0</v>
      </c>
      <c r="FF99">
        <v>0</v>
      </c>
      <c r="FG99">
        <v>13.4782783948</v>
      </c>
      <c r="FH99">
        <v>0</v>
      </c>
      <c r="FI99">
        <v>0</v>
      </c>
      <c r="FJ99">
        <v>0</v>
      </c>
      <c r="FK99">
        <v>4.9912755514000002</v>
      </c>
      <c r="FL99">
        <v>0</v>
      </c>
      <c r="FM99">
        <v>0</v>
      </c>
      <c r="FN99" s="1">
        <v>6.4065983619199998E-15</v>
      </c>
      <c r="FO99">
        <v>0.35109464030199999</v>
      </c>
      <c r="FP99">
        <v>851.76118059500004</v>
      </c>
      <c r="FQ99">
        <v>869.79548926099994</v>
      </c>
      <c r="FR99">
        <v>928.93903732199999</v>
      </c>
      <c r="FS99">
        <v>926.10200924599997</v>
      </c>
      <c r="FT99">
        <v>10</v>
      </c>
      <c r="FU99">
        <v>10</v>
      </c>
      <c r="FV99">
        <v>9.1917808218800001</v>
      </c>
      <c r="FW99">
        <v>8.3319372133399998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 s="1">
        <v>-1.0001715376800001E-12</v>
      </c>
      <c r="GF99">
        <v>848.41415800799996</v>
      </c>
      <c r="GG99">
        <v>830.97048355799996</v>
      </c>
      <c r="GH99">
        <v>840.91808061799998</v>
      </c>
      <c r="GI99">
        <v>803.27880414799995</v>
      </c>
      <c r="GJ99">
        <v>0</v>
      </c>
      <c r="GK99">
        <v>0</v>
      </c>
      <c r="GL99">
        <v>0</v>
      </c>
      <c r="GM99">
        <v>0</v>
      </c>
      <c r="GN99" s="1">
        <v>-4.7426618695200003E-15</v>
      </c>
      <c r="GO99" s="1">
        <v>-1.0797653993700001E-14</v>
      </c>
      <c r="GP99" s="1">
        <v>-5.1330385908299997E-15</v>
      </c>
      <c r="GQ99" s="1">
        <v>-9.4853237390400006E-15</v>
      </c>
      <c r="GR99">
        <v>13.3470225873</v>
      </c>
      <c r="GS99">
        <v>48.825005703899997</v>
      </c>
      <c r="GT99">
        <v>96.509240246399997</v>
      </c>
      <c r="GU99">
        <v>131.987223363</v>
      </c>
      <c r="GV99">
        <v>0</v>
      </c>
      <c r="GW99">
        <v>0</v>
      </c>
      <c r="GX99">
        <v>0.70349727974999998</v>
      </c>
      <c r="GY99">
        <v>0.41799086757999998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 s="1">
        <v>-1.1201486253E-12</v>
      </c>
      <c r="HL99">
        <v>0.18550900672599999</v>
      </c>
      <c r="HM99">
        <v>0.41916591222799998</v>
      </c>
      <c r="HN99">
        <v>0.40157168594999998</v>
      </c>
      <c r="HO99">
        <v>4.5212851646000001</v>
      </c>
      <c r="HP99">
        <v>0.53542755853799995</v>
      </c>
      <c r="HQ99">
        <v>0.47505478866500001</v>
      </c>
      <c r="HR99">
        <v>0.7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37.042743827400002</v>
      </c>
      <c r="IA99">
        <v>225.413893272</v>
      </c>
      <c r="IB99" s="1">
        <v>3.6146353692999999E-13</v>
      </c>
      <c r="IC99">
        <v>3.5018282331699999</v>
      </c>
      <c r="ID99">
        <v>34.5087016007</v>
      </c>
      <c r="IE99" s="1">
        <v>1.5601358662100001E-12</v>
      </c>
      <c r="IF99">
        <v>235.32035048399999</v>
      </c>
      <c r="IG99">
        <v>296.91321139199999</v>
      </c>
      <c r="IH99">
        <v>138.94599076200001</v>
      </c>
      <c r="II99">
        <v>0</v>
      </c>
      <c r="IJ99">
        <v>160.38442072800001</v>
      </c>
      <c r="IK99">
        <v>156.179937303</v>
      </c>
      <c r="IL99">
        <v>105.22701883400001</v>
      </c>
      <c r="IM99">
        <v>0</v>
      </c>
      <c r="IN99">
        <v>0</v>
      </c>
      <c r="IO99">
        <v>0</v>
      </c>
      <c r="IP99">
        <v>37.042743827400002</v>
      </c>
      <c r="IQ99">
        <v>88.484252114</v>
      </c>
      <c r="IR99">
        <v>235.32035048399999</v>
      </c>
      <c r="IS99">
        <v>300.41503962500002</v>
      </c>
      <c r="IT99">
        <v>210.49743619</v>
      </c>
      <c r="IU99" s="1">
        <v>1.54720494218E-12</v>
      </c>
      <c r="IV99">
        <v>57.6</v>
      </c>
      <c r="IW99">
        <v>57.6</v>
      </c>
      <c r="IX99">
        <v>57.6</v>
      </c>
      <c r="IY99">
        <v>44.121721605200001</v>
      </c>
      <c r="IZ99">
        <v>257.91614282799998</v>
      </c>
      <c r="JA99">
        <v>242.17516795500001</v>
      </c>
      <c r="JB99">
        <v>355.07732993600001</v>
      </c>
      <c r="JC99">
        <v>444.86042378100001</v>
      </c>
      <c r="JD99">
        <v>140.54026655499999</v>
      </c>
      <c r="JE99">
        <v>113.42534437899999</v>
      </c>
      <c r="JF99">
        <v>200.537252362</v>
      </c>
      <c r="JG99">
        <v>130.91444586099999</v>
      </c>
      <c r="JH99">
        <v>0</v>
      </c>
      <c r="JI99">
        <v>0</v>
      </c>
      <c r="JJ99">
        <v>0</v>
      </c>
      <c r="JK99">
        <v>13.5796434018</v>
      </c>
      <c r="JL99">
        <v>0</v>
      </c>
      <c r="JM99">
        <v>0</v>
      </c>
      <c r="JN99">
        <v>0</v>
      </c>
      <c r="JO99">
        <v>8.3876924518100004</v>
      </c>
      <c r="JP99">
        <v>0</v>
      </c>
      <c r="JQ99">
        <v>0</v>
      </c>
      <c r="JR99" s="1">
        <v>6.4065983619199998E-15</v>
      </c>
      <c r="JS99">
        <v>2.86640396535</v>
      </c>
      <c r="JT99">
        <v>851.76118059500004</v>
      </c>
      <c r="JU99">
        <v>869.79548926099994</v>
      </c>
      <c r="JV99">
        <v>928.93903732199999</v>
      </c>
      <c r="JW99">
        <v>928.53226381399998</v>
      </c>
      <c r="JX99">
        <v>10</v>
      </c>
      <c r="JY99">
        <v>10</v>
      </c>
      <c r="JZ99">
        <v>9.1917808219200001</v>
      </c>
      <c r="KA99">
        <v>9.5820091324199996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848.41415800799996</v>
      </c>
      <c r="KK99">
        <v>830.97048355799996</v>
      </c>
      <c r="KL99">
        <v>840.91808061799998</v>
      </c>
      <c r="KM99">
        <v>803.27880414799995</v>
      </c>
      <c r="KN99">
        <v>0</v>
      </c>
      <c r="KO99">
        <v>0</v>
      </c>
      <c r="KP99">
        <v>0</v>
      </c>
      <c r="KQ99">
        <v>0</v>
      </c>
      <c r="KR99" s="1">
        <v>6.5865689361199997E-15</v>
      </c>
      <c r="KS99" s="1">
        <v>4.1529438437100003E-15</v>
      </c>
      <c r="KT99" s="1">
        <v>1.28741259155E-14</v>
      </c>
      <c r="KU99" s="1">
        <v>1.57811866061E-14</v>
      </c>
      <c r="KV99">
        <v>13.3470225873</v>
      </c>
      <c r="KW99">
        <v>48.825005703899997</v>
      </c>
      <c r="KX99">
        <v>96.509240246399997</v>
      </c>
      <c r="KY99">
        <v>131.987223363</v>
      </c>
      <c r="KZ99">
        <v>0</v>
      </c>
      <c r="LA99">
        <v>0</v>
      </c>
      <c r="LB99">
        <v>0.70349727981900001</v>
      </c>
      <c r="LC99">
        <v>1.5981735159799999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 s="3">
        <f t="shared" si="53"/>
        <v>0.21332394872606411</v>
      </c>
      <c r="LQ99" s="3">
        <f t="shared" si="54"/>
        <v>0.12414140126553121</v>
      </c>
      <c r="LR99" s="3">
        <f t="shared" si="55"/>
        <v>1.0297163527899962</v>
      </c>
      <c r="LS99">
        <f t="shared" si="56"/>
        <v>8.9182547460532904E-2</v>
      </c>
      <c r="LT99">
        <f t="shared" si="57"/>
        <v>0.8163924040639321</v>
      </c>
      <c r="LU99">
        <f t="shared" si="58"/>
        <v>0.67762058680074999</v>
      </c>
      <c r="LV99">
        <f t="shared" si="59"/>
        <v>0.67762058680074999</v>
      </c>
      <c r="LW99">
        <f t="shared" si="60"/>
        <v>0.67762058680074999</v>
      </c>
      <c r="LX99">
        <f t="shared" si="61"/>
        <v>0.16889701135991403</v>
      </c>
      <c r="LY99">
        <f t="shared" si="62"/>
        <v>0</v>
      </c>
      <c r="LZ99">
        <f t="shared" si="63"/>
        <v>0.2064696195710102</v>
      </c>
      <c r="MA99">
        <f t="shared" si="64"/>
        <v>0.16889701135991403</v>
      </c>
      <c r="MB99">
        <f t="shared" si="65"/>
        <v>3.7572608211096176E-2</v>
      </c>
      <c r="MD99">
        <v>0.21332394872606411</v>
      </c>
    </row>
    <row r="100" spans="1:342">
      <c r="A100">
        <f t="shared" si="66"/>
        <v>86</v>
      </c>
      <c r="B100" t="s">
        <v>326</v>
      </c>
      <c r="C100" t="s">
        <v>439</v>
      </c>
      <c r="D100">
        <v>0.150243883227</v>
      </c>
      <c r="E100">
        <v>0.14291555504</v>
      </c>
      <c r="F100">
        <v>0.13377471230999999</v>
      </c>
      <c r="G100">
        <v>0.162278106664</v>
      </c>
      <c r="H100">
        <v>0.53876042570299998</v>
      </c>
      <c r="I100">
        <v>0.48060539593500001</v>
      </c>
      <c r="J100">
        <v>0.864896759746</v>
      </c>
      <c r="K100">
        <v>1</v>
      </c>
      <c r="L100">
        <v>0</v>
      </c>
      <c r="M100">
        <v>0</v>
      </c>
      <c r="N100">
        <v>0</v>
      </c>
      <c r="O100" s="1">
        <v>-2.2741915372800001E-16</v>
      </c>
      <c r="P100">
        <v>0</v>
      </c>
      <c r="Q100">
        <v>0</v>
      </c>
      <c r="R100">
        <v>0</v>
      </c>
      <c r="S100">
        <v>2.7137252788400001</v>
      </c>
      <c r="T100" s="1">
        <v>-8.3231423762599996E-14</v>
      </c>
      <c r="U100">
        <v>0.42809842718199997</v>
      </c>
      <c r="V100">
        <v>3.8081152452900002E-2</v>
      </c>
      <c r="W100" s="1">
        <v>8.0343119606699995E-16</v>
      </c>
      <c r="X100">
        <v>93.187199765200006</v>
      </c>
      <c r="Y100">
        <v>58.633329793400002</v>
      </c>
      <c r="Z100">
        <v>3.3373844042499998</v>
      </c>
      <c r="AA100" s="1">
        <v>4.3365009831500002E-17</v>
      </c>
      <c r="AB100">
        <v>160.45874329</v>
      </c>
      <c r="AC100">
        <v>156.41912514699999</v>
      </c>
      <c r="AD100">
        <v>130.37181987100001</v>
      </c>
      <c r="AE100">
        <v>0</v>
      </c>
      <c r="AF100">
        <v>0</v>
      </c>
      <c r="AG100">
        <v>0</v>
      </c>
      <c r="AH100">
        <v>0</v>
      </c>
      <c r="AI100">
        <v>72.784952721099998</v>
      </c>
      <c r="AJ100">
        <v>143.832417029</v>
      </c>
      <c r="AK100">
        <v>241.48047643500001</v>
      </c>
      <c r="AL100">
        <v>0.176368084531</v>
      </c>
      <c r="AM100" s="1">
        <v>-1.66383075907E-14</v>
      </c>
      <c r="AN100">
        <v>57.6</v>
      </c>
      <c r="AO100">
        <v>57.6</v>
      </c>
      <c r="AP100">
        <v>57.519363412899999</v>
      </c>
      <c r="AQ100">
        <v>47.012456219800001</v>
      </c>
      <c r="AR100">
        <v>270.64740232399998</v>
      </c>
      <c r="AS100">
        <v>255.104247026</v>
      </c>
      <c r="AT100">
        <v>577.88634414199998</v>
      </c>
      <c r="AU100">
        <v>681.20765788599999</v>
      </c>
      <c r="AV100">
        <v>136.03541818799999</v>
      </c>
      <c r="AW100">
        <v>110.13021243199999</v>
      </c>
      <c r="AX100">
        <v>221.78592217400001</v>
      </c>
      <c r="AY100">
        <v>214.51878528500001</v>
      </c>
      <c r="AZ100">
        <v>0</v>
      </c>
      <c r="BA100">
        <v>0</v>
      </c>
      <c r="BB100">
        <v>8.0636587058999995E-2</v>
      </c>
      <c r="BC100">
        <v>10.587543780200001</v>
      </c>
      <c r="BD100">
        <v>0</v>
      </c>
      <c r="BE100">
        <v>0</v>
      </c>
      <c r="BF100">
        <v>0</v>
      </c>
      <c r="BG100">
        <v>27.288099050300001</v>
      </c>
      <c r="BH100">
        <v>0</v>
      </c>
      <c r="BI100">
        <v>0</v>
      </c>
      <c r="BJ100" s="1">
        <v>6.5829951839799997E-15</v>
      </c>
      <c r="BK100">
        <v>3.5368735234800002</v>
      </c>
      <c r="BL100">
        <v>861.76118059500004</v>
      </c>
      <c r="BM100">
        <v>879.79548926099994</v>
      </c>
      <c r="BN100">
        <v>991.11528324200003</v>
      </c>
      <c r="BO100">
        <v>1018.23757739</v>
      </c>
      <c r="BP100">
        <v>0</v>
      </c>
      <c r="BQ100">
        <v>0</v>
      </c>
      <c r="BR100">
        <v>35.410517601199999</v>
      </c>
      <c r="BS100">
        <v>44.4648647705</v>
      </c>
      <c r="BT100">
        <v>0</v>
      </c>
      <c r="BU100">
        <v>0</v>
      </c>
      <c r="BV100">
        <v>22.334016969899999</v>
      </c>
      <c r="BW100">
        <v>33.102356845400003</v>
      </c>
      <c r="BX100" s="1">
        <v>5.7010218788800005E-14</v>
      </c>
      <c r="BY100">
        <v>0</v>
      </c>
      <c r="BZ100" s="1">
        <v>-3.4565413049399998E-12</v>
      </c>
      <c r="CA100">
        <v>0</v>
      </c>
      <c r="CB100">
        <v>848.41415800799996</v>
      </c>
      <c r="CC100">
        <v>830.97048355799996</v>
      </c>
      <c r="CD100">
        <v>840.91808061799998</v>
      </c>
      <c r="CE100">
        <v>803.27880414799995</v>
      </c>
      <c r="CF100">
        <v>0</v>
      </c>
      <c r="CG100">
        <v>0</v>
      </c>
      <c r="CH100">
        <v>0</v>
      </c>
      <c r="CI100">
        <v>0</v>
      </c>
      <c r="CJ100" s="1">
        <v>3.5184663120300002E-16</v>
      </c>
      <c r="CK100" s="1">
        <v>5.6437441978600001E-16</v>
      </c>
      <c r="CL100" s="1">
        <v>2.3675329433799999E-15</v>
      </c>
      <c r="CM100" s="1">
        <v>5.2887917325900001E-15</v>
      </c>
      <c r="CN100">
        <v>13.3470225873</v>
      </c>
      <c r="CO100">
        <v>48.825005703899997</v>
      </c>
      <c r="CP100">
        <v>96.509240246399997</v>
      </c>
      <c r="CQ100">
        <v>131.987223363</v>
      </c>
      <c r="CR100">
        <v>0</v>
      </c>
      <c r="CS100">
        <v>0</v>
      </c>
      <c r="CT100">
        <v>33.000672209299999</v>
      </c>
      <c r="CU100">
        <v>44.793660855500001</v>
      </c>
      <c r="CV100">
        <v>0</v>
      </c>
      <c r="CW100">
        <v>0</v>
      </c>
      <c r="CX100">
        <v>68.525577680599994</v>
      </c>
      <c r="CY100">
        <v>101.565165303</v>
      </c>
      <c r="CZ100">
        <v>0</v>
      </c>
      <c r="DA100">
        <v>0</v>
      </c>
      <c r="DB100">
        <v>9.90624705868</v>
      </c>
      <c r="DC100">
        <v>14.1799453376</v>
      </c>
      <c r="DD100" s="1">
        <v>7.6013625051799996E-14</v>
      </c>
      <c r="DE100">
        <v>0</v>
      </c>
      <c r="DF100">
        <v>0</v>
      </c>
      <c r="DG100">
        <v>0</v>
      </c>
      <c r="DH100">
        <v>0.13343192472599999</v>
      </c>
      <c r="DI100">
        <v>0.11790064829999999</v>
      </c>
      <c r="DJ100">
        <v>0.132396751397</v>
      </c>
      <c r="DK100">
        <v>0.16044068034200001</v>
      </c>
      <c r="DL100">
        <v>0.53876042570299998</v>
      </c>
      <c r="DM100">
        <v>0.48060539593500001</v>
      </c>
      <c r="DN100">
        <v>0.86375084466800001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3.7799075766299997E-2</v>
      </c>
      <c r="DX100" s="1">
        <v>-7.0775728935500004E-13</v>
      </c>
      <c r="DY100">
        <v>0</v>
      </c>
      <c r="DZ100">
        <v>0</v>
      </c>
      <c r="EA100" s="1">
        <v>-4.0620978190599999E-14</v>
      </c>
      <c r="EB100">
        <v>0</v>
      </c>
      <c r="EC100">
        <v>0</v>
      </c>
      <c r="ED100" s="1">
        <v>-1.1849134259499999E-10</v>
      </c>
      <c r="EE100">
        <v>0</v>
      </c>
      <c r="EF100">
        <v>160.45874328900001</v>
      </c>
      <c r="EG100">
        <v>156.41912514699999</v>
      </c>
      <c r="EH100">
        <v>63.5558707685</v>
      </c>
      <c r="EI100">
        <v>0</v>
      </c>
      <c r="EJ100">
        <v>0</v>
      </c>
      <c r="EK100">
        <v>0</v>
      </c>
      <c r="EL100">
        <v>0</v>
      </c>
      <c r="EM100">
        <v>46.623773049299999</v>
      </c>
      <c r="EN100" s="1">
        <v>-2.0208776297599999E-12</v>
      </c>
      <c r="EO100">
        <v>0</v>
      </c>
      <c r="EP100">
        <v>0</v>
      </c>
      <c r="EQ100" s="1">
        <v>-6.9932017631600002E-14</v>
      </c>
      <c r="ER100">
        <v>57.6</v>
      </c>
      <c r="ES100">
        <v>57.6</v>
      </c>
      <c r="ET100">
        <v>56.019819485500001</v>
      </c>
      <c r="EU100">
        <v>45.253540205100002</v>
      </c>
      <c r="EV100">
        <v>270.64740232399998</v>
      </c>
      <c r="EW100">
        <v>255.104247026</v>
      </c>
      <c r="EX100">
        <v>577.88634414199998</v>
      </c>
      <c r="EY100">
        <v>677.01674710899999</v>
      </c>
      <c r="EZ100">
        <v>136.03541818799999</v>
      </c>
      <c r="FA100">
        <v>110.13021243199999</v>
      </c>
      <c r="FB100">
        <v>221.78592217400001</v>
      </c>
      <c r="FC100">
        <v>214.14122239299999</v>
      </c>
      <c r="FD100">
        <v>0</v>
      </c>
      <c r="FE100">
        <v>0</v>
      </c>
      <c r="FF100">
        <v>0</v>
      </c>
      <c r="FG100">
        <v>10.408030899</v>
      </c>
      <c r="FH100">
        <v>0</v>
      </c>
      <c r="FI100">
        <v>0</v>
      </c>
      <c r="FJ100">
        <v>0</v>
      </c>
      <c r="FK100">
        <v>26.340919631999999</v>
      </c>
      <c r="FL100">
        <v>0</v>
      </c>
      <c r="FM100">
        <v>0</v>
      </c>
      <c r="FN100" s="1">
        <v>6.5829951839799997E-15</v>
      </c>
      <c r="FO100">
        <v>3.4196003071100001</v>
      </c>
      <c r="FP100">
        <v>861.76118059500004</v>
      </c>
      <c r="FQ100">
        <v>879.79548926099994</v>
      </c>
      <c r="FR100">
        <v>971.69754289699995</v>
      </c>
      <c r="FS100">
        <v>1012.2112085799999</v>
      </c>
      <c r="FT100">
        <v>0</v>
      </c>
      <c r="FU100">
        <v>0</v>
      </c>
      <c r="FV100">
        <v>33.323200843800002</v>
      </c>
      <c r="FW100">
        <v>44.178556623799999</v>
      </c>
      <c r="FX100">
        <v>0</v>
      </c>
      <c r="FY100">
        <v>0</v>
      </c>
      <c r="FZ100">
        <v>13.828492557100001</v>
      </c>
      <c r="GA100">
        <v>29.685224430400002</v>
      </c>
      <c r="GB100">
        <v>0</v>
      </c>
      <c r="GC100">
        <v>0</v>
      </c>
      <c r="GD100" s="1">
        <v>-5.3198057417300002E-11</v>
      </c>
      <c r="GE100">
        <v>0</v>
      </c>
      <c r="GF100">
        <v>848.41415800799996</v>
      </c>
      <c r="GG100">
        <v>830.97048355799996</v>
      </c>
      <c r="GH100">
        <v>840.91808061799998</v>
      </c>
      <c r="GI100">
        <v>803.27880414799995</v>
      </c>
      <c r="GJ100">
        <v>0</v>
      </c>
      <c r="GK100">
        <v>0</v>
      </c>
      <c r="GL100">
        <v>0</v>
      </c>
      <c r="GM100">
        <v>0</v>
      </c>
      <c r="GN100" s="1">
        <v>-4.70943831877E-15</v>
      </c>
      <c r="GO100" s="1">
        <v>-6.6447101499399999E-15</v>
      </c>
      <c r="GP100" s="1">
        <v>-1.03823596093E-14</v>
      </c>
      <c r="GQ100" s="1">
        <v>-8.8706880501699997E-15</v>
      </c>
      <c r="GR100">
        <v>13.3470225873</v>
      </c>
      <c r="GS100">
        <v>48.825005703899997</v>
      </c>
      <c r="GT100">
        <v>96.509240246399997</v>
      </c>
      <c r="GU100">
        <v>131.987223363</v>
      </c>
      <c r="GV100">
        <v>0</v>
      </c>
      <c r="GW100">
        <v>0</v>
      </c>
      <c r="GX100">
        <v>30.289871225599999</v>
      </c>
      <c r="GY100">
        <v>44.387735875099999</v>
      </c>
      <c r="GZ100">
        <v>0</v>
      </c>
      <c r="HA100">
        <v>0</v>
      </c>
      <c r="HB100">
        <v>42.428795599200001</v>
      </c>
      <c r="HC100">
        <v>91.080666563999998</v>
      </c>
      <c r="HD100">
        <v>0</v>
      </c>
      <c r="HE100">
        <v>0</v>
      </c>
      <c r="HF100">
        <v>7.03561385138</v>
      </c>
      <c r="HG100">
        <v>14.1799453376</v>
      </c>
      <c r="HH100">
        <v>0</v>
      </c>
      <c r="HI100">
        <v>0</v>
      </c>
      <c r="HJ100">
        <v>0</v>
      </c>
      <c r="HK100">
        <v>0</v>
      </c>
      <c r="HL100">
        <v>0.17717537090300001</v>
      </c>
      <c r="HM100">
        <v>0.41854179414999998</v>
      </c>
      <c r="HN100">
        <v>0.134865810659</v>
      </c>
      <c r="HO100">
        <v>0.16462615098799999</v>
      </c>
      <c r="HP100">
        <v>0.53876042570299998</v>
      </c>
      <c r="HQ100">
        <v>0.48060539593500001</v>
      </c>
      <c r="HR100">
        <v>0.88204693672400003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28.928369437600001</v>
      </c>
      <c r="IB100">
        <v>0</v>
      </c>
      <c r="IC100">
        <v>2.27670527183</v>
      </c>
      <c r="ID100">
        <v>0.229278509942</v>
      </c>
      <c r="IE100" s="1">
        <v>7.6406576866700004E-14</v>
      </c>
      <c r="IF100">
        <v>237.019616794</v>
      </c>
      <c r="IG100">
        <v>298.26519938400003</v>
      </c>
      <c r="IH100">
        <v>53.817261660299998</v>
      </c>
      <c r="II100">
        <v>0</v>
      </c>
      <c r="IJ100">
        <v>160.45874329</v>
      </c>
      <c r="IK100">
        <v>156.41912514699999</v>
      </c>
      <c r="IL100">
        <v>134.99793764399999</v>
      </c>
      <c r="IM100">
        <v>0</v>
      </c>
      <c r="IN100">
        <v>0</v>
      </c>
      <c r="IO100">
        <v>0</v>
      </c>
      <c r="IP100">
        <v>0</v>
      </c>
      <c r="IQ100">
        <v>75.511340087199997</v>
      </c>
      <c r="IR100">
        <v>237.019616794</v>
      </c>
      <c r="IS100">
        <v>300.54190465599999</v>
      </c>
      <c r="IT100">
        <v>0.22927850994000001</v>
      </c>
      <c r="IU100" s="1">
        <v>7.02836207898E-14</v>
      </c>
      <c r="IV100">
        <v>57.6</v>
      </c>
      <c r="IW100">
        <v>57.6</v>
      </c>
      <c r="IX100">
        <v>57.6</v>
      </c>
      <c r="IY100">
        <v>47.191969100999998</v>
      </c>
      <c r="IZ100">
        <v>270.64740232399998</v>
      </c>
      <c r="JA100">
        <v>255.104247026</v>
      </c>
      <c r="JB100">
        <v>577.88634414199998</v>
      </c>
      <c r="JC100">
        <v>682.154837305</v>
      </c>
      <c r="JD100">
        <v>136.03541818799999</v>
      </c>
      <c r="JE100">
        <v>110.13021243199999</v>
      </c>
      <c r="JF100">
        <v>221.78592217400001</v>
      </c>
      <c r="JG100">
        <v>214.63605850100001</v>
      </c>
      <c r="JH100">
        <v>0</v>
      </c>
      <c r="JI100">
        <v>0</v>
      </c>
      <c r="JJ100">
        <v>1.5801805145000001</v>
      </c>
      <c r="JK100">
        <v>12.346459794899999</v>
      </c>
      <c r="JL100">
        <v>0</v>
      </c>
      <c r="JM100">
        <v>0</v>
      </c>
      <c r="JN100">
        <v>0</v>
      </c>
      <c r="JO100">
        <v>31.479009827999999</v>
      </c>
      <c r="JP100">
        <v>0</v>
      </c>
      <c r="JQ100">
        <v>0</v>
      </c>
      <c r="JR100" s="1">
        <v>6.5829951839799997E-15</v>
      </c>
      <c r="JS100">
        <v>3.91443641519</v>
      </c>
      <c r="JT100">
        <v>861.76118059500004</v>
      </c>
      <c r="JU100">
        <v>879.79548926099994</v>
      </c>
      <c r="JV100">
        <v>992.49948246999998</v>
      </c>
      <c r="JW100">
        <v>1019.26613532</v>
      </c>
      <c r="JX100">
        <v>0</v>
      </c>
      <c r="JY100">
        <v>0</v>
      </c>
      <c r="JZ100">
        <v>38.858393214300001</v>
      </c>
      <c r="KA100">
        <v>48.064091601500003</v>
      </c>
      <c r="KB100">
        <v>0</v>
      </c>
      <c r="KC100">
        <v>0</v>
      </c>
      <c r="KD100">
        <v>22.9181800259</v>
      </c>
      <c r="KE100">
        <v>33.4571480866</v>
      </c>
      <c r="KF100">
        <v>0</v>
      </c>
      <c r="KG100">
        <v>0</v>
      </c>
      <c r="KH100">
        <v>0</v>
      </c>
      <c r="KI100">
        <v>0</v>
      </c>
      <c r="KJ100">
        <v>848.41415800799996</v>
      </c>
      <c r="KK100">
        <v>830.97048355799996</v>
      </c>
      <c r="KL100">
        <v>840.91808061799998</v>
      </c>
      <c r="KM100">
        <v>803.27880414799995</v>
      </c>
      <c r="KN100">
        <v>0</v>
      </c>
      <c r="KO100">
        <v>0</v>
      </c>
      <c r="KP100">
        <v>0</v>
      </c>
      <c r="KQ100">
        <v>0</v>
      </c>
      <c r="KR100" s="1">
        <v>6.2377216532500001E-15</v>
      </c>
      <c r="KS100" s="1">
        <v>8.0338698656600002E-15</v>
      </c>
      <c r="KT100" s="1">
        <v>1.4535303452999999E-14</v>
      </c>
      <c r="KU100" s="1">
        <v>1.7176575737600001E-14</v>
      </c>
      <c r="KV100">
        <v>13.3470225873</v>
      </c>
      <c r="KW100">
        <v>48.825005703899997</v>
      </c>
      <c r="KX100">
        <v>96.509240246399997</v>
      </c>
      <c r="KY100">
        <v>131.987223363</v>
      </c>
      <c r="KZ100">
        <v>0</v>
      </c>
      <c r="LA100">
        <v>0</v>
      </c>
      <c r="LB100">
        <v>37.478432745799999</v>
      </c>
      <c r="LC100">
        <v>49.433885196699997</v>
      </c>
      <c r="LD100">
        <v>0</v>
      </c>
      <c r="LE100">
        <v>0</v>
      </c>
      <c r="LF100">
        <v>70.317915840300003</v>
      </c>
      <c r="LG100">
        <v>102.653741298</v>
      </c>
      <c r="LH100">
        <v>0</v>
      </c>
      <c r="LI100">
        <v>0</v>
      </c>
      <c r="LJ100">
        <v>10.108075727699999</v>
      </c>
      <c r="LK100">
        <v>14.1799453376</v>
      </c>
      <c r="LL100">
        <v>0</v>
      </c>
      <c r="LM100">
        <v>0</v>
      </c>
      <c r="LN100">
        <v>0</v>
      </c>
      <c r="LO100">
        <v>0</v>
      </c>
      <c r="LP100" s="3">
        <f t="shared" si="53"/>
        <v>0.1467162712513479</v>
      </c>
      <c r="LQ100" s="3">
        <f t="shared" si="54"/>
        <v>0.13356306534852042</v>
      </c>
      <c r="LR100" s="3">
        <f t="shared" si="55"/>
        <v>0.23157269935744174</v>
      </c>
      <c r="LS100">
        <f t="shared" si="56"/>
        <v>1.3153205902827481E-2</v>
      </c>
      <c r="LT100">
        <f t="shared" si="57"/>
        <v>8.485642810609384E-2</v>
      </c>
      <c r="LU100">
        <f t="shared" si="58"/>
        <v>0.72106564534600004</v>
      </c>
      <c r="LV100">
        <f t="shared" si="59"/>
        <v>0.72077916657649999</v>
      </c>
      <c r="LW100">
        <f t="shared" si="60"/>
        <v>0.72535318959049999</v>
      </c>
      <c r="LX100">
        <f t="shared" si="61"/>
        <v>0.10665816133468227</v>
      </c>
      <c r="LY100">
        <f t="shared" si="62"/>
        <v>-5.7849059606950611E-16</v>
      </c>
      <c r="LZ100">
        <f t="shared" si="63"/>
        <v>0.14879734308555789</v>
      </c>
      <c r="MA100">
        <f t="shared" si="64"/>
        <v>0.10665816133468285</v>
      </c>
      <c r="MB100">
        <f t="shared" si="65"/>
        <v>4.2139181750875623E-2</v>
      </c>
      <c r="MD100">
        <v>0.1467162712513479</v>
      </c>
    </row>
    <row r="101" spans="1:342">
      <c r="A101">
        <f t="shared" si="66"/>
        <v>87</v>
      </c>
      <c r="B101" t="s">
        <v>326</v>
      </c>
      <c r="C101" t="s">
        <v>440</v>
      </c>
      <c r="D101">
        <v>0.14899429400200001</v>
      </c>
      <c r="E101">
        <v>0.142743798511</v>
      </c>
      <c r="F101">
        <v>0.13700499532800001</v>
      </c>
      <c r="G101">
        <v>0.51986531691299998</v>
      </c>
      <c r="H101">
        <v>0.3</v>
      </c>
      <c r="I101">
        <v>0.4</v>
      </c>
      <c r="J101">
        <v>0.7</v>
      </c>
      <c r="K101">
        <v>1</v>
      </c>
      <c r="L101">
        <v>0</v>
      </c>
      <c r="M101">
        <v>0</v>
      </c>
      <c r="N101">
        <v>0</v>
      </c>
      <c r="O101" s="1">
        <v>1.9220586741600001E-20</v>
      </c>
      <c r="P101">
        <v>0</v>
      </c>
      <c r="Q101">
        <v>0</v>
      </c>
      <c r="R101">
        <v>7.2063348396499995E-4</v>
      </c>
      <c r="S101">
        <v>215.191981957</v>
      </c>
      <c r="T101">
        <v>0</v>
      </c>
      <c r="U101">
        <v>7.0257001486800004</v>
      </c>
      <c r="V101">
        <v>4.6888122773600003</v>
      </c>
      <c r="W101" s="1">
        <v>7.7153195547799998E-14</v>
      </c>
      <c r="X101">
        <v>39.3022315435</v>
      </c>
      <c r="Y101">
        <v>60.550698116200003</v>
      </c>
      <c r="Z101">
        <v>26.5492335671</v>
      </c>
      <c r="AA101">
        <v>0</v>
      </c>
      <c r="AB101">
        <v>178.2</v>
      </c>
      <c r="AC101">
        <v>176.494574089</v>
      </c>
      <c r="AD101">
        <v>96.939049181200005</v>
      </c>
      <c r="AE101">
        <v>0</v>
      </c>
      <c r="AF101">
        <v>0</v>
      </c>
      <c r="AG101">
        <v>0</v>
      </c>
      <c r="AH101">
        <v>5.1473820284699998E-4</v>
      </c>
      <c r="AI101">
        <v>81.758450136500002</v>
      </c>
      <c r="AJ101">
        <v>378.73059487400002</v>
      </c>
      <c r="AK101">
        <v>277.80632120299998</v>
      </c>
      <c r="AL101">
        <v>151.50904711800001</v>
      </c>
      <c r="AM101" s="1">
        <v>5.0838794307000002E-13</v>
      </c>
      <c r="AN101">
        <v>57.6</v>
      </c>
      <c r="AO101">
        <v>57.6</v>
      </c>
      <c r="AP101">
        <v>53.828899579900003</v>
      </c>
      <c r="AQ101">
        <v>43.786680906999997</v>
      </c>
      <c r="AR101">
        <v>104.49167697599999</v>
      </c>
      <c r="AS101">
        <v>213.16141721299999</v>
      </c>
      <c r="AT101">
        <v>384.00341356299998</v>
      </c>
      <c r="AU101">
        <v>442.78149308500002</v>
      </c>
      <c r="AV101">
        <v>93.436677203000002</v>
      </c>
      <c r="AW101">
        <v>77.156778491099999</v>
      </c>
      <c r="AX101">
        <v>214.76744982100001</v>
      </c>
      <c r="AY101">
        <v>145.20648824200001</v>
      </c>
      <c r="AZ101">
        <v>0</v>
      </c>
      <c r="BA101">
        <v>0</v>
      </c>
      <c r="BB101">
        <v>3.7711004200899998</v>
      </c>
      <c r="BC101">
        <v>13.813319093</v>
      </c>
      <c r="BD101">
        <v>0</v>
      </c>
      <c r="BE101">
        <v>0</v>
      </c>
      <c r="BF101" s="1">
        <v>9.0616884873499991E-16</v>
      </c>
      <c r="BG101">
        <v>6.8386008288099998</v>
      </c>
      <c r="BH101">
        <v>0</v>
      </c>
      <c r="BI101">
        <v>0</v>
      </c>
      <c r="BJ101">
        <v>0</v>
      </c>
      <c r="BK101">
        <v>1.4181016162</v>
      </c>
      <c r="BL101">
        <v>851.76118059500004</v>
      </c>
      <c r="BM101">
        <v>869.79548926099994</v>
      </c>
      <c r="BN101">
        <v>932.28714047899996</v>
      </c>
      <c r="BO101">
        <v>928.72509432799995</v>
      </c>
      <c r="BP101">
        <v>10</v>
      </c>
      <c r="BQ101">
        <v>10</v>
      </c>
      <c r="BR101">
        <v>7.5753423356200003</v>
      </c>
      <c r="BS101">
        <v>8.9891503727100002</v>
      </c>
      <c r="BT101">
        <v>0</v>
      </c>
      <c r="BU101" s="1">
        <v>-1.5395950525500001E-14</v>
      </c>
      <c r="BV101">
        <v>4.2275519902200001E-3</v>
      </c>
      <c r="BW101">
        <v>0.61624399891799997</v>
      </c>
      <c r="BX101">
        <v>0</v>
      </c>
      <c r="BY101">
        <v>0</v>
      </c>
      <c r="BZ101" s="1">
        <v>-7.9334870900299999E-14</v>
      </c>
      <c r="CA101">
        <v>0</v>
      </c>
      <c r="CB101">
        <v>848.41415800799996</v>
      </c>
      <c r="CC101">
        <v>830.97048355799996</v>
      </c>
      <c r="CD101">
        <v>840.91808061799998</v>
      </c>
      <c r="CE101">
        <v>803.27880414799995</v>
      </c>
      <c r="CF101">
        <v>0</v>
      </c>
      <c r="CG101">
        <v>0</v>
      </c>
      <c r="CH101">
        <v>0</v>
      </c>
      <c r="CI101">
        <v>0</v>
      </c>
      <c r="CJ101" s="1">
        <v>-1.28448423371E-15</v>
      </c>
      <c r="CK101" s="1">
        <v>6.9725974897299999E-16</v>
      </c>
      <c r="CL101" s="1">
        <v>2.8041244756699999E-16</v>
      </c>
      <c r="CM101" s="1">
        <v>1.0435602479100001E-15</v>
      </c>
      <c r="CN101">
        <v>13.3470225873</v>
      </c>
      <c r="CO101">
        <v>48.825005703899997</v>
      </c>
      <c r="CP101">
        <v>96.509240246399997</v>
      </c>
      <c r="CQ101">
        <v>131.987223363</v>
      </c>
      <c r="CR101">
        <v>0</v>
      </c>
      <c r="CS101">
        <v>0</v>
      </c>
      <c r="CT101">
        <v>2.4245296184799998</v>
      </c>
      <c r="CU101">
        <v>1.0108496272900001</v>
      </c>
      <c r="CV101">
        <v>0</v>
      </c>
      <c r="CW101">
        <v>0</v>
      </c>
      <c r="CX101">
        <v>1.2971040663900001E-2</v>
      </c>
      <c r="CY101">
        <v>1.8907694068200001</v>
      </c>
      <c r="CZ101">
        <v>0</v>
      </c>
      <c r="DA101">
        <v>0</v>
      </c>
      <c r="DB101">
        <v>1.88884301886E-3</v>
      </c>
      <c r="DC101">
        <v>0.16284215475399999</v>
      </c>
      <c r="DD101">
        <v>0</v>
      </c>
      <c r="DE101">
        <v>0</v>
      </c>
      <c r="DF101" s="1">
        <v>-1.5174365787400001E-14</v>
      </c>
      <c r="DG101">
        <v>0</v>
      </c>
      <c r="DH101">
        <v>0.12711295873100001</v>
      </c>
      <c r="DI101">
        <v>0.11293388687399999</v>
      </c>
      <c r="DJ101">
        <v>0.114985438011</v>
      </c>
      <c r="DK101">
        <v>0.137146251341</v>
      </c>
      <c r="DL101">
        <v>0.3</v>
      </c>
      <c r="DM101">
        <v>0.4</v>
      </c>
      <c r="DN101">
        <v>0.7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215.13577099</v>
      </c>
      <c r="DX101">
        <v>0</v>
      </c>
      <c r="DY101">
        <v>0</v>
      </c>
      <c r="DZ101">
        <v>0</v>
      </c>
      <c r="EA101" s="1">
        <v>-1.01501387523E-14</v>
      </c>
      <c r="EB101">
        <v>0</v>
      </c>
      <c r="EC101">
        <v>0</v>
      </c>
      <c r="ED101">
        <v>0</v>
      </c>
      <c r="EE101">
        <v>0</v>
      </c>
      <c r="EF101">
        <v>178.2</v>
      </c>
      <c r="EG101">
        <v>176.494574089</v>
      </c>
      <c r="EH101">
        <v>96.936782246800007</v>
      </c>
      <c r="EI101">
        <v>0</v>
      </c>
      <c r="EJ101">
        <v>0</v>
      </c>
      <c r="EK101">
        <v>0</v>
      </c>
      <c r="EL101">
        <v>0</v>
      </c>
      <c r="EM101">
        <v>80.9008277298</v>
      </c>
      <c r="EN101">
        <v>0</v>
      </c>
      <c r="EO101">
        <v>0</v>
      </c>
      <c r="EP101">
        <v>0</v>
      </c>
      <c r="EQ101">
        <v>0</v>
      </c>
      <c r="ER101">
        <v>57.6</v>
      </c>
      <c r="ES101">
        <v>57.6</v>
      </c>
      <c r="ET101">
        <v>53.828742027399997</v>
      </c>
      <c r="EU101">
        <v>43.774982398900001</v>
      </c>
      <c r="EV101">
        <v>104.49167697599999</v>
      </c>
      <c r="EW101">
        <v>213.16141721299999</v>
      </c>
      <c r="EX101">
        <v>384.00341356299998</v>
      </c>
      <c r="EY101">
        <v>441.184959193</v>
      </c>
      <c r="EZ101">
        <v>93.436677203000002</v>
      </c>
      <c r="FA101">
        <v>77.156778491099999</v>
      </c>
      <c r="FB101">
        <v>214.76744982100001</v>
      </c>
      <c r="FC101">
        <v>143.73882905299999</v>
      </c>
      <c r="FD101">
        <v>0</v>
      </c>
      <c r="FE101">
        <v>0</v>
      </c>
      <c r="FF101">
        <v>3.7709701618999998</v>
      </c>
      <c r="FG101">
        <v>13.754342233999999</v>
      </c>
      <c r="FH101">
        <v>0</v>
      </c>
      <c r="FI101">
        <v>0</v>
      </c>
      <c r="FJ101" s="1">
        <v>9.0616884873499991E-16</v>
      </c>
      <c r="FK101">
        <v>5.7092311800799997</v>
      </c>
      <c r="FL101">
        <v>0</v>
      </c>
      <c r="FM101">
        <v>0</v>
      </c>
      <c r="FN101">
        <v>0</v>
      </c>
      <c r="FO101">
        <v>9.4747830086900006E-2</v>
      </c>
      <c r="FP101">
        <v>851.76118059500004</v>
      </c>
      <c r="FQ101">
        <v>869.79548926099994</v>
      </c>
      <c r="FR101">
        <v>932.28515058699998</v>
      </c>
      <c r="FS101">
        <v>926.99803499500001</v>
      </c>
      <c r="FT101">
        <v>10</v>
      </c>
      <c r="FU101">
        <v>10</v>
      </c>
      <c r="FV101">
        <v>7.5753386595299999</v>
      </c>
      <c r="FW101">
        <v>8.9223744292199996</v>
      </c>
      <c r="FX101">
        <v>0</v>
      </c>
      <c r="FY101">
        <v>0</v>
      </c>
      <c r="FZ101">
        <v>3.34279567262E-3</v>
      </c>
      <c r="GA101">
        <v>0.34597935215300002</v>
      </c>
      <c r="GB101">
        <v>0</v>
      </c>
      <c r="GC101">
        <v>0</v>
      </c>
      <c r="GD101" s="1">
        <v>-1.33155059784E-12</v>
      </c>
      <c r="GE101">
        <v>0</v>
      </c>
      <c r="GF101">
        <v>848.41415800799996</v>
      </c>
      <c r="GG101">
        <v>830.97048355799996</v>
      </c>
      <c r="GH101">
        <v>840.91808061799998</v>
      </c>
      <c r="GI101">
        <v>803.27880414799995</v>
      </c>
      <c r="GJ101">
        <v>0</v>
      </c>
      <c r="GK101">
        <v>0</v>
      </c>
      <c r="GL101">
        <v>0</v>
      </c>
      <c r="GM101">
        <v>0</v>
      </c>
      <c r="GN101" s="1">
        <v>-9.2776765468500007E-15</v>
      </c>
      <c r="GO101" s="1">
        <v>-4.9503090616999999E-15</v>
      </c>
      <c r="GP101" s="1">
        <v>-7.0600045343100002E-15</v>
      </c>
      <c r="GQ101" s="1">
        <v>-9.1364764561699994E-15</v>
      </c>
      <c r="GR101">
        <v>13.3470225873</v>
      </c>
      <c r="GS101">
        <v>48.825005703899997</v>
      </c>
      <c r="GT101">
        <v>96.509240246399997</v>
      </c>
      <c r="GU101">
        <v>131.987223363</v>
      </c>
      <c r="GV101">
        <v>0</v>
      </c>
      <c r="GW101">
        <v>0</v>
      </c>
      <c r="GX101">
        <v>2.4243697236899999</v>
      </c>
      <c r="GY101">
        <v>0.15625570776299999</v>
      </c>
      <c r="GZ101">
        <v>0</v>
      </c>
      <c r="HA101">
        <v>0</v>
      </c>
      <c r="HB101">
        <v>1.0256417591300001E-2</v>
      </c>
      <c r="HC101">
        <v>1.0615392208100001</v>
      </c>
      <c r="HD101">
        <v>0</v>
      </c>
      <c r="HE101">
        <v>0</v>
      </c>
      <c r="HF101">
        <v>1.88884301886E-3</v>
      </c>
      <c r="HG101">
        <v>0.129998579133</v>
      </c>
      <c r="HH101">
        <v>0</v>
      </c>
      <c r="HI101">
        <v>0</v>
      </c>
      <c r="HJ101">
        <v>0</v>
      </c>
      <c r="HK101">
        <v>0</v>
      </c>
      <c r="HL101">
        <v>0.24161667602799999</v>
      </c>
      <c r="HM101">
        <v>0.472012856614</v>
      </c>
      <c r="HN101">
        <v>0.36671957589100002</v>
      </c>
      <c r="HO101">
        <v>4.3067652694599996</v>
      </c>
      <c r="HP101">
        <v>0.3</v>
      </c>
      <c r="HQ101">
        <v>0.4</v>
      </c>
      <c r="HR101">
        <v>0.7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6.0224369734900004E-3</v>
      </c>
      <c r="IA101">
        <v>215.462246604</v>
      </c>
      <c r="IB101">
        <v>0</v>
      </c>
      <c r="IC101">
        <v>37.363950790700002</v>
      </c>
      <c r="ID101">
        <v>27.432360534499999</v>
      </c>
      <c r="IE101" s="1">
        <v>1.6613932945999999E-12</v>
      </c>
      <c r="IF101">
        <v>418.03282641700002</v>
      </c>
      <c r="IG101">
        <v>308.01876867800001</v>
      </c>
      <c r="IH101">
        <v>155.31655475900001</v>
      </c>
      <c r="II101">
        <v>0</v>
      </c>
      <c r="IJ101">
        <v>178.2</v>
      </c>
      <c r="IK101">
        <v>176.494574089</v>
      </c>
      <c r="IL101">
        <v>96.949799133100001</v>
      </c>
      <c r="IM101">
        <v>0</v>
      </c>
      <c r="IN101">
        <v>0</v>
      </c>
      <c r="IO101">
        <v>0</v>
      </c>
      <c r="IP101">
        <v>6.0224369740100002E-3</v>
      </c>
      <c r="IQ101">
        <v>81.938576486700001</v>
      </c>
      <c r="IR101">
        <v>418.03282641700002</v>
      </c>
      <c r="IS101">
        <v>345.382719468</v>
      </c>
      <c r="IT101">
        <v>182.748692369</v>
      </c>
      <c r="IU101" s="1">
        <v>2.1202158875500001E-12</v>
      </c>
      <c r="IV101">
        <v>57.6</v>
      </c>
      <c r="IW101">
        <v>57.6</v>
      </c>
      <c r="IX101">
        <v>53.829029838099999</v>
      </c>
      <c r="IY101">
        <v>43.845657766000002</v>
      </c>
      <c r="IZ101">
        <v>104.49167697599999</v>
      </c>
      <c r="JA101">
        <v>213.16141721299999</v>
      </c>
      <c r="JB101">
        <v>384.00341356299998</v>
      </c>
      <c r="JC101">
        <v>443.91086273399998</v>
      </c>
      <c r="JD101">
        <v>93.436677203000002</v>
      </c>
      <c r="JE101">
        <v>77.156778491099999</v>
      </c>
      <c r="JF101">
        <v>214.76744982100001</v>
      </c>
      <c r="JG101">
        <v>146.52984202799999</v>
      </c>
      <c r="JH101">
        <v>0</v>
      </c>
      <c r="JI101">
        <v>0</v>
      </c>
      <c r="JJ101">
        <v>3.77125797258</v>
      </c>
      <c r="JK101">
        <v>13.825017601100001</v>
      </c>
      <c r="JL101">
        <v>0</v>
      </c>
      <c r="JM101">
        <v>0</v>
      </c>
      <c r="JN101" s="1">
        <v>9.0616884873499991E-16</v>
      </c>
      <c r="JO101">
        <v>8.4351347211299998</v>
      </c>
      <c r="JP101">
        <v>0</v>
      </c>
      <c r="JQ101">
        <v>0</v>
      </c>
      <c r="JR101">
        <v>0</v>
      </c>
      <c r="JS101">
        <v>2.8857608048499999</v>
      </c>
      <c r="JT101">
        <v>851.76118059500004</v>
      </c>
      <c r="JU101">
        <v>869.79548926099994</v>
      </c>
      <c r="JV101">
        <v>932.29416522700001</v>
      </c>
      <c r="JW101">
        <v>928.97293154900001</v>
      </c>
      <c r="JX101">
        <v>10</v>
      </c>
      <c r="JY101">
        <v>10</v>
      </c>
      <c r="JZ101">
        <v>7.5753424657500004</v>
      </c>
      <c r="KA101">
        <v>9.8437442922400002</v>
      </c>
      <c r="KB101">
        <v>0</v>
      </c>
      <c r="KC101">
        <v>0</v>
      </c>
      <c r="KD101">
        <v>7.5622924417299998E-3</v>
      </c>
      <c r="KE101">
        <v>0.67245496631799995</v>
      </c>
      <c r="KF101">
        <v>0</v>
      </c>
      <c r="KG101">
        <v>0</v>
      </c>
      <c r="KH101">
        <v>0</v>
      </c>
      <c r="KI101">
        <v>0</v>
      </c>
      <c r="KJ101">
        <v>848.41415800799996</v>
      </c>
      <c r="KK101">
        <v>830.97048355799996</v>
      </c>
      <c r="KL101">
        <v>840.91808061799998</v>
      </c>
      <c r="KM101">
        <v>803.27880414799995</v>
      </c>
      <c r="KN101">
        <v>0</v>
      </c>
      <c r="KO101">
        <v>0</v>
      </c>
      <c r="KP101">
        <v>0</v>
      </c>
      <c r="KQ101">
        <v>0</v>
      </c>
      <c r="KR101" s="1">
        <v>6.3913805754799998E-15</v>
      </c>
      <c r="KS101" s="1">
        <v>6.6986984199099997E-15</v>
      </c>
      <c r="KT101" s="1">
        <v>9.5517708405399998E-15</v>
      </c>
      <c r="KU101" s="1">
        <v>1.0531865587699999E-14</v>
      </c>
      <c r="KV101">
        <v>13.3470225873</v>
      </c>
      <c r="KW101">
        <v>48.825005703899997</v>
      </c>
      <c r="KX101">
        <v>96.509240246399997</v>
      </c>
      <c r="KY101">
        <v>131.987223363</v>
      </c>
      <c r="KZ101">
        <v>0</v>
      </c>
      <c r="LA101">
        <v>0</v>
      </c>
      <c r="LB101">
        <v>2.4246575343900001</v>
      </c>
      <c r="LC101">
        <v>1.07762557078</v>
      </c>
      <c r="LD101">
        <v>0</v>
      </c>
      <c r="LE101">
        <v>0</v>
      </c>
      <c r="LF101">
        <v>2.3202743100699998E-2</v>
      </c>
      <c r="LG101">
        <v>2.06323676987</v>
      </c>
      <c r="LH101">
        <v>0</v>
      </c>
      <c r="LI101">
        <v>0</v>
      </c>
      <c r="LJ101">
        <v>1.88884301886E-3</v>
      </c>
      <c r="LK101">
        <v>0.19549525245800001</v>
      </c>
      <c r="LL101">
        <v>0</v>
      </c>
      <c r="LM101">
        <v>0</v>
      </c>
      <c r="LN101">
        <v>0</v>
      </c>
      <c r="LO101">
        <v>0</v>
      </c>
      <c r="LP101" s="3">
        <f t="shared" si="53"/>
        <v>0.2102464084290783</v>
      </c>
      <c r="LQ101" s="3">
        <f t="shared" si="54"/>
        <v>0.12235661582545829</v>
      </c>
      <c r="LR101" s="3">
        <f t="shared" si="55"/>
        <v>1.0195863405009671</v>
      </c>
      <c r="LS101">
        <f t="shared" si="56"/>
        <v>8.7889792603620009E-2</v>
      </c>
      <c r="LT101">
        <f t="shared" si="57"/>
        <v>0.80933993207188881</v>
      </c>
      <c r="LU101">
        <f t="shared" si="58"/>
        <v>0.6</v>
      </c>
      <c r="LV101">
        <f t="shared" si="59"/>
        <v>0.6</v>
      </c>
      <c r="LW101">
        <f t="shared" si="60"/>
        <v>0.6</v>
      </c>
      <c r="LX101">
        <f t="shared" si="61"/>
        <v>0.2235722374264916</v>
      </c>
      <c r="LY101">
        <f t="shared" si="62"/>
        <v>0</v>
      </c>
      <c r="LZ101">
        <f t="shared" si="63"/>
        <v>0.26178715735794189</v>
      </c>
      <c r="MA101">
        <f t="shared" si="64"/>
        <v>0.2235722374264916</v>
      </c>
      <c r="MB101">
        <f t="shared" si="65"/>
        <v>3.8214919931450292E-2</v>
      </c>
      <c r="MD101">
        <v>0.2102464084290783</v>
      </c>
    </row>
    <row r="102" spans="1:342">
      <c r="A102">
        <f t="shared" si="66"/>
        <v>80</v>
      </c>
      <c r="B102" t="s">
        <v>326</v>
      </c>
      <c r="C102" t="s">
        <v>441</v>
      </c>
      <c r="D102">
        <v>0.15716209611900001</v>
      </c>
      <c r="E102">
        <v>0.15850325328199999</v>
      </c>
      <c r="F102">
        <v>0.13853643336499999</v>
      </c>
      <c r="G102">
        <v>0.16381376154999999</v>
      </c>
      <c r="H102">
        <v>0.813039602458</v>
      </c>
      <c r="I102">
        <v>0.83907897258499997</v>
      </c>
      <c r="J102">
        <v>0.91865204091499997</v>
      </c>
      <c r="K102">
        <v>1</v>
      </c>
      <c r="L102" s="1">
        <v>-3.4063593939600001E-18</v>
      </c>
      <c r="M102" s="1">
        <v>-9.6861233078099996E-14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2.6853679452499999</v>
      </c>
      <c r="T102">
        <v>0</v>
      </c>
      <c r="U102">
        <v>0</v>
      </c>
      <c r="V102">
        <v>9.8167782123899996E-3</v>
      </c>
      <c r="W102" s="1">
        <v>-3.54465868704E-15</v>
      </c>
      <c r="X102">
        <v>17.531292567400001</v>
      </c>
      <c r="Y102">
        <v>3.8443037820599999</v>
      </c>
      <c r="Z102">
        <v>0.79914922128200006</v>
      </c>
      <c r="AA102" s="1">
        <v>1.0088355829699999E-31</v>
      </c>
      <c r="AB102">
        <v>117.000418002</v>
      </c>
      <c r="AC102">
        <v>142.98292162199999</v>
      </c>
      <c r="AD102">
        <v>79.140367536499994</v>
      </c>
      <c r="AE102">
        <v>0</v>
      </c>
      <c r="AF102">
        <v>0</v>
      </c>
      <c r="AG102">
        <v>0</v>
      </c>
      <c r="AH102">
        <v>0</v>
      </c>
      <c r="AI102">
        <v>71.813862444999998</v>
      </c>
      <c r="AJ102">
        <v>25.8781360109</v>
      </c>
      <c r="AK102">
        <v>2.8196042497699998</v>
      </c>
      <c r="AL102">
        <v>3.39389551087E-2</v>
      </c>
      <c r="AM102" s="1">
        <v>8.1346426018599994E-15</v>
      </c>
      <c r="AN102">
        <v>50.6163293408</v>
      </c>
      <c r="AO102">
        <v>49.789365176300002</v>
      </c>
      <c r="AP102">
        <v>48.636564199200002</v>
      </c>
      <c r="AQ102">
        <v>44.353060561100001</v>
      </c>
      <c r="AR102">
        <v>450.70357842499999</v>
      </c>
      <c r="AS102">
        <v>579.01416664099997</v>
      </c>
      <c r="AT102">
        <v>633.61988924599996</v>
      </c>
      <c r="AU102">
        <v>678.93053655200004</v>
      </c>
      <c r="AV102">
        <v>196.25566500900001</v>
      </c>
      <c r="AW102">
        <v>151.14542012000001</v>
      </c>
      <c r="AX102">
        <v>220.97876431</v>
      </c>
      <c r="AY102">
        <v>218.74089400299999</v>
      </c>
      <c r="AZ102">
        <v>6.9836706592100004</v>
      </c>
      <c r="BA102">
        <v>7.8106348237700001</v>
      </c>
      <c r="BB102">
        <v>8.9634358008300001</v>
      </c>
      <c r="BC102">
        <v>13.2469394389</v>
      </c>
      <c r="BD102">
        <v>0</v>
      </c>
      <c r="BE102">
        <v>15.6530024214</v>
      </c>
      <c r="BF102">
        <v>1.9469763715699999</v>
      </c>
      <c r="BG102">
        <v>35.322894398599999</v>
      </c>
      <c r="BH102">
        <v>0</v>
      </c>
      <c r="BI102">
        <v>5.5967135717399996</v>
      </c>
      <c r="BJ102">
        <v>2.26803614608</v>
      </c>
      <c r="BK102">
        <v>5.9633334985199999</v>
      </c>
      <c r="BL102">
        <v>857.98541935599997</v>
      </c>
      <c r="BM102">
        <v>929.59578159</v>
      </c>
      <c r="BN102">
        <v>983.21849024699998</v>
      </c>
      <c r="BO102">
        <v>1016.5237215</v>
      </c>
      <c r="BP102">
        <v>30.5629046219</v>
      </c>
      <c r="BQ102">
        <v>45.178872742300001</v>
      </c>
      <c r="BR102">
        <v>48.9797829018</v>
      </c>
      <c r="BS102">
        <v>43.955843748600003</v>
      </c>
      <c r="BT102">
        <v>0</v>
      </c>
      <c r="BU102">
        <v>20.119597320299999</v>
      </c>
      <c r="BV102">
        <v>17.790094311699999</v>
      </c>
      <c r="BW102">
        <v>32.469756909499999</v>
      </c>
      <c r="BX102">
        <v>0</v>
      </c>
      <c r="BY102" s="1">
        <v>-5.86347558034E-13</v>
      </c>
      <c r="BZ102">
        <v>0</v>
      </c>
      <c r="CA102">
        <v>0</v>
      </c>
      <c r="CB102">
        <v>848.41415800799996</v>
      </c>
      <c r="CC102">
        <v>830.97048355799996</v>
      </c>
      <c r="CD102">
        <v>840.91808061799998</v>
      </c>
      <c r="CE102">
        <v>803.27880414799995</v>
      </c>
      <c r="CF102">
        <v>0</v>
      </c>
      <c r="CG102">
        <v>0</v>
      </c>
      <c r="CH102">
        <v>0</v>
      </c>
      <c r="CI102">
        <v>0</v>
      </c>
      <c r="CJ102" s="1">
        <v>1.4872508294999999E-15</v>
      </c>
      <c r="CK102" s="1">
        <v>-4.2292586237500001E-15</v>
      </c>
      <c r="CL102" s="1">
        <v>-2.3071910243100001E-16</v>
      </c>
      <c r="CM102" s="1">
        <v>9.3210517381199993E-15</v>
      </c>
      <c r="CN102">
        <v>13.3470225873</v>
      </c>
      <c r="CO102">
        <v>48.825005703899997</v>
      </c>
      <c r="CP102">
        <v>96.509240246399997</v>
      </c>
      <c r="CQ102">
        <v>131.987223363</v>
      </c>
      <c r="CR102">
        <v>26.7871433826</v>
      </c>
      <c r="CS102">
        <v>45.686847717299997</v>
      </c>
      <c r="CT102">
        <v>50.623094677700003</v>
      </c>
      <c r="CU102">
        <v>44.139910751599999</v>
      </c>
      <c r="CV102">
        <v>0</v>
      </c>
      <c r="CW102">
        <v>61.731260925299999</v>
      </c>
      <c r="CX102">
        <v>54.5838436206</v>
      </c>
      <c r="CY102">
        <v>99.624212356200005</v>
      </c>
      <c r="CZ102">
        <v>0</v>
      </c>
      <c r="DA102">
        <v>7.6806537487000002</v>
      </c>
      <c r="DB102">
        <v>7.3541082972399998</v>
      </c>
      <c r="DC102">
        <v>13.919171545499999</v>
      </c>
      <c r="DD102">
        <v>0</v>
      </c>
      <c r="DE102">
        <v>0</v>
      </c>
      <c r="DF102">
        <v>0</v>
      </c>
      <c r="DG102">
        <v>0</v>
      </c>
      <c r="DH102">
        <v>0.15306957103300001</v>
      </c>
      <c r="DI102">
        <v>0.15685666578499999</v>
      </c>
      <c r="DJ102">
        <v>0.13825836694599999</v>
      </c>
      <c r="DK102">
        <v>0.16202968773699999</v>
      </c>
      <c r="DL102">
        <v>0.81136545957799999</v>
      </c>
      <c r="DM102">
        <v>0.83691533452</v>
      </c>
      <c r="DN102">
        <v>0.91853976129699999</v>
      </c>
      <c r="DO102">
        <v>1</v>
      </c>
      <c r="DP102">
        <v>0</v>
      </c>
      <c r="DQ102" s="1">
        <v>-1.6892418312899999E-12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3.3806956526300003E-2</v>
      </c>
      <c r="DX102">
        <v>0</v>
      </c>
      <c r="DY102">
        <v>0</v>
      </c>
      <c r="DZ102">
        <v>0</v>
      </c>
      <c r="EA102" s="1">
        <v>-5.1889112506400002E-14</v>
      </c>
      <c r="EB102">
        <v>0</v>
      </c>
      <c r="EC102">
        <v>0</v>
      </c>
      <c r="ED102">
        <v>0</v>
      </c>
      <c r="EE102">
        <v>0</v>
      </c>
      <c r="EF102">
        <v>112.68133588400001</v>
      </c>
      <c r="EG102">
        <v>87.226590866199999</v>
      </c>
      <c r="EH102">
        <v>64.198015634900003</v>
      </c>
      <c r="EI102">
        <v>0</v>
      </c>
      <c r="EJ102">
        <v>0</v>
      </c>
      <c r="EK102">
        <v>0</v>
      </c>
      <c r="EL102">
        <v>0</v>
      </c>
      <c r="EM102">
        <v>45.382618215999997</v>
      </c>
      <c r="EN102">
        <v>0</v>
      </c>
      <c r="EO102">
        <v>0</v>
      </c>
      <c r="EP102">
        <v>0</v>
      </c>
      <c r="EQ102" s="1">
        <v>-4.8048121124899999E-14</v>
      </c>
      <c r="ER102">
        <v>50.104109588999997</v>
      </c>
      <c r="ES102">
        <v>49.683287671199999</v>
      </c>
      <c r="ET102">
        <v>48.474877505199998</v>
      </c>
      <c r="EU102">
        <v>44.2940953425</v>
      </c>
      <c r="EV102">
        <v>450.70357842499999</v>
      </c>
      <c r="EW102">
        <v>575.91855815999998</v>
      </c>
      <c r="EX102">
        <v>633.27679793000004</v>
      </c>
      <c r="EY102">
        <v>676.38534793400004</v>
      </c>
      <c r="EZ102">
        <v>196.25566500900001</v>
      </c>
      <c r="FA102">
        <v>150.72813890699999</v>
      </c>
      <c r="FB102">
        <v>219.262640374</v>
      </c>
      <c r="FC102">
        <v>214.607138663</v>
      </c>
      <c r="FD102">
        <v>5.1213107044699999</v>
      </c>
      <c r="FE102">
        <v>7.8017356909400002</v>
      </c>
      <c r="FF102">
        <v>8.9470415791200004</v>
      </c>
      <c r="FG102">
        <v>13.2411661119</v>
      </c>
      <c r="FH102">
        <v>0</v>
      </c>
      <c r="FI102">
        <v>15.444455357200001</v>
      </c>
      <c r="FJ102">
        <v>1.92093342128</v>
      </c>
      <c r="FK102">
        <v>34.453691241400001</v>
      </c>
      <c r="FL102">
        <v>0</v>
      </c>
      <c r="FM102">
        <v>5.5819423646499997</v>
      </c>
      <c r="FN102">
        <v>2.1756663464599999</v>
      </c>
      <c r="FO102">
        <v>5.5579401393200003</v>
      </c>
      <c r="FP102">
        <v>857.16733476499996</v>
      </c>
      <c r="FQ102">
        <v>900.38360042700003</v>
      </c>
      <c r="FR102">
        <v>978.68939762399998</v>
      </c>
      <c r="FS102">
        <v>1011.10816961</v>
      </c>
      <c r="FT102">
        <v>28.098863960599999</v>
      </c>
      <c r="FU102">
        <v>44.227816245200003</v>
      </c>
      <c r="FV102">
        <v>48.837292121600001</v>
      </c>
      <c r="FW102">
        <v>43.756421559700001</v>
      </c>
      <c r="FX102">
        <v>0</v>
      </c>
      <c r="FY102">
        <v>7.7628579165399998</v>
      </c>
      <c r="FZ102">
        <v>15.062896220700001</v>
      </c>
      <c r="GA102">
        <v>29.266806338599999</v>
      </c>
      <c r="GB102">
        <v>0</v>
      </c>
      <c r="GC102" s="1">
        <v>-2.07826858919E-11</v>
      </c>
      <c r="GD102">
        <v>0</v>
      </c>
      <c r="GE102">
        <v>0</v>
      </c>
      <c r="GF102">
        <v>848.41415800799996</v>
      </c>
      <c r="GG102">
        <v>830.97048355799996</v>
      </c>
      <c r="GH102">
        <v>840.91808061799998</v>
      </c>
      <c r="GI102">
        <v>803.27880414799995</v>
      </c>
      <c r="GJ102">
        <v>0</v>
      </c>
      <c r="GK102">
        <v>0</v>
      </c>
      <c r="GL102">
        <v>0</v>
      </c>
      <c r="GM102">
        <v>0</v>
      </c>
      <c r="GN102" s="1">
        <v>-1.0183018304800001E-14</v>
      </c>
      <c r="GO102" s="1">
        <v>-1.3671491133500001E-14</v>
      </c>
      <c r="GP102" s="1">
        <v>-7.0600045343100002E-15</v>
      </c>
      <c r="GQ102" s="1">
        <v>8.3058876874200004E-16</v>
      </c>
      <c r="GR102">
        <v>13.3470225873</v>
      </c>
      <c r="GS102">
        <v>48.825005703899997</v>
      </c>
      <c r="GT102">
        <v>96.509240246399997</v>
      </c>
      <c r="GU102">
        <v>131.987223363</v>
      </c>
      <c r="GV102">
        <v>23.5050181306</v>
      </c>
      <c r="GW102">
        <v>44.451709409300001</v>
      </c>
      <c r="GX102">
        <v>50.438041716400001</v>
      </c>
      <c r="GY102">
        <v>43.925935711599998</v>
      </c>
      <c r="GZ102">
        <v>0</v>
      </c>
      <c r="HA102">
        <v>23.818121205000001</v>
      </c>
      <c r="HB102">
        <v>46.216212088500001</v>
      </c>
      <c r="HC102">
        <v>89.796869677399997</v>
      </c>
      <c r="HD102">
        <v>0</v>
      </c>
      <c r="HE102">
        <v>4.2309782094399999</v>
      </c>
      <c r="HF102">
        <v>6.97592417176</v>
      </c>
      <c r="HG102">
        <v>13.919171545499999</v>
      </c>
      <c r="HH102">
        <v>0</v>
      </c>
      <c r="HI102">
        <v>0</v>
      </c>
      <c r="HJ102">
        <v>0</v>
      </c>
      <c r="HK102">
        <v>0</v>
      </c>
      <c r="HL102">
        <v>0.16355408358500001</v>
      </c>
      <c r="HM102">
        <v>0.16397552560799999</v>
      </c>
      <c r="HN102">
        <v>0.13874488970599999</v>
      </c>
      <c r="HO102">
        <v>0.16591927201199999</v>
      </c>
      <c r="HP102">
        <v>0.81598761917499996</v>
      </c>
      <c r="HQ102">
        <v>0.86406388675000001</v>
      </c>
      <c r="HR102">
        <v>0.92100499054600005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29.495628831400001</v>
      </c>
      <c r="IB102">
        <v>0</v>
      </c>
      <c r="IC102">
        <v>0</v>
      </c>
      <c r="ID102">
        <v>4.4120641641300001E-2</v>
      </c>
      <c r="IE102">
        <v>0</v>
      </c>
      <c r="IF102">
        <v>49.379081761199998</v>
      </c>
      <c r="IG102">
        <v>38.260713131400003</v>
      </c>
      <c r="IH102">
        <v>13.2202442504</v>
      </c>
      <c r="II102">
        <v>0</v>
      </c>
      <c r="IJ102">
        <v>124.972729214</v>
      </c>
      <c r="IK102">
        <v>147.69251039599999</v>
      </c>
      <c r="IL102">
        <v>80.070797571200004</v>
      </c>
      <c r="IM102">
        <v>0</v>
      </c>
      <c r="IN102">
        <v>0</v>
      </c>
      <c r="IO102">
        <v>0</v>
      </c>
      <c r="IP102">
        <v>0</v>
      </c>
      <c r="IQ102">
        <v>74.486089837199998</v>
      </c>
      <c r="IR102">
        <v>45.387940741500003</v>
      </c>
      <c r="IS102">
        <v>4.3439426402699999</v>
      </c>
      <c r="IT102">
        <v>4.4120641641300001E-2</v>
      </c>
      <c r="IU102" s="1">
        <v>5.9122617303100006E-14</v>
      </c>
      <c r="IV102">
        <v>52.478689295499997</v>
      </c>
      <c r="IW102">
        <v>49.798264309099999</v>
      </c>
      <c r="IX102">
        <v>48.652958420899999</v>
      </c>
      <c r="IY102">
        <v>44.358833888100001</v>
      </c>
      <c r="IZ102">
        <v>450.70357842499999</v>
      </c>
      <c r="JA102">
        <v>579.22271370500005</v>
      </c>
      <c r="JB102">
        <v>633.64593219599999</v>
      </c>
      <c r="JC102">
        <v>679.79973970900005</v>
      </c>
      <c r="JD102">
        <v>196.25566500900001</v>
      </c>
      <c r="JE102">
        <v>151.16019132700001</v>
      </c>
      <c r="JF102">
        <v>221.07113411</v>
      </c>
      <c r="JG102">
        <v>219.14628736200001</v>
      </c>
      <c r="JH102">
        <v>7.4958904109600004</v>
      </c>
      <c r="JI102">
        <v>7.9167123287700001</v>
      </c>
      <c r="JJ102">
        <v>9.1251224948199994</v>
      </c>
      <c r="JK102">
        <v>13.305904657499999</v>
      </c>
      <c r="JL102">
        <v>0</v>
      </c>
      <c r="JM102">
        <v>18.748610901999999</v>
      </c>
      <c r="JN102">
        <v>2.2900676878000001</v>
      </c>
      <c r="JO102">
        <v>37.868083016299998</v>
      </c>
      <c r="JP102">
        <v>0</v>
      </c>
      <c r="JQ102">
        <v>6.0139947846800004</v>
      </c>
      <c r="JR102">
        <v>3.9841600812900002</v>
      </c>
      <c r="JS102">
        <v>10.0970888393</v>
      </c>
      <c r="JT102">
        <v>859.12377066900001</v>
      </c>
      <c r="JU102">
        <v>932.21038874600004</v>
      </c>
      <c r="JV102">
        <v>983.48494294</v>
      </c>
      <c r="JW102">
        <v>1017.11454119</v>
      </c>
      <c r="JX102">
        <v>34.056987037500001</v>
      </c>
      <c r="JY102">
        <v>45.265817282699999</v>
      </c>
      <c r="JZ102">
        <v>53.1151298658</v>
      </c>
      <c r="KA102">
        <v>46.6802153537</v>
      </c>
      <c r="KB102">
        <v>0</v>
      </c>
      <c r="KC102">
        <v>21.200645492500001</v>
      </c>
      <c r="KD102">
        <v>17.933026841699998</v>
      </c>
      <c r="KE102">
        <v>32.7925182165</v>
      </c>
      <c r="KF102">
        <v>0</v>
      </c>
      <c r="KG102">
        <v>0</v>
      </c>
      <c r="KH102">
        <v>0</v>
      </c>
      <c r="KI102">
        <v>0</v>
      </c>
      <c r="KJ102">
        <v>848.41415800799996</v>
      </c>
      <c r="KK102">
        <v>830.97048355799996</v>
      </c>
      <c r="KL102">
        <v>840.91808061799998</v>
      </c>
      <c r="KM102">
        <v>803.27880414799995</v>
      </c>
      <c r="KN102">
        <v>0</v>
      </c>
      <c r="KO102">
        <v>0</v>
      </c>
      <c r="KP102">
        <v>0</v>
      </c>
      <c r="KQ102">
        <v>0</v>
      </c>
      <c r="KR102" s="1">
        <v>1.1296007254899999E-14</v>
      </c>
      <c r="KS102" s="1">
        <v>3.7376494593399999E-15</v>
      </c>
      <c r="KT102" s="1">
        <v>7.8905933030500002E-15</v>
      </c>
      <c r="KU102" s="1">
        <v>2.6877852556500001E-14</v>
      </c>
      <c r="KV102">
        <v>13.3470225873</v>
      </c>
      <c r="KW102">
        <v>48.825005703899997</v>
      </c>
      <c r="KX102">
        <v>96.509240246399997</v>
      </c>
      <c r="KY102">
        <v>131.987223363</v>
      </c>
      <c r="KZ102">
        <v>31.419577111100001</v>
      </c>
      <c r="LA102">
        <v>45.799762704800003</v>
      </c>
      <c r="LB102">
        <v>55.993675150400001</v>
      </c>
      <c r="LC102">
        <v>48.073122570400002</v>
      </c>
      <c r="LD102">
        <v>0</v>
      </c>
      <c r="LE102">
        <v>65.048149714199994</v>
      </c>
      <c r="LF102">
        <v>55.022391428600002</v>
      </c>
      <c r="LG102">
        <v>100.61451361</v>
      </c>
      <c r="LH102">
        <v>0</v>
      </c>
      <c r="LI102">
        <v>8.0334498408999995</v>
      </c>
      <c r="LJ102">
        <v>7.36750789368</v>
      </c>
      <c r="LK102">
        <v>13.919171545499999</v>
      </c>
      <c r="LL102">
        <v>0</v>
      </c>
      <c r="LM102">
        <v>0</v>
      </c>
      <c r="LN102">
        <v>0</v>
      </c>
      <c r="LO102">
        <v>0</v>
      </c>
      <c r="LP102" s="3">
        <f t="shared" si="53"/>
        <v>0.1545131079156758</v>
      </c>
      <c r="LQ102" s="3">
        <f t="shared" si="54"/>
        <v>0.1524386551410819</v>
      </c>
      <c r="LR102" s="3">
        <f t="shared" si="55"/>
        <v>0.15874636605513368</v>
      </c>
      <c r="LS102">
        <f t="shared" si="56"/>
        <v>2.0744527745938934E-3</v>
      </c>
      <c r="LT102">
        <f t="shared" si="57"/>
        <v>4.2332581394578794E-3</v>
      </c>
      <c r="LU102">
        <f t="shared" si="58"/>
        <v>0.89269265398950004</v>
      </c>
      <c r="LV102">
        <f t="shared" si="59"/>
        <v>0.89170513884875002</v>
      </c>
      <c r="LW102">
        <f t="shared" si="60"/>
        <v>0.90026412411775003</v>
      </c>
      <c r="LX102">
        <f t="shared" si="61"/>
        <v>7.9495549756761832E-3</v>
      </c>
      <c r="LY102">
        <f t="shared" si="62"/>
        <v>-1.3294077853638899E-17</v>
      </c>
      <c r="LZ102">
        <f t="shared" si="63"/>
        <v>1.3772152942466405E-2</v>
      </c>
      <c r="MA102">
        <f t="shared" si="64"/>
        <v>7.9495549756761971E-3</v>
      </c>
      <c r="MB102">
        <f t="shared" si="65"/>
        <v>5.8225979667902213E-3</v>
      </c>
      <c r="MD102">
        <v>0.1545131079156758</v>
      </c>
    </row>
    <row r="103" spans="1:342">
      <c r="A103">
        <f t="shared" si="66"/>
        <v>81</v>
      </c>
      <c r="B103" t="s">
        <v>326</v>
      </c>
      <c r="C103" t="s">
        <v>442</v>
      </c>
      <c r="D103">
        <v>0.15278827556800001</v>
      </c>
      <c r="E103">
        <v>0.151975782522</v>
      </c>
      <c r="F103">
        <v>0.137466746477</v>
      </c>
      <c r="G103">
        <v>0.16358920015</v>
      </c>
      <c r="H103">
        <v>0.49706479794199998</v>
      </c>
      <c r="I103">
        <v>0.44975728182399999</v>
      </c>
      <c r="J103">
        <v>0.7</v>
      </c>
      <c r="K103">
        <v>1</v>
      </c>
      <c r="L103">
        <v>0</v>
      </c>
      <c r="M103">
        <v>0</v>
      </c>
      <c r="N103">
        <v>0</v>
      </c>
      <c r="O103" s="1">
        <v>-2.1596639059099999E-16</v>
      </c>
      <c r="P103">
        <v>0</v>
      </c>
      <c r="Q103">
        <v>0</v>
      </c>
      <c r="R103">
        <v>3.6328662059800003E-2</v>
      </c>
      <c r="S103">
        <v>3.0949876753300001</v>
      </c>
      <c r="T103">
        <v>0</v>
      </c>
      <c r="U103">
        <v>1.3505956959000001</v>
      </c>
      <c r="V103">
        <v>1.6615038712900001</v>
      </c>
      <c r="W103" s="1">
        <v>1.5151127957800001E-13</v>
      </c>
      <c r="X103">
        <v>103.755578997</v>
      </c>
      <c r="Y103">
        <v>108.912658515</v>
      </c>
      <c r="Z103">
        <v>30.053482407600001</v>
      </c>
      <c r="AA103" s="1">
        <v>-3.5094499884999998E-16</v>
      </c>
      <c r="AB103">
        <v>169.50997386700001</v>
      </c>
      <c r="AC103">
        <v>169.24973664999999</v>
      </c>
      <c r="AD103">
        <v>93.929719581800001</v>
      </c>
      <c r="AE103">
        <v>0</v>
      </c>
      <c r="AF103">
        <v>0</v>
      </c>
      <c r="AG103">
        <v>0</v>
      </c>
      <c r="AH103">
        <v>3.4169754216999998E-2</v>
      </c>
      <c r="AI103">
        <v>73.5012842159</v>
      </c>
      <c r="AJ103">
        <v>160.144480625</v>
      </c>
      <c r="AK103">
        <v>204.58807059</v>
      </c>
      <c r="AL103">
        <v>154.02034734399999</v>
      </c>
      <c r="AM103" s="1">
        <v>-2.9961642678599999E-14</v>
      </c>
      <c r="AN103">
        <v>57.6</v>
      </c>
      <c r="AO103">
        <v>57.6</v>
      </c>
      <c r="AP103">
        <v>57.6</v>
      </c>
      <c r="AQ103">
        <v>45.970498805699997</v>
      </c>
      <c r="AR103">
        <v>277.31446990400002</v>
      </c>
      <c r="AS103">
        <v>260.93764931999999</v>
      </c>
      <c r="AT103">
        <v>447.97858461999999</v>
      </c>
      <c r="AU103">
        <v>678.68705281500002</v>
      </c>
      <c r="AV103">
        <v>93.436677203000002</v>
      </c>
      <c r="AW103">
        <v>77.156778491099999</v>
      </c>
      <c r="AX103">
        <v>146.902707776</v>
      </c>
      <c r="AY103">
        <v>218.92905740399999</v>
      </c>
      <c r="AZ103">
        <v>0</v>
      </c>
      <c r="BA103">
        <v>0</v>
      </c>
      <c r="BB103" s="1">
        <v>-2.8269423799900002E-11</v>
      </c>
      <c r="BC103">
        <v>11.6295011943</v>
      </c>
      <c r="BD103">
        <v>0</v>
      </c>
      <c r="BE103">
        <v>0</v>
      </c>
      <c r="BF103" s="1">
        <v>-4.6393159481499999E-17</v>
      </c>
      <c r="BG103">
        <v>25.941967973400001</v>
      </c>
      <c r="BH103">
        <v>0</v>
      </c>
      <c r="BI103">
        <v>0</v>
      </c>
      <c r="BJ103">
        <v>0</v>
      </c>
      <c r="BK103">
        <v>4.8762211451299997</v>
      </c>
      <c r="BL103">
        <v>861.76118059500004</v>
      </c>
      <c r="BM103">
        <v>879.79548926099994</v>
      </c>
      <c r="BN103">
        <v>932.21684401699997</v>
      </c>
      <c r="BO103">
        <v>1020.18288092</v>
      </c>
      <c r="BP103">
        <v>0</v>
      </c>
      <c r="BQ103">
        <v>0</v>
      </c>
      <c r="BR103">
        <v>21.786924411299999</v>
      </c>
      <c r="BS103">
        <v>39.728669891499997</v>
      </c>
      <c r="BT103">
        <v>0</v>
      </c>
      <c r="BU103">
        <v>0</v>
      </c>
      <c r="BV103">
        <v>0.30582464171899998</v>
      </c>
      <c r="BW103">
        <v>34.510367165799998</v>
      </c>
      <c r="BX103" s="1">
        <v>1.93060864315E-16</v>
      </c>
      <c r="BY103">
        <v>0</v>
      </c>
      <c r="BZ103">
        <v>0</v>
      </c>
      <c r="CA103">
        <v>0</v>
      </c>
      <c r="CB103">
        <v>848.41415800799996</v>
      </c>
      <c r="CC103">
        <v>830.97048355799996</v>
      </c>
      <c r="CD103">
        <v>840.91808061799998</v>
      </c>
      <c r="CE103">
        <v>803.27880414799995</v>
      </c>
      <c r="CF103">
        <v>0</v>
      </c>
      <c r="CG103">
        <v>0</v>
      </c>
      <c r="CH103">
        <v>0</v>
      </c>
      <c r="CI103">
        <v>0</v>
      </c>
      <c r="CJ103" s="1">
        <v>-7.6558809853899995E-16</v>
      </c>
      <c r="CK103" s="1">
        <v>2.1008749038399998E-15</v>
      </c>
      <c r="CL103" s="1">
        <v>2.5947025211599999E-15</v>
      </c>
      <c r="CM103" s="1">
        <v>8.2136000464600001E-15</v>
      </c>
      <c r="CN103">
        <v>13.3470225873</v>
      </c>
      <c r="CO103">
        <v>48.825005703899997</v>
      </c>
      <c r="CP103">
        <v>96.509240246399997</v>
      </c>
      <c r="CQ103">
        <v>131.987223363</v>
      </c>
      <c r="CR103">
        <v>0</v>
      </c>
      <c r="CS103">
        <v>0</v>
      </c>
      <c r="CT103">
        <v>15.795328484100001</v>
      </c>
      <c r="CU103">
        <v>38.8439908629</v>
      </c>
      <c r="CV103">
        <v>0</v>
      </c>
      <c r="CW103">
        <v>0</v>
      </c>
      <c r="CX103">
        <v>0.93833591471699995</v>
      </c>
      <c r="CY103">
        <v>105.88524443199999</v>
      </c>
      <c r="CZ103">
        <v>0</v>
      </c>
      <c r="DA103">
        <v>0</v>
      </c>
      <c r="DB103">
        <v>0.14860780676499999</v>
      </c>
      <c r="DC103">
        <v>14.4266551668</v>
      </c>
      <c r="DD103">
        <v>0</v>
      </c>
      <c r="DE103">
        <v>0</v>
      </c>
      <c r="DF103">
        <v>0</v>
      </c>
      <c r="DG103">
        <v>0</v>
      </c>
      <c r="DH103">
        <v>0.132745030427</v>
      </c>
      <c r="DI103">
        <v>0.107378878555</v>
      </c>
      <c r="DJ103">
        <v>0.114969580293</v>
      </c>
      <c r="DK103">
        <v>0.16024746430600001</v>
      </c>
      <c r="DL103">
        <v>0.49706479794199998</v>
      </c>
      <c r="DM103">
        <v>0.44975728182399999</v>
      </c>
      <c r="DN103">
        <v>0.7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0.28388568004999998</v>
      </c>
      <c r="DX103">
        <v>0</v>
      </c>
      <c r="DY103">
        <v>0</v>
      </c>
      <c r="DZ103">
        <v>0</v>
      </c>
      <c r="EA103" s="1">
        <v>-4.6592295651100002E-14</v>
      </c>
      <c r="EB103">
        <v>0</v>
      </c>
      <c r="EC103">
        <v>0</v>
      </c>
      <c r="ED103">
        <v>0</v>
      </c>
      <c r="EE103">
        <v>0</v>
      </c>
      <c r="EF103">
        <v>169.50997386700001</v>
      </c>
      <c r="EG103">
        <v>169.24973664999999</v>
      </c>
      <c r="EH103">
        <v>93.820352575399994</v>
      </c>
      <c r="EI103">
        <v>0</v>
      </c>
      <c r="EJ103">
        <v>0</v>
      </c>
      <c r="EK103">
        <v>0</v>
      </c>
      <c r="EL103">
        <v>0</v>
      </c>
      <c r="EM103">
        <v>47.401307432700001</v>
      </c>
      <c r="EN103">
        <v>0</v>
      </c>
      <c r="EO103">
        <v>0</v>
      </c>
      <c r="EP103">
        <v>0</v>
      </c>
      <c r="EQ103" s="1">
        <v>-6.6397926533700003E-14</v>
      </c>
      <c r="ER103">
        <v>57.6</v>
      </c>
      <c r="ES103">
        <v>57.6</v>
      </c>
      <c r="ET103">
        <v>57.6</v>
      </c>
      <c r="EU103">
        <v>44.416351084200002</v>
      </c>
      <c r="EV103">
        <v>277.31446990400002</v>
      </c>
      <c r="EW103">
        <v>260.93764931999999</v>
      </c>
      <c r="EX103">
        <v>447.97858461999999</v>
      </c>
      <c r="EY103">
        <v>675.92611527700001</v>
      </c>
      <c r="EZ103">
        <v>93.436677203000002</v>
      </c>
      <c r="FA103">
        <v>77.156778491099999</v>
      </c>
      <c r="FB103">
        <v>146.902707776</v>
      </c>
      <c r="FC103">
        <v>217.42453752</v>
      </c>
      <c r="FD103">
        <v>0</v>
      </c>
      <c r="FE103">
        <v>0</v>
      </c>
      <c r="FF103" s="1">
        <v>-1.87110722784E-10</v>
      </c>
      <c r="FG103">
        <v>11.4521311742</v>
      </c>
      <c r="FH103">
        <v>0</v>
      </c>
      <c r="FI103">
        <v>0</v>
      </c>
      <c r="FJ103" s="1">
        <v>-4.6393159481499999E-17</v>
      </c>
      <c r="FK103">
        <v>25.240589506399999</v>
      </c>
      <c r="FL103">
        <v>0</v>
      </c>
      <c r="FM103">
        <v>0</v>
      </c>
      <c r="FN103">
        <v>0</v>
      </c>
      <c r="FO103">
        <v>4.6082143279499999</v>
      </c>
      <c r="FP103">
        <v>861.76118059500004</v>
      </c>
      <c r="FQ103">
        <v>879.79548926099994</v>
      </c>
      <c r="FR103">
        <v>932.11613199400006</v>
      </c>
      <c r="FS103">
        <v>1014.9358479799999</v>
      </c>
      <c r="FT103">
        <v>0</v>
      </c>
      <c r="FU103">
        <v>0</v>
      </c>
      <c r="FV103">
        <v>21.004771575199999</v>
      </c>
      <c r="FW103">
        <v>39.0571586768</v>
      </c>
      <c r="FX103">
        <v>0</v>
      </c>
      <c r="FY103">
        <v>0</v>
      </c>
      <c r="FZ103">
        <v>0.26299990440499998</v>
      </c>
      <c r="GA103">
        <v>31.3329061132</v>
      </c>
      <c r="GB103">
        <v>0</v>
      </c>
      <c r="GC103">
        <v>0</v>
      </c>
      <c r="GD103">
        <v>0</v>
      </c>
      <c r="GE103">
        <v>0</v>
      </c>
      <c r="GF103">
        <v>848.41415800799996</v>
      </c>
      <c r="GG103">
        <v>830.97048355799996</v>
      </c>
      <c r="GH103">
        <v>840.91808061799998</v>
      </c>
      <c r="GI103">
        <v>803.27880414799995</v>
      </c>
      <c r="GJ103">
        <v>0</v>
      </c>
      <c r="GK103">
        <v>0</v>
      </c>
      <c r="GL103">
        <v>0</v>
      </c>
      <c r="GM103">
        <v>0</v>
      </c>
      <c r="GN103" s="1">
        <v>-6.2294157655700003E-15</v>
      </c>
      <c r="GO103" s="1">
        <v>-4.26092038365E-15</v>
      </c>
      <c r="GP103" s="1">
        <v>-7.0600045343100002E-15</v>
      </c>
      <c r="GQ103" s="1">
        <v>-2.4917663062299999E-15</v>
      </c>
      <c r="GR103">
        <v>13.3470225873</v>
      </c>
      <c r="GS103">
        <v>48.825005703899997</v>
      </c>
      <c r="GT103">
        <v>96.509240246399997</v>
      </c>
      <c r="GU103">
        <v>131.987223363</v>
      </c>
      <c r="GV103">
        <v>0</v>
      </c>
      <c r="GW103">
        <v>0</v>
      </c>
      <c r="GX103">
        <v>15.001034411499999</v>
      </c>
      <c r="GY103">
        <v>37.736569710099999</v>
      </c>
      <c r="GZ103">
        <v>0</v>
      </c>
      <c r="HA103">
        <v>0</v>
      </c>
      <c r="HB103">
        <v>0.80694039068900003</v>
      </c>
      <c r="HC103">
        <v>96.136109089399994</v>
      </c>
      <c r="HD103">
        <v>0</v>
      </c>
      <c r="HE103">
        <v>0</v>
      </c>
      <c r="HF103">
        <v>0.14860780676499999</v>
      </c>
      <c r="HG103">
        <v>14.4266551668</v>
      </c>
      <c r="HH103">
        <v>0</v>
      </c>
      <c r="HI103">
        <v>0</v>
      </c>
      <c r="HJ103">
        <v>0</v>
      </c>
      <c r="HK103">
        <v>0</v>
      </c>
      <c r="HL103">
        <v>0.18489604037499999</v>
      </c>
      <c r="HM103">
        <v>0.42953392639400001</v>
      </c>
      <c r="HN103">
        <v>0.37114297431999999</v>
      </c>
      <c r="HO103">
        <v>0.18060040750299999</v>
      </c>
      <c r="HP103">
        <v>0.49706479794199998</v>
      </c>
      <c r="HQ103">
        <v>0.44975728182399999</v>
      </c>
      <c r="HR103">
        <v>0.7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0.24440112756599999</v>
      </c>
      <c r="IA103">
        <v>29.625519816000001</v>
      </c>
      <c r="IB103">
        <v>0</v>
      </c>
      <c r="IC103">
        <v>4.0517870877000002</v>
      </c>
      <c r="ID103">
        <v>9.8257524336199999</v>
      </c>
      <c r="IE103" s="1">
        <v>4.0579285235300003E-14</v>
      </c>
      <c r="IF103">
        <v>263.90005962200001</v>
      </c>
      <c r="IG103">
        <v>310.79953771300001</v>
      </c>
      <c r="IH103">
        <v>175.98873458899999</v>
      </c>
      <c r="II103">
        <v>0</v>
      </c>
      <c r="IJ103">
        <v>169.50997386700001</v>
      </c>
      <c r="IK103">
        <v>169.24973664999999</v>
      </c>
      <c r="IL103">
        <v>94.316142656599993</v>
      </c>
      <c r="IM103">
        <v>0</v>
      </c>
      <c r="IN103">
        <v>0</v>
      </c>
      <c r="IO103">
        <v>0</v>
      </c>
      <c r="IP103">
        <v>0.24440112756599999</v>
      </c>
      <c r="IQ103">
        <v>76.306288253399998</v>
      </c>
      <c r="IR103">
        <v>263.90005962200001</v>
      </c>
      <c r="IS103">
        <v>314.85132480099998</v>
      </c>
      <c r="IT103">
        <v>185.814487023</v>
      </c>
      <c r="IU103" s="1">
        <v>2.4871297088299999E-14</v>
      </c>
      <c r="IV103">
        <v>57.6</v>
      </c>
      <c r="IW103">
        <v>57.6</v>
      </c>
      <c r="IX103">
        <v>57.600000000199998</v>
      </c>
      <c r="IY103">
        <v>46.147868825800003</v>
      </c>
      <c r="IZ103">
        <v>277.31446990400002</v>
      </c>
      <c r="JA103">
        <v>260.93764931999999</v>
      </c>
      <c r="JB103">
        <v>447.97858461999999</v>
      </c>
      <c r="JC103">
        <v>679.38843128200006</v>
      </c>
      <c r="JD103">
        <v>93.436677203000002</v>
      </c>
      <c r="JE103">
        <v>77.156778491099999</v>
      </c>
      <c r="JF103">
        <v>146.902707776</v>
      </c>
      <c r="JG103">
        <v>219.19706422100001</v>
      </c>
      <c r="JH103">
        <v>0</v>
      </c>
      <c r="JI103">
        <v>0</v>
      </c>
      <c r="JJ103">
        <v>0</v>
      </c>
      <c r="JK103">
        <v>13.183648915799999</v>
      </c>
      <c r="JL103">
        <v>0</v>
      </c>
      <c r="JM103">
        <v>0</v>
      </c>
      <c r="JN103" s="1">
        <v>-4.6393159481499999E-17</v>
      </c>
      <c r="JO103">
        <v>28.702905511600001</v>
      </c>
      <c r="JP103">
        <v>0</v>
      </c>
      <c r="JQ103">
        <v>0</v>
      </c>
      <c r="JR103">
        <v>0</v>
      </c>
      <c r="JS103">
        <v>6.3807410284600001</v>
      </c>
      <c r="JT103">
        <v>861.76118059500004</v>
      </c>
      <c r="JU103">
        <v>879.79548926099994</v>
      </c>
      <c r="JV103">
        <v>932.46527646200002</v>
      </c>
      <c r="JW103">
        <v>1021.04718554</v>
      </c>
      <c r="JX103">
        <v>0</v>
      </c>
      <c r="JY103">
        <v>0</v>
      </c>
      <c r="JZ103">
        <v>23.532289907700001</v>
      </c>
      <c r="KA103">
        <v>42.079284103500001</v>
      </c>
      <c r="KB103">
        <v>0</v>
      </c>
      <c r="KC103">
        <v>0</v>
      </c>
      <c r="KD103">
        <v>0.40964551757700002</v>
      </c>
      <c r="KE103">
        <v>34.847211121500003</v>
      </c>
      <c r="KF103">
        <v>0</v>
      </c>
      <c r="KG103">
        <v>0</v>
      </c>
      <c r="KH103">
        <v>0</v>
      </c>
      <c r="KI103">
        <v>0</v>
      </c>
      <c r="KJ103">
        <v>848.41415800799996</v>
      </c>
      <c r="KK103">
        <v>830.97048355799996</v>
      </c>
      <c r="KL103">
        <v>840.91808061799998</v>
      </c>
      <c r="KM103">
        <v>803.27880414799995</v>
      </c>
      <c r="KN103">
        <v>0</v>
      </c>
      <c r="KO103">
        <v>0</v>
      </c>
      <c r="KP103">
        <v>0</v>
      </c>
      <c r="KQ103">
        <v>0</v>
      </c>
      <c r="KR103" s="1">
        <v>5.3988269968300003E-15</v>
      </c>
      <c r="KS103" s="1">
        <v>7.34240471568E-15</v>
      </c>
      <c r="KT103" s="1">
        <v>1.67778931286E-14</v>
      </c>
      <c r="KU103" s="1">
        <v>2.3555497481499999E-14</v>
      </c>
      <c r="KV103">
        <v>13.3470225873</v>
      </c>
      <c r="KW103">
        <v>48.825005703899997</v>
      </c>
      <c r="KX103">
        <v>96.509240246399997</v>
      </c>
      <c r="KY103">
        <v>131.987223363</v>
      </c>
      <c r="KZ103">
        <v>0</v>
      </c>
      <c r="LA103">
        <v>0</v>
      </c>
      <c r="LB103">
        <v>17.574402477500001</v>
      </c>
      <c r="LC103">
        <v>43.555346677400003</v>
      </c>
      <c r="LD103">
        <v>0</v>
      </c>
      <c r="LE103">
        <v>0</v>
      </c>
      <c r="LF103">
        <v>1.25688073821</v>
      </c>
      <c r="LG103">
        <v>106.918754288</v>
      </c>
      <c r="LH103">
        <v>0</v>
      </c>
      <c r="LI103">
        <v>0</v>
      </c>
      <c r="LJ103">
        <v>0.14860780676499999</v>
      </c>
      <c r="LK103">
        <v>14.4266551668</v>
      </c>
      <c r="LL103">
        <v>0</v>
      </c>
      <c r="LM103">
        <v>0</v>
      </c>
      <c r="LN103">
        <v>0</v>
      </c>
      <c r="LO103">
        <v>0</v>
      </c>
      <c r="LP103" s="3">
        <f t="shared" si="53"/>
        <v>0.15104043236095971</v>
      </c>
      <c r="LQ103" s="3">
        <f t="shared" si="54"/>
        <v>0.1266951380634827</v>
      </c>
      <c r="LR103" s="3">
        <f t="shared" si="55"/>
        <v>0.29061754963188419</v>
      </c>
      <c r="LS103">
        <f t="shared" si="56"/>
        <v>2.4345294297477005E-2</v>
      </c>
      <c r="LT103">
        <f t="shared" si="57"/>
        <v>0.13957711727092448</v>
      </c>
      <c r="LU103">
        <f t="shared" si="58"/>
        <v>0.66170551994149995</v>
      </c>
      <c r="LV103">
        <f t="shared" si="59"/>
        <v>0.66170551994149995</v>
      </c>
      <c r="LW103">
        <f t="shared" si="60"/>
        <v>0.66170551994149995</v>
      </c>
      <c r="LX103">
        <f t="shared" si="61"/>
        <v>0.14352988751250659</v>
      </c>
      <c r="LY103">
        <f t="shared" si="62"/>
        <v>-1.8371149256068667E-17</v>
      </c>
      <c r="LZ103">
        <f t="shared" si="63"/>
        <v>0.21154205370105506</v>
      </c>
      <c r="MA103">
        <f t="shared" si="64"/>
        <v>0.14352988751250662</v>
      </c>
      <c r="MB103">
        <f t="shared" si="65"/>
        <v>6.8012166188548467E-2</v>
      </c>
      <c r="MD103">
        <v>0.15104043236095971</v>
      </c>
    </row>
    <row r="104" spans="1:342">
      <c r="A104">
        <f t="shared" si="66"/>
        <v>82</v>
      </c>
      <c r="B104" t="s">
        <v>326</v>
      </c>
      <c r="C104" t="s">
        <v>443</v>
      </c>
      <c r="D104">
        <v>0.14915523261399999</v>
      </c>
      <c r="E104">
        <v>0.149056234156</v>
      </c>
      <c r="F104">
        <v>0.14635347606499999</v>
      </c>
      <c r="G104">
        <v>0.54087080563000001</v>
      </c>
      <c r="H104">
        <v>0.53447358350499996</v>
      </c>
      <c r="I104">
        <v>0.47837071381500001</v>
      </c>
      <c r="J104">
        <v>0.7</v>
      </c>
      <c r="K104">
        <v>1</v>
      </c>
      <c r="L104">
        <v>0</v>
      </c>
      <c r="M104">
        <v>0</v>
      </c>
      <c r="N104">
        <v>0</v>
      </c>
      <c r="O104" s="1">
        <v>3.9224346544800003E-14</v>
      </c>
      <c r="P104" s="1">
        <v>-2.5018291243799999E-15</v>
      </c>
      <c r="Q104">
        <v>0</v>
      </c>
      <c r="R104">
        <v>24.9667454119</v>
      </c>
      <c r="S104">
        <v>225.708682227</v>
      </c>
      <c r="T104" s="1">
        <v>-2.33752975504E-14</v>
      </c>
      <c r="U104">
        <v>0.66751008762300001</v>
      </c>
      <c r="V104">
        <v>11.3190912323</v>
      </c>
      <c r="W104" s="1">
        <v>1.69148016194E-13</v>
      </c>
      <c r="X104">
        <v>93.041473230899996</v>
      </c>
      <c r="Y104">
        <v>103.206157361</v>
      </c>
      <c r="Z104">
        <v>25.9683577552</v>
      </c>
      <c r="AA104">
        <v>0</v>
      </c>
      <c r="AB104">
        <v>159.86836559</v>
      </c>
      <c r="AC104">
        <v>157.193137947</v>
      </c>
      <c r="AD104">
        <v>76.5082833962</v>
      </c>
      <c r="AE104">
        <v>0</v>
      </c>
      <c r="AF104">
        <v>0</v>
      </c>
      <c r="AG104">
        <v>0</v>
      </c>
      <c r="AH104">
        <v>44.431291081700003</v>
      </c>
      <c r="AI104">
        <v>85.970090115800005</v>
      </c>
      <c r="AJ104">
        <v>143.607491291</v>
      </c>
      <c r="AK104">
        <v>192.643994795</v>
      </c>
      <c r="AL104">
        <v>164.43246387600001</v>
      </c>
      <c r="AM104" s="1">
        <v>9.8142731247500005E-13</v>
      </c>
      <c r="AN104">
        <v>57.6</v>
      </c>
      <c r="AO104">
        <v>57.6</v>
      </c>
      <c r="AP104">
        <v>57.6</v>
      </c>
      <c r="AQ104">
        <v>44.050489489599997</v>
      </c>
      <c r="AR104">
        <v>276.49995592099998</v>
      </c>
      <c r="AS104">
        <v>260.07305110300001</v>
      </c>
      <c r="AT104">
        <v>291.84038669199998</v>
      </c>
      <c r="AU104">
        <v>442.43698308299997</v>
      </c>
      <c r="AV104">
        <v>121.143894563</v>
      </c>
      <c r="AW104">
        <v>98.411637968600004</v>
      </c>
      <c r="AX104">
        <v>230.36070141900001</v>
      </c>
      <c r="AY104">
        <v>130.69276803400001</v>
      </c>
      <c r="AZ104">
        <v>0</v>
      </c>
      <c r="BA104">
        <v>0</v>
      </c>
      <c r="BB104">
        <v>0</v>
      </c>
      <c r="BC104">
        <v>13.549510510399999</v>
      </c>
      <c r="BD104">
        <v>0</v>
      </c>
      <c r="BE104">
        <v>0</v>
      </c>
      <c r="BF104">
        <v>0</v>
      </c>
      <c r="BG104">
        <v>6.52672131993</v>
      </c>
      <c r="BH104">
        <v>0</v>
      </c>
      <c r="BI104">
        <v>0</v>
      </c>
      <c r="BJ104" s="1">
        <v>-2.9861450704300001E-15</v>
      </c>
      <c r="BK104">
        <v>0.98924800660300005</v>
      </c>
      <c r="BL104">
        <v>851.76118059500004</v>
      </c>
      <c r="BM104">
        <v>869.79548926099994</v>
      </c>
      <c r="BN104">
        <v>927.42732086399997</v>
      </c>
      <c r="BO104">
        <v>928.85901294999996</v>
      </c>
      <c r="BP104">
        <v>10</v>
      </c>
      <c r="BQ104">
        <v>10</v>
      </c>
      <c r="BR104">
        <v>10</v>
      </c>
      <c r="BS104">
        <v>8.1670666499600006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s="1">
        <v>-1.3585944261700001E-15</v>
      </c>
      <c r="CA104">
        <v>0</v>
      </c>
      <c r="CB104">
        <v>848.41415800799996</v>
      </c>
      <c r="CC104">
        <v>830.97048355799996</v>
      </c>
      <c r="CD104">
        <v>840.91808061799998</v>
      </c>
      <c r="CE104">
        <v>803.27880414799995</v>
      </c>
      <c r="CF104">
        <v>0</v>
      </c>
      <c r="CG104">
        <v>0</v>
      </c>
      <c r="CH104">
        <v>0</v>
      </c>
      <c r="CI104">
        <v>0</v>
      </c>
      <c r="CJ104" s="1">
        <v>1.15492658389E-15</v>
      </c>
      <c r="CK104" s="1">
        <v>-4.6188189543800001E-16</v>
      </c>
      <c r="CL104" s="1">
        <v>-1.20683838193E-16</v>
      </c>
      <c r="CM104" s="1">
        <v>4.6179315732200002E-15</v>
      </c>
      <c r="CN104">
        <v>13.3470225873</v>
      </c>
      <c r="CO104">
        <v>48.825005703899997</v>
      </c>
      <c r="CP104">
        <v>96.509240246399997</v>
      </c>
      <c r="CQ104">
        <v>131.987223363</v>
      </c>
      <c r="CR104">
        <v>0</v>
      </c>
      <c r="CS104">
        <v>0</v>
      </c>
      <c r="CT104">
        <v>0</v>
      </c>
      <c r="CU104">
        <v>1.76005208938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 s="1">
        <v>-1.8114592348899998E-15</v>
      </c>
      <c r="DG104">
        <v>0</v>
      </c>
      <c r="DH104">
        <v>0.13238827688400001</v>
      </c>
      <c r="DI104">
        <v>0.10851518808500001</v>
      </c>
      <c r="DJ104">
        <v>0.10226139151700001</v>
      </c>
      <c r="DK104">
        <v>0.137329810493</v>
      </c>
      <c r="DL104">
        <v>0.53447358350499996</v>
      </c>
      <c r="DM104">
        <v>0.47837071381500001</v>
      </c>
      <c r="DN104">
        <v>0.7</v>
      </c>
      <c r="DO104">
        <v>1</v>
      </c>
      <c r="DP104">
        <v>0</v>
      </c>
      <c r="DQ104">
        <v>0</v>
      </c>
      <c r="DR104">
        <v>0</v>
      </c>
      <c r="DS104">
        <v>0</v>
      </c>
      <c r="DT104" s="1">
        <v>-1.10116550839E-13</v>
      </c>
      <c r="DU104">
        <v>0</v>
      </c>
      <c r="DV104">
        <v>0</v>
      </c>
      <c r="DW104">
        <v>225.42409146899999</v>
      </c>
      <c r="DX104" s="1">
        <v>-5.1257423876100002E-13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159.86836559</v>
      </c>
      <c r="EG104">
        <v>157.193137947</v>
      </c>
      <c r="EH104">
        <v>51.541537984100003</v>
      </c>
      <c r="EI104">
        <v>0</v>
      </c>
      <c r="EJ104">
        <v>0</v>
      </c>
      <c r="EK104">
        <v>0</v>
      </c>
      <c r="EL104">
        <v>0</v>
      </c>
      <c r="EM104">
        <v>85.866364236699994</v>
      </c>
      <c r="EN104" s="1">
        <v>-1.2336652053699999E-13</v>
      </c>
      <c r="EO104">
        <v>0</v>
      </c>
      <c r="EP104">
        <v>0</v>
      </c>
      <c r="EQ104">
        <v>0</v>
      </c>
      <c r="ER104">
        <v>57.6</v>
      </c>
      <c r="ES104">
        <v>57.6</v>
      </c>
      <c r="ET104">
        <v>57.6</v>
      </c>
      <c r="EU104">
        <v>44.0466574127</v>
      </c>
      <c r="EV104">
        <v>276.49995592099998</v>
      </c>
      <c r="EW104">
        <v>260.07305110300001</v>
      </c>
      <c r="EX104">
        <v>291.84038669199998</v>
      </c>
      <c r="EY104">
        <v>438.868961867</v>
      </c>
      <c r="EZ104">
        <v>121.143894563</v>
      </c>
      <c r="FA104">
        <v>98.411637968600004</v>
      </c>
      <c r="FB104">
        <v>230.36070141900001</v>
      </c>
      <c r="FC104">
        <v>129.56268498099999</v>
      </c>
      <c r="FD104">
        <v>0</v>
      </c>
      <c r="FE104">
        <v>0</v>
      </c>
      <c r="FF104">
        <v>0</v>
      </c>
      <c r="FG104">
        <v>13.543152746400001</v>
      </c>
      <c r="FH104">
        <v>0</v>
      </c>
      <c r="FI104">
        <v>0</v>
      </c>
      <c r="FJ104">
        <v>0</v>
      </c>
      <c r="FK104">
        <v>5.3872088997700001</v>
      </c>
      <c r="FL104">
        <v>0</v>
      </c>
      <c r="FM104">
        <v>0</v>
      </c>
      <c r="FN104" s="1">
        <v>-2.9861450704300001E-15</v>
      </c>
      <c r="FO104">
        <v>0.39217876647799998</v>
      </c>
      <c r="FP104">
        <v>851.76118059500004</v>
      </c>
      <c r="FQ104">
        <v>869.79548926099994</v>
      </c>
      <c r="FR104">
        <v>927.42732086399997</v>
      </c>
      <c r="FS104">
        <v>925.30913253400001</v>
      </c>
      <c r="FT104">
        <v>10</v>
      </c>
      <c r="FU104">
        <v>10</v>
      </c>
      <c r="FV104">
        <v>10</v>
      </c>
      <c r="FW104">
        <v>8.0004866763100004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848.41415800799996</v>
      </c>
      <c r="GG104">
        <v>830.97048355799996</v>
      </c>
      <c r="GH104">
        <v>840.91808061799998</v>
      </c>
      <c r="GI104">
        <v>803.27880414799995</v>
      </c>
      <c r="GJ104">
        <v>0</v>
      </c>
      <c r="GK104">
        <v>0</v>
      </c>
      <c r="GL104">
        <v>0</v>
      </c>
      <c r="GM104">
        <v>0</v>
      </c>
      <c r="GN104" s="1">
        <v>-5.6251624363100002E-15</v>
      </c>
      <c r="GO104" s="1">
        <v>-6.6114865991900003E-15</v>
      </c>
      <c r="GP104" s="1">
        <v>-8.4553936657999993E-15</v>
      </c>
      <c r="GQ104" s="1">
        <v>-5.8141213811999999E-15</v>
      </c>
      <c r="GR104">
        <v>13.3470225873</v>
      </c>
      <c r="GS104">
        <v>48.825005703899997</v>
      </c>
      <c r="GT104">
        <v>96.509240246399997</v>
      </c>
      <c r="GU104">
        <v>131.987223363</v>
      </c>
      <c r="GV104">
        <v>0</v>
      </c>
      <c r="GW104">
        <v>0</v>
      </c>
      <c r="GX104">
        <v>0</v>
      </c>
      <c r="GY104">
        <v>2.1552511415499999E-2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0.17601462924700001</v>
      </c>
      <c r="HM104">
        <v>0.40115175667899999</v>
      </c>
      <c r="HN104">
        <v>0.44667597323300001</v>
      </c>
      <c r="HO104">
        <v>4.5344939526400001</v>
      </c>
      <c r="HP104">
        <v>0.53447358350499996</v>
      </c>
      <c r="HQ104">
        <v>0.47837071381500001</v>
      </c>
      <c r="HR104">
        <v>0.7</v>
      </c>
      <c r="HS104">
        <v>1</v>
      </c>
      <c r="HT104">
        <v>0</v>
      </c>
      <c r="HU104">
        <v>0</v>
      </c>
      <c r="HV104">
        <v>0</v>
      </c>
      <c r="HW104" s="1">
        <v>1.5308004921599999E-12</v>
      </c>
      <c r="HX104">
        <v>0</v>
      </c>
      <c r="HY104">
        <v>0</v>
      </c>
      <c r="HZ104">
        <v>69.398036493600003</v>
      </c>
      <c r="IA104">
        <v>225.880216383</v>
      </c>
      <c r="IB104">
        <v>0</v>
      </c>
      <c r="IC104">
        <v>2.0025302628700001</v>
      </c>
      <c r="ID104">
        <v>50.697923686199999</v>
      </c>
      <c r="IE104" s="1">
        <v>1.6107590210099999E-12</v>
      </c>
      <c r="IF104">
        <v>236.648964522</v>
      </c>
      <c r="IG104">
        <v>294.51513197999998</v>
      </c>
      <c r="IH104">
        <v>106.59069809499999</v>
      </c>
      <c r="II104">
        <v>0</v>
      </c>
      <c r="IJ104">
        <v>159.86836559</v>
      </c>
      <c r="IK104">
        <v>157.193137947</v>
      </c>
      <c r="IL104">
        <v>120.939574479</v>
      </c>
      <c r="IM104">
        <v>0</v>
      </c>
      <c r="IN104">
        <v>0</v>
      </c>
      <c r="IO104">
        <v>0</v>
      </c>
      <c r="IP104">
        <v>69.398036493600003</v>
      </c>
      <c r="IQ104">
        <v>86.142180778699995</v>
      </c>
      <c r="IR104">
        <v>236.648964522</v>
      </c>
      <c r="IS104">
        <v>296.51766224300002</v>
      </c>
      <c r="IT104">
        <v>226.68665827500001</v>
      </c>
      <c r="IU104" s="1">
        <v>1.65007699196E-12</v>
      </c>
      <c r="IV104">
        <v>57.6</v>
      </c>
      <c r="IW104">
        <v>57.6</v>
      </c>
      <c r="IX104">
        <v>57.6</v>
      </c>
      <c r="IY104">
        <v>44.056847253599997</v>
      </c>
      <c r="IZ104">
        <v>276.49995592099998</v>
      </c>
      <c r="JA104">
        <v>260.07305110300001</v>
      </c>
      <c r="JB104">
        <v>291.84038669199998</v>
      </c>
      <c r="JC104">
        <v>443.57649550299999</v>
      </c>
      <c r="JD104">
        <v>121.143894563</v>
      </c>
      <c r="JE104">
        <v>98.411637968600004</v>
      </c>
      <c r="JF104">
        <v>230.36070141900001</v>
      </c>
      <c r="JG104">
        <v>131.289837275</v>
      </c>
      <c r="JH104">
        <v>0</v>
      </c>
      <c r="JI104">
        <v>0</v>
      </c>
      <c r="JJ104">
        <v>0</v>
      </c>
      <c r="JK104">
        <v>13.5533425873</v>
      </c>
      <c r="JL104">
        <v>0</v>
      </c>
      <c r="JM104">
        <v>0</v>
      </c>
      <c r="JN104">
        <v>0</v>
      </c>
      <c r="JO104">
        <v>10.0947425358</v>
      </c>
      <c r="JP104">
        <v>0</v>
      </c>
      <c r="JQ104">
        <v>0</v>
      </c>
      <c r="JR104" s="1">
        <v>-2.9861450704300001E-15</v>
      </c>
      <c r="JS104">
        <v>2.1193310595899999</v>
      </c>
      <c r="JT104">
        <v>851.76118059500004</v>
      </c>
      <c r="JU104">
        <v>869.79548926099994</v>
      </c>
      <c r="JV104">
        <v>927.42732086399997</v>
      </c>
      <c r="JW104">
        <v>929.212588127</v>
      </c>
      <c r="JX104">
        <v>10</v>
      </c>
      <c r="JY104">
        <v>10</v>
      </c>
      <c r="JZ104">
        <v>10</v>
      </c>
      <c r="KA104">
        <v>9.9784474885800005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848.41415800799996</v>
      </c>
      <c r="KK104">
        <v>830.97048355799996</v>
      </c>
      <c r="KL104">
        <v>840.91808061799998</v>
      </c>
      <c r="KM104">
        <v>803.27880414799995</v>
      </c>
      <c r="KN104">
        <v>0</v>
      </c>
      <c r="KO104">
        <v>0</v>
      </c>
      <c r="KP104">
        <v>0</v>
      </c>
      <c r="KQ104">
        <v>0</v>
      </c>
      <c r="KR104" s="1">
        <v>7.6829461108699998E-15</v>
      </c>
      <c r="KS104" s="1">
        <v>5.6376212678400003E-15</v>
      </c>
      <c r="KT104" s="1">
        <v>8.10654638292E-15</v>
      </c>
      <c r="KU104" s="1">
        <v>2.02331424066E-14</v>
      </c>
      <c r="KV104">
        <v>13.3470225873</v>
      </c>
      <c r="KW104">
        <v>48.825005703899997</v>
      </c>
      <c r="KX104">
        <v>96.509240246399997</v>
      </c>
      <c r="KY104">
        <v>131.987223363</v>
      </c>
      <c r="KZ104">
        <v>0</v>
      </c>
      <c r="LA104">
        <v>0</v>
      </c>
      <c r="LB104">
        <v>0</v>
      </c>
      <c r="LC104">
        <v>1.95797614081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 s="3">
        <f t="shared" si="53"/>
        <v>0.21780187978606658</v>
      </c>
      <c r="LQ104" s="3">
        <f t="shared" si="54"/>
        <v>0.12027304584940353</v>
      </c>
      <c r="LR104" s="3">
        <f t="shared" si="55"/>
        <v>1.0334658427986605</v>
      </c>
      <c r="LS104">
        <f t="shared" si="56"/>
        <v>9.7528833936663048E-2</v>
      </c>
      <c r="LT104">
        <f t="shared" si="57"/>
        <v>0.81566396301259392</v>
      </c>
      <c r="LU104">
        <f t="shared" si="58"/>
        <v>0.67821107433000005</v>
      </c>
      <c r="LV104">
        <f t="shared" si="59"/>
        <v>0.67821107433000005</v>
      </c>
      <c r="LW104">
        <f t="shared" si="60"/>
        <v>0.67821107433000005</v>
      </c>
      <c r="LX104">
        <f t="shared" si="61"/>
        <v>0.13853052429583712</v>
      </c>
      <c r="LY104">
        <f t="shared" si="62"/>
        <v>-3.4133366511630339E-17</v>
      </c>
      <c r="LZ104">
        <f t="shared" si="63"/>
        <v>0.21023816316160016</v>
      </c>
      <c r="MA104">
        <f t="shared" si="64"/>
        <v>0.13853052429583715</v>
      </c>
      <c r="MB104">
        <f t="shared" si="65"/>
        <v>7.1707638865763035E-2</v>
      </c>
      <c r="MD104">
        <v>0.21780187978606658</v>
      </c>
    </row>
    <row r="105" spans="1:342">
      <c r="A105">
        <f t="shared" si="66"/>
        <v>83</v>
      </c>
      <c r="B105" t="s">
        <v>326</v>
      </c>
      <c r="C105" t="s">
        <v>444</v>
      </c>
      <c r="D105">
        <v>0.14726525930699999</v>
      </c>
      <c r="E105">
        <v>0.14617018169000001</v>
      </c>
      <c r="F105">
        <v>0.13343062060800001</v>
      </c>
      <c r="G105">
        <v>0.161728787352</v>
      </c>
      <c r="H105">
        <v>0.44086895053300001</v>
      </c>
      <c r="I105">
        <v>0.4</v>
      </c>
      <c r="J105">
        <v>0.70007218434200003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2.6774810800800002</v>
      </c>
      <c r="T105">
        <v>0</v>
      </c>
      <c r="U105">
        <v>3.1740180265000002</v>
      </c>
      <c r="V105">
        <v>1.0142315506599999</v>
      </c>
      <c r="W105" s="1">
        <v>-4.2731992050400002E-15</v>
      </c>
      <c r="X105">
        <v>28.686021351699999</v>
      </c>
      <c r="Y105">
        <v>65.567143567800002</v>
      </c>
      <c r="Z105">
        <v>40.216796763200001</v>
      </c>
      <c r="AA105">
        <v>0</v>
      </c>
      <c r="AB105">
        <v>176.722478919</v>
      </c>
      <c r="AC105">
        <v>177.460080014</v>
      </c>
      <c r="AD105">
        <v>110.399383927</v>
      </c>
      <c r="AE105">
        <v>0</v>
      </c>
      <c r="AF105">
        <v>0</v>
      </c>
      <c r="AG105">
        <v>0</v>
      </c>
      <c r="AH105">
        <v>0</v>
      </c>
      <c r="AI105">
        <v>72.161218700700005</v>
      </c>
      <c r="AJ105">
        <v>276.42893302499999</v>
      </c>
      <c r="AK105">
        <v>281.676051949</v>
      </c>
      <c r="AL105">
        <v>130.17094986000001</v>
      </c>
      <c r="AM105" s="1">
        <v>-2.5979609568700001E-14</v>
      </c>
      <c r="AN105">
        <v>57.6</v>
      </c>
      <c r="AO105">
        <v>57.6</v>
      </c>
      <c r="AP105">
        <v>57.5806531936</v>
      </c>
      <c r="AQ105">
        <v>47.547058623600002</v>
      </c>
      <c r="AR105">
        <v>228.88707009699999</v>
      </c>
      <c r="AS105">
        <v>217.16141721299999</v>
      </c>
      <c r="AT105">
        <v>485.63662586300001</v>
      </c>
      <c r="AU105">
        <v>669.35014880999995</v>
      </c>
      <c r="AV105">
        <v>93.436677203000002</v>
      </c>
      <c r="AW105">
        <v>77.156778491099999</v>
      </c>
      <c r="AX105">
        <v>114.544265419</v>
      </c>
      <c r="AY105">
        <v>226.95745392000001</v>
      </c>
      <c r="AZ105">
        <v>0</v>
      </c>
      <c r="BA105">
        <v>0</v>
      </c>
      <c r="BB105">
        <v>1.93468064341E-2</v>
      </c>
      <c r="BC105">
        <v>10.0529413764</v>
      </c>
      <c r="BD105">
        <v>0</v>
      </c>
      <c r="BE105">
        <v>0</v>
      </c>
      <c r="BF105" s="1">
        <v>4.1424246072900002E-17</v>
      </c>
      <c r="BG105">
        <v>29.018365512799999</v>
      </c>
      <c r="BH105">
        <v>0</v>
      </c>
      <c r="BI105">
        <v>0</v>
      </c>
      <c r="BJ105">
        <v>0</v>
      </c>
      <c r="BK105">
        <v>0.76159672898200004</v>
      </c>
      <c r="BL105">
        <v>861.76118059500004</v>
      </c>
      <c r="BM105">
        <v>879.79548926099994</v>
      </c>
      <c r="BN105">
        <v>939.56290657700004</v>
      </c>
      <c r="BO105">
        <v>1018.69336114</v>
      </c>
      <c r="BP105">
        <v>0</v>
      </c>
      <c r="BQ105">
        <v>0</v>
      </c>
      <c r="BR105">
        <v>26.070274136399998</v>
      </c>
      <c r="BS105">
        <v>44.077970352999998</v>
      </c>
      <c r="BT105">
        <v>0</v>
      </c>
      <c r="BU105">
        <v>0</v>
      </c>
      <c r="BV105">
        <v>3.0737158445100001</v>
      </c>
      <c r="BW105">
        <v>33.212030030500003</v>
      </c>
      <c r="BX105">
        <v>0</v>
      </c>
      <c r="BY105">
        <v>0</v>
      </c>
      <c r="BZ105">
        <v>0</v>
      </c>
      <c r="CA105">
        <v>0</v>
      </c>
      <c r="CB105">
        <v>848.41415800799996</v>
      </c>
      <c r="CC105">
        <v>830.97048355799996</v>
      </c>
      <c r="CD105">
        <v>840.91808061799998</v>
      </c>
      <c r="CE105">
        <v>803.27880414799995</v>
      </c>
      <c r="CF105">
        <v>0</v>
      </c>
      <c r="CG105">
        <v>0</v>
      </c>
      <c r="CH105">
        <v>0</v>
      </c>
      <c r="CI105">
        <v>0</v>
      </c>
      <c r="CJ105" s="1">
        <v>-5.1312815761300004E-16</v>
      </c>
      <c r="CK105" s="1">
        <v>1.0526559048300001E-15</v>
      </c>
      <c r="CL105" s="1">
        <v>-2.96030356039E-15</v>
      </c>
      <c r="CM105" s="1">
        <v>5.9135080714799998E-15</v>
      </c>
      <c r="CN105">
        <v>13.3470225873</v>
      </c>
      <c r="CO105">
        <v>48.825005703899997</v>
      </c>
      <c r="CP105">
        <v>96.509240246399997</v>
      </c>
      <c r="CQ105">
        <v>131.987223363</v>
      </c>
      <c r="CR105">
        <v>0</v>
      </c>
      <c r="CS105">
        <v>0</v>
      </c>
      <c r="CT105">
        <v>20.870485891400001</v>
      </c>
      <c r="CU105">
        <v>44.319133503899998</v>
      </c>
      <c r="CV105">
        <v>0</v>
      </c>
      <c r="CW105">
        <v>0</v>
      </c>
      <c r="CX105">
        <v>9.4308226842899998</v>
      </c>
      <c r="CY105">
        <v>101.901666273</v>
      </c>
      <c r="CZ105">
        <v>0</v>
      </c>
      <c r="DA105">
        <v>0</v>
      </c>
      <c r="DB105">
        <v>0.97826711844000003</v>
      </c>
      <c r="DC105">
        <v>14.4965342304</v>
      </c>
      <c r="DD105">
        <v>0</v>
      </c>
      <c r="DE105">
        <v>0</v>
      </c>
      <c r="DF105">
        <v>0</v>
      </c>
      <c r="DG105">
        <v>0</v>
      </c>
      <c r="DH105">
        <v>0.13310360826500001</v>
      </c>
      <c r="DI105">
        <v>0.113431443817</v>
      </c>
      <c r="DJ105">
        <v>0.107394683932</v>
      </c>
      <c r="DK105">
        <v>0.15989853446499999</v>
      </c>
      <c r="DL105">
        <v>0.44086895053300001</v>
      </c>
      <c r="DM105">
        <v>0.4</v>
      </c>
      <c r="DN105">
        <v>0.7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3.71702121203E-2</v>
      </c>
      <c r="DX105">
        <v>0</v>
      </c>
      <c r="DY105">
        <v>0</v>
      </c>
      <c r="DZ105">
        <v>0</v>
      </c>
      <c r="EA105" s="1">
        <v>-4.5331390317599998E-14</v>
      </c>
      <c r="EB105">
        <v>0</v>
      </c>
      <c r="EC105">
        <v>0</v>
      </c>
      <c r="ED105">
        <v>0</v>
      </c>
      <c r="EE105">
        <v>0</v>
      </c>
      <c r="EF105">
        <v>176.722478919</v>
      </c>
      <c r="EG105">
        <v>177.460080014</v>
      </c>
      <c r="EH105">
        <v>96.473995055800003</v>
      </c>
      <c r="EI105">
        <v>0</v>
      </c>
      <c r="EJ105">
        <v>0</v>
      </c>
      <c r="EK105">
        <v>0</v>
      </c>
      <c r="EL105">
        <v>0</v>
      </c>
      <c r="EM105">
        <v>45.872773481899998</v>
      </c>
      <c r="EN105">
        <v>0</v>
      </c>
      <c r="EO105">
        <v>0</v>
      </c>
      <c r="EP105">
        <v>0</v>
      </c>
      <c r="EQ105" s="1">
        <v>-5.0027979111699997E-14</v>
      </c>
      <c r="ER105">
        <v>57.6</v>
      </c>
      <c r="ES105">
        <v>57.6</v>
      </c>
      <c r="ET105">
        <v>56.844535180999998</v>
      </c>
      <c r="EU105">
        <v>45.8031952702</v>
      </c>
      <c r="EV105">
        <v>228.88707009699999</v>
      </c>
      <c r="EW105">
        <v>217.16141721299999</v>
      </c>
      <c r="EX105">
        <v>485.63662586300001</v>
      </c>
      <c r="EY105">
        <v>665.87929228600001</v>
      </c>
      <c r="EZ105">
        <v>93.436677203000002</v>
      </c>
      <c r="FA105">
        <v>77.156778491099999</v>
      </c>
      <c r="FB105">
        <v>114.544265419</v>
      </c>
      <c r="FC105">
        <v>225.75231412100001</v>
      </c>
      <c r="FD105">
        <v>0</v>
      </c>
      <c r="FE105">
        <v>0</v>
      </c>
      <c r="FF105">
        <v>0</v>
      </c>
      <c r="FG105">
        <v>9.87926481567</v>
      </c>
      <c r="FH105">
        <v>0</v>
      </c>
      <c r="FI105">
        <v>0</v>
      </c>
      <c r="FJ105" s="1">
        <v>4.1424246072900002E-17</v>
      </c>
      <c r="FK105">
        <v>27.9155768155</v>
      </c>
      <c r="FL105">
        <v>0</v>
      </c>
      <c r="FM105">
        <v>0</v>
      </c>
      <c r="FN105">
        <v>0</v>
      </c>
      <c r="FO105">
        <v>0.67135258241999995</v>
      </c>
      <c r="FP105">
        <v>861.76118059500004</v>
      </c>
      <c r="FQ105">
        <v>879.79548926099994</v>
      </c>
      <c r="FR105">
        <v>935.02070589899995</v>
      </c>
      <c r="FS105">
        <v>1012.7480045999999</v>
      </c>
      <c r="FT105">
        <v>0</v>
      </c>
      <c r="FU105">
        <v>0</v>
      </c>
      <c r="FV105">
        <v>25.8548663469</v>
      </c>
      <c r="FW105">
        <v>43.8159298542</v>
      </c>
      <c r="FX105">
        <v>0</v>
      </c>
      <c r="FY105">
        <v>0</v>
      </c>
      <c r="FZ105">
        <v>1.0865282089299999</v>
      </c>
      <c r="GA105">
        <v>29.7925762124</v>
      </c>
      <c r="GB105">
        <v>0</v>
      </c>
      <c r="GC105">
        <v>0</v>
      </c>
      <c r="GD105">
        <v>0</v>
      </c>
      <c r="GE105">
        <v>0</v>
      </c>
      <c r="GF105">
        <v>848.41415800799996</v>
      </c>
      <c r="GG105">
        <v>830.97048355799996</v>
      </c>
      <c r="GH105">
        <v>840.91808061799998</v>
      </c>
      <c r="GI105">
        <v>803.27880414799995</v>
      </c>
      <c r="GJ105">
        <v>0</v>
      </c>
      <c r="GK105">
        <v>0</v>
      </c>
      <c r="GL105">
        <v>0</v>
      </c>
      <c r="GM105">
        <v>0</v>
      </c>
      <c r="GN105" s="1">
        <v>-6.5782630484399999E-15</v>
      </c>
      <c r="GO105" s="1">
        <v>-4.5682382280799999E-15</v>
      </c>
      <c r="GP105" s="1">
        <v>-2.0781330993900002E-14</v>
      </c>
      <c r="GQ105" s="1">
        <v>-2.2259779002299998E-15</v>
      </c>
      <c r="GR105">
        <v>13.3470225873</v>
      </c>
      <c r="GS105">
        <v>48.825005703899997</v>
      </c>
      <c r="GT105">
        <v>96.509240246399997</v>
      </c>
      <c r="GU105">
        <v>131.987223363</v>
      </c>
      <c r="GV105">
        <v>0</v>
      </c>
      <c r="GW105">
        <v>0</v>
      </c>
      <c r="GX105">
        <v>20.5907355155</v>
      </c>
      <c r="GY105">
        <v>43.916792018400002</v>
      </c>
      <c r="GZ105">
        <v>0</v>
      </c>
      <c r="HA105">
        <v>0</v>
      </c>
      <c r="HB105">
        <v>3.33370272277</v>
      </c>
      <c r="HC105">
        <v>91.410044968700007</v>
      </c>
      <c r="HD105">
        <v>0</v>
      </c>
      <c r="HE105">
        <v>0</v>
      </c>
      <c r="HF105">
        <v>0.15780939306299999</v>
      </c>
      <c r="HG105">
        <v>14.4965342304</v>
      </c>
      <c r="HH105">
        <v>0</v>
      </c>
      <c r="HI105">
        <v>0</v>
      </c>
      <c r="HJ105">
        <v>0</v>
      </c>
      <c r="HK105">
        <v>0</v>
      </c>
      <c r="HL105">
        <v>0.20721068022</v>
      </c>
      <c r="HM105">
        <v>0.507655077372</v>
      </c>
      <c r="HN105">
        <v>0.322410103176</v>
      </c>
      <c r="HO105">
        <v>0.16403796459299999</v>
      </c>
      <c r="HP105">
        <v>0.44086895053300001</v>
      </c>
      <c r="HQ105">
        <v>0.4</v>
      </c>
      <c r="HR105">
        <v>0.70268465251699996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29.104607833500001</v>
      </c>
      <c r="IB105">
        <v>0</v>
      </c>
      <c r="IC105">
        <v>16.880004959099999</v>
      </c>
      <c r="ID105">
        <v>5.5334169004399998</v>
      </c>
      <c r="IE105" s="1">
        <v>5.3001333403599996E-15</v>
      </c>
      <c r="IF105">
        <v>305.114954377</v>
      </c>
      <c r="IG105">
        <v>333.53720858399998</v>
      </c>
      <c r="IH105">
        <v>175.98873458899999</v>
      </c>
      <c r="II105">
        <v>0</v>
      </c>
      <c r="IJ105">
        <v>176.722478919</v>
      </c>
      <c r="IK105">
        <v>177.460080014</v>
      </c>
      <c r="IL105">
        <v>110.83052558200001</v>
      </c>
      <c r="IM105">
        <v>0</v>
      </c>
      <c r="IN105">
        <v>0</v>
      </c>
      <c r="IO105">
        <v>0</v>
      </c>
      <c r="IP105">
        <v>0</v>
      </c>
      <c r="IQ105">
        <v>74.840781530900003</v>
      </c>
      <c r="IR105">
        <v>305.114954377</v>
      </c>
      <c r="IS105">
        <v>350.417213543</v>
      </c>
      <c r="IT105">
        <v>171.07557068200001</v>
      </c>
      <c r="IU105" s="1">
        <v>2.8653316348499997E-14</v>
      </c>
      <c r="IV105">
        <v>57.6</v>
      </c>
      <c r="IW105">
        <v>57.6</v>
      </c>
      <c r="IX105">
        <v>57.6</v>
      </c>
      <c r="IY105">
        <v>47.720735184299997</v>
      </c>
      <c r="IZ105">
        <v>228.88707009699999</v>
      </c>
      <c r="JA105">
        <v>217.16141721299999</v>
      </c>
      <c r="JB105">
        <v>485.63662586300001</v>
      </c>
      <c r="JC105">
        <v>670.452937507</v>
      </c>
      <c r="JD105">
        <v>93.436677203000002</v>
      </c>
      <c r="JE105">
        <v>77.156778491099999</v>
      </c>
      <c r="JF105">
        <v>114.544265419</v>
      </c>
      <c r="JG105">
        <v>227.04769806600001</v>
      </c>
      <c r="JH105">
        <v>0</v>
      </c>
      <c r="JI105">
        <v>0</v>
      </c>
      <c r="JJ105">
        <v>0.755464818963</v>
      </c>
      <c r="JK105">
        <v>11.7968047298</v>
      </c>
      <c r="JL105">
        <v>0</v>
      </c>
      <c r="JM105">
        <v>0</v>
      </c>
      <c r="JN105" s="1">
        <v>4.1424246072900002E-17</v>
      </c>
      <c r="JO105">
        <v>32.489222036500003</v>
      </c>
      <c r="JP105">
        <v>0</v>
      </c>
      <c r="JQ105">
        <v>0</v>
      </c>
      <c r="JR105">
        <v>0</v>
      </c>
      <c r="JS105">
        <v>1.96673652788</v>
      </c>
      <c r="JT105">
        <v>861.76118059500004</v>
      </c>
      <c r="JU105">
        <v>879.79548926099994</v>
      </c>
      <c r="JV105">
        <v>939.68698754599995</v>
      </c>
      <c r="JW105">
        <v>1019.27209433</v>
      </c>
      <c r="JX105">
        <v>0</v>
      </c>
      <c r="JY105">
        <v>0</v>
      </c>
      <c r="JZ105">
        <v>27.4052564375</v>
      </c>
      <c r="KA105">
        <v>47.964474272300002</v>
      </c>
      <c r="KB105">
        <v>0</v>
      </c>
      <c r="KC105">
        <v>0</v>
      </c>
      <c r="KD105">
        <v>3.1267690774600001</v>
      </c>
      <c r="KE105">
        <v>33.559689243100003</v>
      </c>
      <c r="KF105">
        <v>0</v>
      </c>
      <c r="KG105">
        <v>0</v>
      </c>
      <c r="KH105">
        <v>0</v>
      </c>
      <c r="KI105">
        <v>0</v>
      </c>
      <c r="KJ105">
        <v>848.41415800799996</v>
      </c>
      <c r="KK105">
        <v>830.97048355799996</v>
      </c>
      <c r="KL105">
        <v>840.91808061799998</v>
      </c>
      <c r="KM105">
        <v>803.27880414799995</v>
      </c>
      <c r="KN105">
        <v>0</v>
      </c>
      <c r="KO105">
        <v>0</v>
      </c>
      <c r="KP105">
        <v>0</v>
      </c>
      <c r="KQ105">
        <v>0</v>
      </c>
      <c r="KR105" s="1">
        <v>5.6282771441899997E-15</v>
      </c>
      <c r="KS105" s="1">
        <v>8.1522287652100001E-15</v>
      </c>
      <c r="KT105" s="1">
        <v>1.1080054175000001E-14</v>
      </c>
      <c r="KU105" s="1">
        <v>1.5515398200100001E-14</v>
      </c>
      <c r="KV105">
        <v>13.3470225873</v>
      </c>
      <c r="KW105">
        <v>48.825005703899997</v>
      </c>
      <c r="KX105">
        <v>96.509240246399997</v>
      </c>
      <c r="KY105">
        <v>131.987223363</v>
      </c>
      <c r="KZ105">
        <v>0</v>
      </c>
      <c r="LA105">
        <v>0</v>
      </c>
      <c r="LB105">
        <v>22.604229139600001</v>
      </c>
      <c r="LC105">
        <v>50.375243147600003</v>
      </c>
      <c r="LD105">
        <v>0</v>
      </c>
      <c r="LE105">
        <v>0</v>
      </c>
      <c r="LF105">
        <v>9.5936014374600003</v>
      </c>
      <c r="LG105">
        <v>102.968359667</v>
      </c>
      <c r="LH105">
        <v>0</v>
      </c>
      <c r="LI105">
        <v>0</v>
      </c>
      <c r="LJ105">
        <v>1.00149869269</v>
      </c>
      <c r="LK105">
        <v>14.4965342304</v>
      </c>
      <c r="LL105">
        <v>0</v>
      </c>
      <c r="LM105">
        <v>0</v>
      </c>
      <c r="LN105">
        <v>0</v>
      </c>
      <c r="LO105">
        <v>0</v>
      </c>
      <c r="LP105" s="3">
        <f t="shared" si="53"/>
        <v>0.14642394436018544</v>
      </c>
      <c r="LQ105" s="3">
        <f t="shared" si="54"/>
        <v>0.12677930145562064</v>
      </c>
      <c r="LR105" s="3">
        <f t="shared" si="55"/>
        <v>0.30627177725006599</v>
      </c>
      <c r="LS105">
        <f t="shared" si="56"/>
        <v>1.9644642904564802E-2</v>
      </c>
      <c r="LT105">
        <f t="shared" si="57"/>
        <v>0.15984783288988055</v>
      </c>
      <c r="LU105">
        <f t="shared" si="58"/>
        <v>0.63523528371875004</v>
      </c>
      <c r="LV105">
        <f t="shared" si="59"/>
        <v>0.63521723763325</v>
      </c>
      <c r="LW105">
        <f t="shared" si="60"/>
        <v>0.63588840076249997</v>
      </c>
      <c r="LX105">
        <f t="shared" si="61"/>
        <v>0.19043395762935431</v>
      </c>
      <c r="LY105">
        <f t="shared" si="62"/>
        <v>-1.3841870058608761E-17</v>
      </c>
      <c r="LZ105">
        <f t="shared" si="63"/>
        <v>0.22870795723374401</v>
      </c>
      <c r="MA105">
        <f t="shared" si="64"/>
        <v>0.19043395762935431</v>
      </c>
      <c r="MB105">
        <f t="shared" si="65"/>
        <v>3.8273999604389708E-2</v>
      </c>
      <c r="MD105">
        <v>0.14642394436018544</v>
      </c>
    </row>
    <row r="106" spans="1:342">
      <c r="A106">
        <f t="shared" si="66"/>
        <v>109</v>
      </c>
      <c r="B106" t="s">
        <v>326</v>
      </c>
      <c r="C106" t="s">
        <v>445</v>
      </c>
      <c r="D106">
        <v>0.15389362874699999</v>
      </c>
      <c r="E106">
        <v>0.14293599045399999</v>
      </c>
      <c r="F106">
        <v>0.13283416226799999</v>
      </c>
      <c r="G106">
        <v>0.162183660092</v>
      </c>
      <c r="H106">
        <v>0.48359606655499998</v>
      </c>
      <c r="I106">
        <v>0.43777675518499998</v>
      </c>
      <c r="J106">
        <v>0.86795630205800001</v>
      </c>
      <c r="K106">
        <v>1</v>
      </c>
      <c r="L106">
        <v>0</v>
      </c>
      <c r="M106">
        <v>0</v>
      </c>
      <c r="N106" s="1">
        <v>1.0279283235599999E-15</v>
      </c>
      <c r="O106">
        <v>0</v>
      </c>
      <c r="P106">
        <v>0</v>
      </c>
      <c r="Q106">
        <v>0</v>
      </c>
      <c r="R106">
        <v>0</v>
      </c>
      <c r="S106">
        <v>2.7315174728899998</v>
      </c>
      <c r="T106">
        <v>0</v>
      </c>
      <c r="U106">
        <v>0.96873091917599996</v>
      </c>
      <c r="V106">
        <v>0.303163933266</v>
      </c>
      <c r="W106" s="1">
        <v>-3.5959197363999996E-15</v>
      </c>
      <c r="X106">
        <v>107.569656271</v>
      </c>
      <c r="Y106">
        <v>62.564149632099998</v>
      </c>
      <c r="Z106">
        <v>3.2624544815799998</v>
      </c>
      <c r="AA106">
        <v>0</v>
      </c>
      <c r="AB106">
        <v>171.41578109400001</v>
      </c>
      <c r="AC106">
        <v>171.22847858700001</v>
      </c>
      <c r="AD106">
        <v>125.586720564</v>
      </c>
      <c r="AE106">
        <v>0</v>
      </c>
      <c r="AF106">
        <v>0</v>
      </c>
      <c r="AG106">
        <v>0</v>
      </c>
      <c r="AH106">
        <v>0</v>
      </c>
      <c r="AI106">
        <v>72.7589456523</v>
      </c>
      <c r="AJ106">
        <v>166.03142598400001</v>
      </c>
      <c r="AK106">
        <v>259.88011560799998</v>
      </c>
      <c r="AL106">
        <v>1.2151900738100001</v>
      </c>
      <c r="AM106" s="1">
        <v>-7.4279451982899992E-15</v>
      </c>
      <c r="AN106">
        <v>57.6</v>
      </c>
      <c r="AO106">
        <v>57.6</v>
      </c>
      <c r="AP106">
        <v>57.374382999600002</v>
      </c>
      <c r="AQ106">
        <v>47.6479562464</v>
      </c>
      <c r="AR106">
        <v>265.70764004300003</v>
      </c>
      <c r="AS106">
        <v>250.39723602399999</v>
      </c>
      <c r="AT106">
        <v>582.91215611699999</v>
      </c>
      <c r="AU106">
        <v>678.17800080799998</v>
      </c>
      <c r="AV106">
        <v>93.436677203000002</v>
      </c>
      <c r="AW106">
        <v>77.156778491099999</v>
      </c>
      <c r="AX106">
        <v>216.54671959800001</v>
      </c>
      <c r="AY106">
        <v>217.139804965</v>
      </c>
      <c r="AZ106">
        <v>0</v>
      </c>
      <c r="BA106">
        <v>0</v>
      </c>
      <c r="BB106">
        <v>0.22561700040900001</v>
      </c>
      <c r="BC106">
        <v>9.9520437535999999</v>
      </c>
      <c r="BD106">
        <v>0</v>
      </c>
      <c r="BE106">
        <v>0</v>
      </c>
      <c r="BF106">
        <v>0</v>
      </c>
      <c r="BG106">
        <v>29.038493162999998</v>
      </c>
      <c r="BH106">
        <v>0</v>
      </c>
      <c r="BI106">
        <v>0</v>
      </c>
      <c r="BJ106">
        <v>0</v>
      </c>
      <c r="BK106">
        <v>0.91585384344599996</v>
      </c>
      <c r="BL106">
        <v>861.76118059500004</v>
      </c>
      <c r="BM106">
        <v>879.79548926099994</v>
      </c>
      <c r="BN106">
        <v>987.20078776599996</v>
      </c>
      <c r="BO106">
        <v>1018.45622515</v>
      </c>
      <c r="BP106">
        <v>0</v>
      </c>
      <c r="BQ106">
        <v>0</v>
      </c>
      <c r="BR106">
        <v>38.475554354099998</v>
      </c>
      <c r="BS106">
        <v>44.9491195843</v>
      </c>
      <c r="BT106">
        <v>0</v>
      </c>
      <c r="BU106">
        <v>0</v>
      </c>
      <c r="BV106">
        <v>20.593055534000001</v>
      </c>
      <c r="BW106">
        <v>33.069467181100002</v>
      </c>
      <c r="BX106">
        <v>0</v>
      </c>
      <c r="BY106">
        <v>0</v>
      </c>
      <c r="BZ106" s="1">
        <v>-9.7987345643799999E-14</v>
      </c>
      <c r="CA106">
        <v>0</v>
      </c>
      <c r="CB106">
        <v>848.41415800799996</v>
      </c>
      <c r="CC106">
        <v>830.97048355799996</v>
      </c>
      <c r="CD106">
        <v>840.91808061799998</v>
      </c>
      <c r="CE106">
        <v>803.27880414799995</v>
      </c>
      <c r="CF106">
        <v>0</v>
      </c>
      <c r="CG106">
        <v>0</v>
      </c>
      <c r="CH106">
        <v>0</v>
      </c>
      <c r="CI106">
        <v>0</v>
      </c>
      <c r="CJ106" s="1">
        <v>1.2401151755499999E-15</v>
      </c>
      <c r="CK106" s="1">
        <v>1.04688792727E-15</v>
      </c>
      <c r="CL106" s="1">
        <v>-4.6179315732299998E-15</v>
      </c>
      <c r="CM106" s="1">
        <v>4.9764335631500001E-15</v>
      </c>
      <c r="CN106">
        <v>13.3470225873</v>
      </c>
      <c r="CO106">
        <v>48.825005703899997</v>
      </c>
      <c r="CP106">
        <v>96.509240246399997</v>
      </c>
      <c r="CQ106">
        <v>131.987223363</v>
      </c>
      <c r="CR106">
        <v>0</v>
      </c>
      <c r="CS106">
        <v>0</v>
      </c>
      <c r="CT106">
        <v>36.981239420800001</v>
      </c>
      <c r="CU106">
        <v>45.585887368999998</v>
      </c>
      <c r="CV106">
        <v>0</v>
      </c>
      <c r="CW106">
        <v>0</v>
      </c>
      <c r="CX106">
        <v>63.183932768600002</v>
      </c>
      <c r="CY106">
        <v>101.464252724</v>
      </c>
      <c r="CZ106">
        <v>0</v>
      </c>
      <c r="DA106">
        <v>0</v>
      </c>
      <c r="DB106">
        <v>8.6769046006800004</v>
      </c>
      <c r="DC106">
        <v>14.158644306499999</v>
      </c>
      <c r="DD106">
        <v>0</v>
      </c>
      <c r="DE106">
        <v>0</v>
      </c>
      <c r="DF106">
        <v>0</v>
      </c>
      <c r="DG106">
        <v>0</v>
      </c>
      <c r="DH106">
        <v>0.13268438143399999</v>
      </c>
      <c r="DI106">
        <v>0.114811836587</v>
      </c>
      <c r="DJ106">
        <v>0.130763820043</v>
      </c>
      <c r="DK106">
        <v>0.16034321716300001</v>
      </c>
      <c r="DL106">
        <v>0.48359606655499998</v>
      </c>
      <c r="DM106">
        <v>0.43777675518499998</v>
      </c>
      <c r="DN106">
        <v>0.86706891114700002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3.7806149961300002E-2</v>
      </c>
      <c r="DX106">
        <v>0</v>
      </c>
      <c r="DY106">
        <v>0</v>
      </c>
      <c r="DZ106">
        <v>0</v>
      </c>
      <c r="EA106" s="1">
        <v>-4.7680688021000002E-14</v>
      </c>
      <c r="EB106">
        <v>0</v>
      </c>
      <c r="EC106">
        <v>0</v>
      </c>
      <c r="ED106" s="1">
        <v>-1.2372392157999999E-11</v>
      </c>
      <c r="EE106">
        <v>0</v>
      </c>
      <c r="EF106">
        <v>171.41578109400001</v>
      </c>
      <c r="EG106">
        <v>171.22847858700001</v>
      </c>
      <c r="EH106">
        <v>64.140670101699996</v>
      </c>
      <c r="EI106">
        <v>0</v>
      </c>
      <c r="EJ106">
        <v>0</v>
      </c>
      <c r="EK106">
        <v>0</v>
      </c>
      <c r="EL106">
        <v>0</v>
      </c>
      <c r="EM106">
        <v>46.597737971999997</v>
      </c>
      <c r="EN106">
        <v>0</v>
      </c>
      <c r="EO106">
        <v>0</v>
      </c>
      <c r="EP106">
        <v>0</v>
      </c>
      <c r="EQ106" s="1">
        <v>-4.7876890163799998E-14</v>
      </c>
      <c r="ER106">
        <v>57.6</v>
      </c>
      <c r="ES106">
        <v>57.6</v>
      </c>
      <c r="ET106">
        <v>52.907356923599998</v>
      </c>
      <c r="EU106">
        <v>45.890315192800003</v>
      </c>
      <c r="EV106">
        <v>265.70764004300003</v>
      </c>
      <c r="EW106">
        <v>250.39723602399999</v>
      </c>
      <c r="EX106">
        <v>582.91215611699999</v>
      </c>
      <c r="EY106">
        <v>673.58311262899997</v>
      </c>
      <c r="EZ106">
        <v>93.436677203000002</v>
      </c>
      <c r="FA106">
        <v>77.156778491099999</v>
      </c>
      <c r="FB106">
        <v>216.54671959800001</v>
      </c>
      <c r="FC106">
        <v>217.10325065000001</v>
      </c>
      <c r="FD106">
        <v>0</v>
      </c>
      <c r="FE106">
        <v>0</v>
      </c>
      <c r="FF106">
        <v>0</v>
      </c>
      <c r="FG106">
        <v>9.77133803089</v>
      </c>
      <c r="FH106">
        <v>0</v>
      </c>
      <c r="FI106">
        <v>0</v>
      </c>
      <c r="FJ106">
        <v>0</v>
      </c>
      <c r="FK106">
        <v>26.5703268249</v>
      </c>
      <c r="FL106">
        <v>0</v>
      </c>
      <c r="FM106">
        <v>0</v>
      </c>
      <c r="FN106">
        <v>0</v>
      </c>
      <c r="FO106">
        <v>0.91455988541199995</v>
      </c>
      <c r="FP106">
        <v>861.76118059500004</v>
      </c>
      <c r="FQ106">
        <v>879.79548926099994</v>
      </c>
      <c r="FR106">
        <v>969.55937602100005</v>
      </c>
      <c r="FS106">
        <v>1012.10157327</v>
      </c>
      <c r="FT106">
        <v>0</v>
      </c>
      <c r="FU106">
        <v>0</v>
      </c>
      <c r="FV106">
        <v>36.927169387299998</v>
      </c>
      <c r="FW106">
        <v>44.180025400600002</v>
      </c>
      <c r="FX106">
        <v>0</v>
      </c>
      <c r="FY106">
        <v>0</v>
      </c>
      <c r="FZ106">
        <v>12.8624319523</v>
      </c>
      <c r="GA106">
        <v>29.669940745000002</v>
      </c>
      <c r="GB106">
        <v>0</v>
      </c>
      <c r="GC106">
        <v>0</v>
      </c>
      <c r="GD106">
        <v>0</v>
      </c>
      <c r="GE106">
        <v>0</v>
      </c>
      <c r="GF106">
        <v>848.41415800799996</v>
      </c>
      <c r="GG106">
        <v>830.97048355799996</v>
      </c>
      <c r="GH106">
        <v>840.91808061799998</v>
      </c>
      <c r="GI106">
        <v>803.27880414799995</v>
      </c>
      <c r="GJ106">
        <v>0</v>
      </c>
      <c r="GK106">
        <v>0</v>
      </c>
      <c r="GL106">
        <v>0</v>
      </c>
      <c r="GM106">
        <v>0</v>
      </c>
      <c r="GN106" s="1">
        <v>-7.0600045343100002E-15</v>
      </c>
      <c r="GO106" s="1">
        <v>-4.9835326124500003E-15</v>
      </c>
      <c r="GP106" s="1">
        <v>-5.19782451479E-14</v>
      </c>
      <c r="GQ106" s="1">
        <v>-1.0266077181699999E-14</v>
      </c>
      <c r="GR106">
        <v>13.3470225873</v>
      </c>
      <c r="GS106">
        <v>48.825005703899997</v>
      </c>
      <c r="GT106">
        <v>96.509240246399997</v>
      </c>
      <c r="GU106">
        <v>131.987223363</v>
      </c>
      <c r="GV106">
        <v>0</v>
      </c>
      <c r="GW106">
        <v>0</v>
      </c>
      <c r="GX106">
        <v>34.9703498537</v>
      </c>
      <c r="GY106">
        <v>44.389643377399999</v>
      </c>
      <c r="GZ106">
        <v>0</v>
      </c>
      <c r="HA106">
        <v>0</v>
      </c>
      <c r="HB106">
        <v>39.464713449999998</v>
      </c>
      <c r="HC106">
        <v>91.033772923300006</v>
      </c>
      <c r="HD106">
        <v>0</v>
      </c>
      <c r="HE106">
        <v>0</v>
      </c>
      <c r="HF106">
        <v>6.3734260445700004</v>
      </c>
      <c r="HG106">
        <v>14.158644306499999</v>
      </c>
      <c r="HH106">
        <v>0</v>
      </c>
      <c r="HI106">
        <v>0</v>
      </c>
      <c r="HJ106">
        <v>0</v>
      </c>
      <c r="HK106">
        <v>0</v>
      </c>
      <c r="HL106">
        <v>0.18786924096099999</v>
      </c>
      <c r="HM106">
        <v>0.45296195827500002</v>
      </c>
      <c r="HN106">
        <v>0.14000520418699999</v>
      </c>
      <c r="HO106">
        <v>0.16453245851199999</v>
      </c>
      <c r="HP106">
        <v>0.48359606655499998</v>
      </c>
      <c r="HQ106">
        <v>0.43777675518499998</v>
      </c>
      <c r="HR106">
        <v>0.88169705756600003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28.927156829800001</v>
      </c>
      <c r="IB106">
        <v>0</v>
      </c>
      <c r="IC106">
        <v>5.1518871610700003</v>
      </c>
      <c r="ID106">
        <v>1.57974709597</v>
      </c>
      <c r="IE106" s="1">
        <v>3.0717229117000001E-14</v>
      </c>
      <c r="IF106">
        <v>273.60108225499999</v>
      </c>
      <c r="IG106">
        <v>318.261108998</v>
      </c>
      <c r="IH106">
        <v>53.590344278499998</v>
      </c>
      <c r="II106">
        <v>0</v>
      </c>
      <c r="IJ106">
        <v>171.41578109400001</v>
      </c>
      <c r="IK106">
        <v>171.22847858700001</v>
      </c>
      <c r="IL106">
        <v>129.81669451900001</v>
      </c>
      <c r="IM106">
        <v>0</v>
      </c>
      <c r="IN106">
        <v>0</v>
      </c>
      <c r="IO106">
        <v>0</v>
      </c>
      <c r="IP106">
        <v>0</v>
      </c>
      <c r="IQ106">
        <v>75.506244160700007</v>
      </c>
      <c r="IR106">
        <v>273.60108225499999</v>
      </c>
      <c r="IS106">
        <v>323.41299615899999</v>
      </c>
      <c r="IT106">
        <v>1.57974709604</v>
      </c>
      <c r="IU106" s="1">
        <v>2.2067902902700001E-13</v>
      </c>
      <c r="IV106">
        <v>57.6</v>
      </c>
      <c r="IW106">
        <v>57.6</v>
      </c>
      <c r="IX106">
        <v>57.6</v>
      </c>
      <c r="IY106">
        <v>47.828661969099997</v>
      </c>
      <c r="IZ106">
        <v>265.70764004300003</v>
      </c>
      <c r="JA106">
        <v>250.39723602399999</v>
      </c>
      <c r="JB106">
        <v>582.91215611699999</v>
      </c>
      <c r="JC106">
        <v>680.64616714700003</v>
      </c>
      <c r="JD106">
        <v>93.436677203000002</v>
      </c>
      <c r="JE106">
        <v>77.156778491099999</v>
      </c>
      <c r="JF106">
        <v>216.54671959800001</v>
      </c>
      <c r="JG106">
        <v>217.14109892299999</v>
      </c>
      <c r="JH106">
        <v>0</v>
      </c>
      <c r="JI106">
        <v>0</v>
      </c>
      <c r="JJ106">
        <v>4.6926430763999996</v>
      </c>
      <c r="JK106">
        <v>11.7096848072</v>
      </c>
      <c r="JL106">
        <v>0</v>
      </c>
      <c r="JM106">
        <v>0</v>
      </c>
      <c r="JN106">
        <v>0</v>
      </c>
      <c r="JO106">
        <v>33.633381342699998</v>
      </c>
      <c r="JP106">
        <v>0</v>
      </c>
      <c r="JQ106">
        <v>0</v>
      </c>
      <c r="JR106">
        <v>0</v>
      </c>
      <c r="JS106">
        <v>0.95240815789400002</v>
      </c>
      <c r="JT106">
        <v>861.76118059500004</v>
      </c>
      <c r="JU106">
        <v>879.79548926099994</v>
      </c>
      <c r="JV106">
        <v>988.45531732899997</v>
      </c>
      <c r="JW106">
        <v>1021.15997835</v>
      </c>
      <c r="JX106">
        <v>0</v>
      </c>
      <c r="JY106">
        <v>0</v>
      </c>
      <c r="JZ106">
        <v>40.617591095800002</v>
      </c>
      <c r="KA106">
        <v>48.135520546800002</v>
      </c>
      <c r="KB106">
        <v>0</v>
      </c>
      <c r="KC106">
        <v>0</v>
      </c>
      <c r="KD106">
        <v>21.126399251799999</v>
      </c>
      <c r="KE106">
        <v>33.424803816400001</v>
      </c>
      <c r="KF106">
        <v>0</v>
      </c>
      <c r="KG106">
        <v>0</v>
      </c>
      <c r="KH106">
        <v>0</v>
      </c>
      <c r="KI106">
        <v>0</v>
      </c>
      <c r="KJ106">
        <v>848.41415800799996</v>
      </c>
      <c r="KK106">
        <v>830.97048355799996</v>
      </c>
      <c r="KL106">
        <v>840.91808061799998</v>
      </c>
      <c r="KM106">
        <v>803.27880414799995</v>
      </c>
      <c r="KN106">
        <v>0</v>
      </c>
      <c r="KO106">
        <v>0</v>
      </c>
      <c r="KP106">
        <v>0</v>
      </c>
      <c r="KQ106">
        <v>0</v>
      </c>
      <c r="KR106" s="1">
        <v>1.01165712033E-14</v>
      </c>
      <c r="KS106" s="1">
        <v>9.5933002789700007E-15</v>
      </c>
      <c r="KT106" s="1">
        <v>7.6248048970500005E-15</v>
      </c>
      <c r="KU106" s="1">
        <v>1.41200090686E-14</v>
      </c>
      <c r="KV106">
        <v>13.3470225873</v>
      </c>
      <c r="KW106">
        <v>48.825005703899997</v>
      </c>
      <c r="KX106">
        <v>96.509240246399997</v>
      </c>
      <c r="KY106">
        <v>131.987223363</v>
      </c>
      <c r="KZ106">
        <v>0</v>
      </c>
      <c r="LA106">
        <v>0</v>
      </c>
      <c r="LB106">
        <v>39.763105319200001</v>
      </c>
      <c r="LC106">
        <v>49.591296218899998</v>
      </c>
      <c r="LD106">
        <v>0</v>
      </c>
      <c r="LE106">
        <v>0</v>
      </c>
      <c r="LF106">
        <v>64.820346245600007</v>
      </c>
      <c r="LG106">
        <v>102.554502106</v>
      </c>
      <c r="LH106">
        <v>0</v>
      </c>
      <c r="LI106">
        <v>0</v>
      </c>
      <c r="LJ106">
        <v>8.8423700699199994</v>
      </c>
      <c r="LK106">
        <v>14.158644306499999</v>
      </c>
      <c r="LL106">
        <v>0</v>
      </c>
      <c r="LM106">
        <v>0</v>
      </c>
      <c r="LN106">
        <v>0</v>
      </c>
      <c r="LO106">
        <v>0</v>
      </c>
      <c r="LP106" s="3">
        <f t="shared" si="53"/>
        <v>0.14770318200673305</v>
      </c>
      <c r="LQ106" s="3">
        <f t="shared" si="54"/>
        <v>0.13209933681157288</v>
      </c>
      <c r="LR106" s="3">
        <f t="shared" si="55"/>
        <v>0.24569627833712848</v>
      </c>
      <c r="LS106">
        <f t="shared" si="56"/>
        <v>1.5603845195160171E-2</v>
      </c>
      <c r="LT106">
        <f t="shared" si="57"/>
        <v>9.7993096330395435E-2</v>
      </c>
      <c r="LU106">
        <f t="shared" si="58"/>
        <v>0.69733228094949995</v>
      </c>
      <c r="LV106">
        <f t="shared" si="59"/>
        <v>0.69711043322174993</v>
      </c>
      <c r="LW106">
        <f t="shared" si="60"/>
        <v>0.70076746982649996</v>
      </c>
      <c r="LX106">
        <f t="shared" si="61"/>
        <v>0.11817852376318966</v>
      </c>
      <c r="LY106">
        <f t="shared" si="62"/>
        <v>-1.3246701230484386E-17</v>
      </c>
      <c r="LZ106">
        <f t="shared" si="63"/>
        <v>0.16562048073330518</v>
      </c>
      <c r="MA106">
        <f t="shared" si="64"/>
        <v>0.11817852376318967</v>
      </c>
      <c r="MB106">
        <f t="shared" si="65"/>
        <v>4.7441956970115523E-2</v>
      </c>
      <c r="MD106">
        <v>0.14770318200673305</v>
      </c>
    </row>
    <row r="107" spans="1:342">
      <c r="A107">
        <f t="shared" si="66"/>
        <v>105</v>
      </c>
      <c r="B107" t="s">
        <v>326</v>
      </c>
      <c r="C107" t="s">
        <v>446</v>
      </c>
      <c r="D107">
        <v>0.15009690261799999</v>
      </c>
      <c r="E107">
        <v>0.14591586914400001</v>
      </c>
      <c r="F107">
        <v>0.13655692846100001</v>
      </c>
      <c r="G107">
        <v>0.16574566245700001</v>
      </c>
      <c r="H107">
        <v>0.3</v>
      </c>
      <c r="I107">
        <v>0.4</v>
      </c>
      <c r="J107">
        <v>0.7</v>
      </c>
      <c r="K107">
        <v>1</v>
      </c>
      <c r="L107">
        <v>0</v>
      </c>
      <c r="M107">
        <v>0</v>
      </c>
      <c r="N107">
        <v>0</v>
      </c>
      <c r="O107" s="1">
        <v>-1.0549174627399999E-15</v>
      </c>
      <c r="P107">
        <v>0</v>
      </c>
      <c r="Q107">
        <v>0</v>
      </c>
      <c r="R107">
        <v>3.95529408626E-2</v>
      </c>
      <c r="S107">
        <v>3.5289100930999999</v>
      </c>
      <c r="T107">
        <v>0</v>
      </c>
      <c r="U107">
        <v>3.5395396835000001</v>
      </c>
      <c r="V107">
        <v>1.834948499</v>
      </c>
      <c r="W107" s="1">
        <v>6.0920068020299999E-14</v>
      </c>
      <c r="X107">
        <v>39.960351201599998</v>
      </c>
      <c r="Y107">
        <v>65.248698195800003</v>
      </c>
      <c r="Z107">
        <v>29.668918939400001</v>
      </c>
      <c r="AA107">
        <v>0</v>
      </c>
      <c r="AB107">
        <v>178.2</v>
      </c>
      <c r="AC107">
        <v>177.136087145</v>
      </c>
      <c r="AD107">
        <v>94.772134739099997</v>
      </c>
      <c r="AE107">
        <v>0</v>
      </c>
      <c r="AF107">
        <v>0</v>
      </c>
      <c r="AG107">
        <v>0</v>
      </c>
      <c r="AH107">
        <v>3.3883363279299999E-2</v>
      </c>
      <c r="AI107">
        <v>73.417319172899994</v>
      </c>
      <c r="AJ107">
        <v>385.072475215</v>
      </c>
      <c r="AK107">
        <v>281.952968532</v>
      </c>
      <c r="AL107">
        <v>153.00869471499999</v>
      </c>
      <c r="AM107" s="1">
        <v>-5.2043850190300002E-14</v>
      </c>
      <c r="AN107">
        <v>57.6</v>
      </c>
      <c r="AO107">
        <v>57.6</v>
      </c>
      <c r="AP107">
        <v>57.599197469099998</v>
      </c>
      <c r="AQ107">
        <v>48.053362676799999</v>
      </c>
      <c r="AR107">
        <v>107.49167697599999</v>
      </c>
      <c r="AS107">
        <v>217.16141721299999</v>
      </c>
      <c r="AT107">
        <v>434.18998966999999</v>
      </c>
      <c r="AU107">
        <v>669.45961517299997</v>
      </c>
      <c r="AV107">
        <v>93.436677203000002</v>
      </c>
      <c r="AW107">
        <v>77.156778491099999</v>
      </c>
      <c r="AX107">
        <v>159.80166930499999</v>
      </c>
      <c r="AY107">
        <v>227.89429249400001</v>
      </c>
      <c r="AZ107">
        <v>0</v>
      </c>
      <c r="BA107">
        <v>0</v>
      </c>
      <c r="BB107">
        <v>8.0253085946E-4</v>
      </c>
      <c r="BC107">
        <v>9.5466373231400006</v>
      </c>
      <c r="BD107">
        <v>0</v>
      </c>
      <c r="BE107">
        <v>0</v>
      </c>
      <c r="BF107">
        <v>0</v>
      </c>
      <c r="BG107">
        <v>20.854239251399999</v>
      </c>
      <c r="BH107">
        <v>0</v>
      </c>
      <c r="BI107">
        <v>0</v>
      </c>
      <c r="BJ107">
        <v>0</v>
      </c>
      <c r="BK107">
        <v>6.99051399835</v>
      </c>
      <c r="BL107">
        <v>861.76118059500004</v>
      </c>
      <c r="BM107">
        <v>879.79548926099994</v>
      </c>
      <c r="BN107">
        <v>930.94898964000004</v>
      </c>
      <c r="BO107">
        <v>1022.35349961</v>
      </c>
      <c r="BP107">
        <v>0</v>
      </c>
      <c r="BQ107">
        <v>0</v>
      </c>
      <c r="BR107">
        <v>18.538036028899999</v>
      </c>
      <c r="BS107">
        <v>35.3784496838</v>
      </c>
      <c r="BT107">
        <v>0</v>
      </c>
      <c r="BU107">
        <v>0</v>
      </c>
      <c r="BV107">
        <v>0.36414404499000003</v>
      </c>
      <c r="BW107">
        <v>35.625162388200003</v>
      </c>
      <c r="BX107">
        <v>0</v>
      </c>
      <c r="BY107">
        <v>0</v>
      </c>
      <c r="BZ107">
        <v>0</v>
      </c>
      <c r="CA107">
        <v>0</v>
      </c>
      <c r="CB107">
        <v>848.41415800799996</v>
      </c>
      <c r="CC107">
        <v>830.97048355799996</v>
      </c>
      <c r="CD107">
        <v>840.91808061799998</v>
      </c>
      <c r="CE107">
        <v>803.27880414799995</v>
      </c>
      <c r="CF107">
        <v>0</v>
      </c>
      <c r="CG107">
        <v>0</v>
      </c>
      <c r="CH107">
        <v>0</v>
      </c>
      <c r="CI107">
        <v>0</v>
      </c>
      <c r="CJ107" s="1">
        <v>-2.0551747739399999E-15</v>
      </c>
      <c r="CK107" s="1">
        <v>-3.8101928694699997E-17</v>
      </c>
      <c r="CL107" s="1">
        <v>-9.26425934365E-16</v>
      </c>
      <c r="CM107" s="1">
        <v>4.7350658867700001E-15</v>
      </c>
      <c r="CN107">
        <v>13.3470225873</v>
      </c>
      <c r="CO107">
        <v>48.825005703899997</v>
      </c>
      <c r="CP107">
        <v>96.509240246399997</v>
      </c>
      <c r="CQ107">
        <v>131.987223363</v>
      </c>
      <c r="CR107">
        <v>0</v>
      </c>
      <c r="CS107">
        <v>0</v>
      </c>
      <c r="CT107">
        <v>11.124575977899999</v>
      </c>
      <c r="CU107">
        <v>33.8951432498</v>
      </c>
      <c r="CV107">
        <v>0</v>
      </c>
      <c r="CW107">
        <v>0</v>
      </c>
      <c r="CX107">
        <v>1.1172724134500001</v>
      </c>
      <c r="CY107">
        <v>109.305676444</v>
      </c>
      <c r="CZ107">
        <v>0</v>
      </c>
      <c r="DA107">
        <v>0</v>
      </c>
      <c r="DB107">
        <v>0.182000458442</v>
      </c>
      <c r="DC107">
        <v>14.890264476800001</v>
      </c>
      <c r="DD107">
        <v>0</v>
      </c>
      <c r="DE107">
        <v>0</v>
      </c>
      <c r="DF107">
        <v>0</v>
      </c>
      <c r="DG107">
        <v>0</v>
      </c>
      <c r="DH107">
        <v>0.12773597337600001</v>
      </c>
      <c r="DI107">
        <v>0.113471649083</v>
      </c>
      <c r="DJ107">
        <v>0.114332379193</v>
      </c>
      <c r="DK107">
        <v>0.15994962173400001</v>
      </c>
      <c r="DL107">
        <v>0.3</v>
      </c>
      <c r="DM107">
        <v>0.4</v>
      </c>
      <c r="DN107">
        <v>0.7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0.83593084746299995</v>
      </c>
      <c r="DX107">
        <v>0</v>
      </c>
      <c r="DY107">
        <v>0</v>
      </c>
      <c r="DZ107">
        <v>0</v>
      </c>
      <c r="EA107" s="1">
        <v>-2.26833087602E-14</v>
      </c>
      <c r="EB107">
        <v>0</v>
      </c>
      <c r="EC107">
        <v>0</v>
      </c>
      <c r="ED107">
        <v>0</v>
      </c>
      <c r="EE107">
        <v>0</v>
      </c>
      <c r="EF107">
        <v>178.2</v>
      </c>
      <c r="EG107">
        <v>177.136087145</v>
      </c>
      <c r="EH107">
        <v>94.660638336399998</v>
      </c>
      <c r="EI107">
        <v>0</v>
      </c>
      <c r="EJ107">
        <v>0</v>
      </c>
      <c r="EK107">
        <v>0</v>
      </c>
      <c r="EL107">
        <v>0</v>
      </c>
      <c r="EM107">
        <v>48.2724083142</v>
      </c>
      <c r="EN107">
        <v>0</v>
      </c>
      <c r="EO107">
        <v>0</v>
      </c>
      <c r="EP107">
        <v>0</v>
      </c>
      <c r="EQ107" s="1">
        <v>-1.2591937467700001E-13</v>
      </c>
      <c r="ER107">
        <v>57.6</v>
      </c>
      <c r="ES107">
        <v>57.6</v>
      </c>
      <c r="ET107">
        <v>57.6</v>
      </c>
      <c r="EU107">
        <v>46.471562127299997</v>
      </c>
      <c r="EV107">
        <v>107.49167697599999</v>
      </c>
      <c r="EW107">
        <v>217.16141721299999</v>
      </c>
      <c r="EX107">
        <v>434.18998966999999</v>
      </c>
      <c r="EY107">
        <v>664.49588372100004</v>
      </c>
      <c r="EZ107">
        <v>93.436677203000002</v>
      </c>
      <c r="FA107">
        <v>77.156778491099999</v>
      </c>
      <c r="FB107">
        <v>159.80166930499999</v>
      </c>
      <c r="FC107">
        <v>227.16507920399999</v>
      </c>
      <c r="FD107">
        <v>0</v>
      </c>
      <c r="FE107">
        <v>0</v>
      </c>
      <c r="FF107" s="1">
        <v>-7.0148595455600005E-10</v>
      </c>
      <c r="FG107">
        <v>9.3764383561399995</v>
      </c>
      <c r="FH107">
        <v>0</v>
      </c>
      <c r="FI107">
        <v>0</v>
      </c>
      <c r="FJ107">
        <v>0</v>
      </c>
      <c r="FK107">
        <v>19.959659098100001</v>
      </c>
      <c r="FL107">
        <v>0</v>
      </c>
      <c r="FM107">
        <v>0</v>
      </c>
      <c r="FN107">
        <v>0</v>
      </c>
      <c r="FO107">
        <v>4.2578690670999997</v>
      </c>
      <c r="FP107">
        <v>861.76118059500004</v>
      </c>
      <c r="FQ107">
        <v>879.79548926099994</v>
      </c>
      <c r="FR107">
        <v>930.84522710700003</v>
      </c>
      <c r="FS107">
        <v>1016.46718069</v>
      </c>
      <c r="FT107">
        <v>0</v>
      </c>
      <c r="FU107">
        <v>0</v>
      </c>
      <c r="FV107">
        <v>18.295184833699999</v>
      </c>
      <c r="FW107">
        <v>34.922070491600003</v>
      </c>
      <c r="FX107">
        <v>0</v>
      </c>
      <c r="FY107">
        <v>0</v>
      </c>
      <c r="FZ107">
        <v>0.322097046055</v>
      </c>
      <c r="GA107">
        <v>32.160705371500001</v>
      </c>
      <c r="GB107">
        <v>0</v>
      </c>
      <c r="GC107">
        <v>0</v>
      </c>
      <c r="GD107">
        <v>0</v>
      </c>
      <c r="GE107">
        <v>0</v>
      </c>
      <c r="GF107">
        <v>848.41415800799996</v>
      </c>
      <c r="GG107">
        <v>830.97048355799996</v>
      </c>
      <c r="GH107">
        <v>840.91808061799998</v>
      </c>
      <c r="GI107">
        <v>803.27880414799995</v>
      </c>
      <c r="GJ107">
        <v>0</v>
      </c>
      <c r="GK107">
        <v>0</v>
      </c>
      <c r="GL107">
        <v>0</v>
      </c>
      <c r="GM107">
        <v>0</v>
      </c>
      <c r="GN107" s="1">
        <v>-9.1447823438500008E-15</v>
      </c>
      <c r="GO107" s="1">
        <v>-6.5948748238200003E-15</v>
      </c>
      <c r="GP107" s="1">
        <v>-1.9352718311700001E-14</v>
      </c>
      <c r="GQ107" s="1">
        <v>-9.1364764561699994E-15</v>
      </c>
      <c r="GR107">
        <v>13.3470225873</v>
      </c>
      <c r="GS107">
        <v>48.825005703899997</v>
      </c>
      <c r="GT107">
        <v>96.509240246399997</v>
      </c>
      <c r="GU107">
        <v>131.987223363</v>
      </c>
      <c r="GV107">
        <v>0</v>
      </c>
      <c r="GW107">
        <v>0</v>
      </c>
      <c r="GX107">
        <v>10.8649243822</v>
      </c>
      <c r="GY107">
        <v>33.350227205899998</v>
      </c>
      <c r="GZ107">
        <v>0</v>
      </c>
      <c r="HA107">
        <v>0</v>
      </c>
      <c r="HB107">
        <v>0.98826315838900003</v>
      </c>
      <c r="HC107">
        <v>98.675975628200007</v>
      </c>
      <c r="HD107">
        <v>0</v>
      </c>
      <c r="HE107">
        <v>0</v>
      </c>
      <c r="HF107">
        <v>0.18200058173799999</v>
      </c>
      <c r="HG107">
        <v>14.890264476800001</v>
      </c>
      <c r="HH107">
        <v>0</v>
      </c>
      <c r="HI107">
        <v>0</v>
      </c>
      <c r="HJ107">
        <v>0</v>
      </c>
      <c r="HK107">
        <v>0</v>
      </c>
      <c r="HL107">
        <v>0.24474937720199999</v>
      </c>
      <c r="HM107">
        <v>0.50413460955199996</v>
      </c>
      <c r="HN107">
        <v>0.36741761566800002</v>
      </c>
      <c r="HO107">
        <v>0.20669365434299999</v>
      </c>
      <c r="HP107">
        <v>0.3</v>
      </c>
      <c r="HQ107">
        <v>0.4</v>
      </c>
      <c r="HR107">
        <v>0.7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0.28338459016799999</v>
      </c>
      <c r="IA107">
        <v>27.960884789400001</v>
      </c>
      <c r="IB107">
        <v>0</v>
      </c>
      <c r="IC107">
        <v>18.8239155895</v>
      </c>
      <c r="ID107">
        <v>10.851197151899999</v>
      </c>
      <c r="IE107" s="1">
        <v>4.2520460185899999E-14</v>
      </c>
      <c r="IF107">
        <v>425.03282641700002</v>
      </c>
      <c r="IG107">
        <v>331.91729082199998</v>
      </c>
      <c r="IH107">
        <v>173.741732644</v>
      </c>
      <c r="II107">
        <v>0</v>
      </c>
      <c r="IJ107">
        <v>178.2</v>
      </c>
      <c r="IK107">
        <v>177.136087145</v>
      </c>
      <c r="IL107">
        <v>95.225479763999999</v>
      </c>
      <c r="IM107">
        <v>0</v>
      </c>
      <c r="IN107">
        <v>0</v>
      </c>
      <c r="IO107">
        <v>0</v>
      </c>
      <c r="IP107">
        <v>0.28338459021099999</v>
      </c>
      <c r="IQ107">
        <v>76.348094754000002</v>
      </c>
      <c r="IR107">
        <v>425.03282641700002</v>
      </c>
      <c r="IS107">
        <v>350.74120641100001</v>
      </c>
      <c r="IT107">
        <v>184.59292979599999</v>
      </c>
      <c r="IU107" s="1">
        <v>4.06439984989E-14</v>
      </c>
      <c r="IV107">
        <v>57.6</v>
      </c>
      <c r="IW107">
        <v>57.6</v>
      </c>
      <c r="IX107">
        <v>57.6000000007</v>
      </c>
      <c r="IY107">
        <v>48.223561643899998</v>
      </c>
      <c r="IZ107">
        <v>107.49167697599999</v>
      </c>
      <c r="JA107">
        <v>217.16141721299999</v>
      </c>
      <c r="JB107">
        <v>434.18998966999999</v>
      </c>
      <c r="JC107">
        <v>670.35419532599997</v>
      </c>
      <c r="JD107">
        <v>93.436677203000002</v>
      </c>
      <c r="JE107">
        <v>77.156778491099999</v>
      </c>
      <c r="JF107">
        <v>159.80166930499999</v>
      </c>
      <c r="JG107">
        <v>230.62693742600001</v>
      </c>
      <c r="JH107">
        <v>0</v>
      </c>
      <c r="JI107">
        <v>0</v>
      </c>
      <c r="JJ107">
        <v>0</v>
      </c>
      <c r="JK107">
        <v>11.128437872699999</v>
      </c>
      <c r="JL107">
        <v>0</v>
      </c>
      <c r="JM107">
        <v>0</v>
      </c>
      <c r="JN107">
        <v>0</v>
      </c>
      <c r="JO107">
        <v>25.817970703099999</v>
      </c>
      <c r="JP107">
        <v>0</v>
      </c>
      <c r="JQ107">
        <v>0</v>
      </c>
      <c r="JR107">
        <v>0</v>
      </c>
      <c r="JS107">
        <v>7.7197272889399997</v>
      </c>
      <c r="JT107">
        <v>861.76118059500004</v>
      </c>
      <c r="JU107">
        <v>879.79548926099994</v>
      </c>
      <c r="JV107">
        <v>931.25006223599996</v>
      </c>
      <c r="JW107">
        <v>1023.28523597</v>
      </c>
      <c r="JX107">
        <v>0</v>
      </c>
      <c r="JY107">
        <v>0</v>
      </c>
      <c r="JZ107">
        <v>18.8504709469</v>
      </c>
      <c r="KA107">
        <v>38.3301924242</v>
      </c>
      <c r="KB107">
        <v>0</v>
      </c>
      <c r="KC107">
        <v>0</v>
      </c>
      <c r="KD107">
        <v>0.48210334465600002</v>
      </c>
      <c r="KE107">
        <v>36.061319703899997</v>
      </c>
      <c r="KF107">
        <v>0</v>
      </c>
      <c r="KG107">
        <v>0</v>
      </c>
      <c r="KH107">
        <v>0</v>
      </c>
      <c r="KI107">
        <v>0</v>
      </c>
      <c r="KJ107">
        <v>848.41415800799996</v>
      </c>
      <c r="KK107">
        <v>830.97048355799996</v>
      </c>
      <c r="KL107">
        <v>840.91808061799998</v>
      </c>
      <c r="KM107">
        <v>803.27880414799995</v>
      </c>
      <c r="KN107">
        <v>0</v>
      </c>
      <c r="KO107">
        <v>0</v>
      </c>
      <c r="KP107">
        <v>0</v>
      </c>
      <c r="KQ107">
        <v>0</v>
      </c>
      <c r="KR107" s="1">
        <v>5.3656034460799999E-15</v>
      </c>
      <c r="KS107" s="1">
        <v>7.9736521799200001E-15</v>
      </c>
      <c r="KT107" s="1">
        <v>1.1428901457900001E-14</v>
      </c>
      <c r="KU107" s="1">
        <v>2.02331424066E-14</v>
      </c>
      <c r="KV107">
        <v>13.3470225873</v>
      </c>
      <c r="KW107">
        <v>48.825005703899997</v>
      </c>
      <c r="KX107">
        <v>96.509240246399997</v>
      </c>
      <c r="KY107">
        <v>131.987223363</v>
      </c>
      <c r="KZ107">
        <v>0</v>
      </c>
      <c r="LA107">
        <v>0</v>
      </c>
      <c r="LB107">
        <v>11.494118112800001</v>
      </c>
      <c r="LC107">
        <v>39.429482938500001</v>
      </c>
      <c r="LD107">
        <v>0</v>
      </c>
      <c r="LE107">
        <v>0</v>
      </c>
      <c r="LF107">
        <v>1.4791969684099999</v>
      </c>
      <c r="LG107">
        <v>110.643901093</v>
      </c>
      <c r="LH107">
        <v>0</v>
      </c>
      <c r="LI107">
        <v>0</v>
      </c>
      <c r="LJ107">
        <v>0.18200058173899999</v>
      </c>
      <c r="LK107">
        <v>14.890264476800001</v>
      </c>
      <c r="LL107">
        <v>0</v>
      </c>
      <c r="LM107">
        <v>0</v>
      </c>
      <c r="LN107">
        <v>0</v>
      </c>
      <c r="LO107">
        <v>0</v>
      </c>
      <c r="LP107" s="3">
        <f t="shared" si="53"/>
        <v>0.14870731487078889</v>
      </c>
      <c r="LQ107" s="3">
        <f t="shared" si="54"/>
        <v>0.12643933958968342</v>
      </c>
      <c r="LR107" s="3">
        <f t="shared" si="55"/>
        <v>0.33512021516634138</v>
      </c>
      <c r="LS107">
        <f t="shared" si="56"/>
        <v>2.2267975281105468E-2</v>
      </c>
      <c r="LT107">
        <f t="shared" si="57"/>
        <v>0.18641290029555249</v>
      </c>
      <c r="LU107">
        <f t="shared" si="58"/>
        <v>0.6</v>
      </c>
      <c r="LV107">
        <f t="shared" si="59"/>
        <v>0.6</v>
      </c>
      <c r="LW107">
        <f t="shared" si="60"/>
        <v>0.6</v>
      </c>
      <c r="LX107">
        <f t="shared" si="61"/>
        <v>0.22688915662315026</v>
      </c>
      <c r="LY107">
        <f t="shared" si="62"/>
        <v>-3.4839696767457078E-17</v>
      </c>
      <c r="LZ107">
        <f t="shared" si="63"/>
        <v>0.26571680370181694</v>
      </c>
      <c r="MA107">
        <f t="shared" si="64"/>
        <v>0.22688915662315029</v>
      </c>
      <c r="MB107">
        <f t="shared" si="65"/>
        <v>3.8827647078666677E-2</v>
      </c>
      <c r="MD107">
        <v>0.14870731487078889</v>
      </c>
    </row>
    <row r="108" spans="1:342">
      <c r="A108">
        <f t="shared" si="66"/>
        <v>104</v>
      </c>
      <c r="B108" t="s">
        <v>326</v>
      </c>
      <c r="C108" t="s">
        <v>447</v>
      </c>
      <c r="D108">
        <v>0.15675394746999999</v>
      </c>
      <c r="E108">
        <v>0.15790750851400001</v>
      </c>
      <c r="F108">
        <v>0.15863508832699999</v>
      </c>
      <c r="G108">
        <v>0.53783461992399995</v>
      </c>
      <c r="H108">
        <v>0.42406071228699999</v>
      </c>
      <c r="I108">
        <v>0.4</v>
      </c>
      <c r="J108">
        <v>0.7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51.406484291300004</v>
      </c>
      <c r="S108">
        <v>224.493189339</v>
      </c>
      <c r="T108">
        <v>0</v>
      </c>
      <c r="U108">
        <v>5.2512637671000002</v>
      </c>
      <c r="V108">
        <v>18.6730609271</v>
      </c>
      <c r="W108" s="1">
        <v>1.42128372696E-13</v>
      </c>
      <c r="X108">
        <v>122.80927753900001</v>
      </c>
      <c r="Y108">
        <v>115.417724892</v>
      </c>
      <c r="Z108">
        <v>8.7441690841199993</v>
      </c>
      <c r="AA108">
        <v>0</v>
      </c>
      <c r="AB108">
        <v>178.2</v>
      </c>
      <c r="AC108">
        <v>176.76072634400001</v>
      </c>
      <c r="AD108">
        <v>69.848032796300004</v>
      </c>
      <c r="AE108">
        <v>0</v>
      </c>
      <c r="AF108">
        <v>0</v>
      </c>
      <c r="AG108">
        <v>0</v>
      </c>
      <c r="AH108">
        <v>92.629703110700007</v>
      </c>
      <c r="AI108">
        <v>85.130177126700005</v>
      </c>
      <c r="AJ108">
        <v>189.553450115</v>
      </c>
      <c r="AK108">
        <v>224.44757855399999</v>
      </c>
      <c r="AL108">
        <v>180.96293345199999</v>
      </c>
      <c r="AM108" s="1">
        <v>7.6082530749300004E-13</v>
      </c>
      <c r="AN108">
        <v>57.6</v>
      </c>
      <c r="AO108">
        <v>57.6</v>
      </c>
      <c r="AP108">
        <v>57.6</v>
      </c>
      <c r="AQ108">
        <v>43.977799398099997</v>
      </c>
      <c r="AR108">
        <v>210.16177573900001</v>
      </c>
      <c r="AS108">
        <v>213.16141721299999</v>
      </c>
      <c r="AT108">
        <v>268.92834269600002</v>
      </c>
      <c r="AU108">
        <v>440.35120687599999</v>
      </c>
      <c r="AV108">
        <v>93.436677203000002</v>
      </c>
      <c r="AW108">
        <v>77.156778491099999</v>
      </c>
      <c r="AX108">
        <v>178.634594507</v>
      </c>
      <c r="AY108">
        <v>132.918184336</v>
      </c>
      <c r="AZ108">
        <v>0</v>
      </c>
      <c r="BA108">
        <v>0</v>
      </c>
      <c r="BB108">
        <v>0</v>
      </c>
      <c r="BC108">
        <v>13.622200601899999</v>
      </c>
      <c r="BD108">
        <v>0</v>
      </c>
      <c r="BE108" s="1">
        <v>7.43735362489E-16</v>
      </c>
      <c r="BF108" s="1">
        <v>1.0031549411500001E-15</v>
      </c>
      <c r="BG108">
        <v>7.1420037673800003</v>
      </c>
      <c r="BH108">
        <v>0</v>
      </c>
      <c r="BI108">
        <v>0</v>
      </c>
      <c r="BJ108">
        <v>0</v>
      </c>
      <c r="BK108">
        <v>1.14659328499</v>
      </c>
      <c r="BL108">
        <v>851.76118059500004</v>
      </c>
      <c r="BM108">
        <v>869.79548926099994</v>
      </c>
      <c r="BN108">
        <v>927.42732086399997</v>
      </c>
      <c r="BO108">
        <v>926.87055707499997</v>
      </c>
      <c r="BP108">
        <v>10</v>
      </c>
      <c r="BQ108">
        <v>10</v>
      </c>
      <c r="BR108">
        <v>10</v>
      </c>
      <c r="BS108">
        <v>9.1648459352400007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s="1">
        <v>2.8014113077600002E-13</v>
      </c>
      <c r="CB108">
        <v>848.41415800799996</v>
      </c>
      <c r="CC108">
        <v>830.97048355799996</v>
      </c>
      <c r="CD108">
        <v>840.91808061799998</v>
      </c>
      <c r="CE108">
        <v>803.27880414799995</v>
      </c>
      <c r="CF108">
        <v>0</v>
      </c>
      <c r="CG108">
        <v>0</v>
      </c>
      <c r="CH108">
        <v>0</v>
      </c>
      <c r="CI108">
        <v>0</v>
      </c>
      <c r="CJ108" s="1">
        <v>1.0200446470800001E-15</v>
      </c>
      <c r="CK108" s="1">
        <v>-5.0203589307299998E-16</v>
      </c>
      <c r="CL108" s="1">
        <v>-1.37544080295E-16</v>
      </c>
      <c r="CM108" s="1">
        <v>2.8893130673399999E-15</v>
      </c>
      <c r="CN108">
        <v>13.3470225873</v>
      </c>
      <c r="CO108">
        <v>48.825005703899997</v>
      </c>
      <c r="CP108">
        <v>96.509240246399997</v>
      </c>
      <c r="CQ108">
        <v>131.987223363</v>
      </c>
      <c r="CR108">
        <v>0</v>
      </c>
      <c r="CS108">
        <v>0</v>
      </c>
      <c r="CT108">
        <v>0</v>
      </c>
      <c r="CU108">
        <v>0.76937549970200003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0.130885433823</v>
      </c>
      <c r="DI108">
        <v>0.105153447999</v>
      </c>
      <c r="DJ108">
        <v>0.102012043722</v>
      </c>
      <c r="DK108">
        <v>0.13675356002</v>
      </c>
      <c r="DL108">
        <v>0.42406071228699999</v>
      </c>
      <c r="DM108">
        <v>0.4</v>
      </c>
      <c r="DN108">
        <v>0.7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224.493189339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178.2</v>
      </c>
      <c r="EG108">
        <v>176.76072634400001</v>
      </c>
      <c r="EH108">
        <v>18.441548505</v>
      </c>
      <c r="EI108">
        <v>0</v>
      </c>
      <c r="EJ108">
        <v>0</v>
      </c>
      <c r="EK108">
        <v>0</v>
      </c>
      <c r="EL108">
        <v>0</v>
      </c>
      <c r="EM108">
        <v>85.130177126500001</v>
      </c>
      <c r="EN108">
        <v>0</v>
      </c>
      <c r="EO108">
        <v>0</v>
      </c>
      <c r="EP108">
        <v>0</v>
      </c>
      <c r="EQ108">
        <v>0</v>
      </c>
      <c r="ER108">
        <v>57.6</v>
      </c>
      <c r="ES108">
        <v>57.6</v>
      </c>
      <c r="ET108">
        <v>57.6</v>
      </c>
      <c r="EU108">
        <v>43.977799398000002</v>
      </c>
      <c r="EV108">
        <v>210.16177573900001</v>
      </c>
      <c r="EW108">
        <v>213.16141721299999</v>
      </c>
      <c r="EX108">
        <v>268.92834269600002</v>
      </c>
      <c r="EY108">
        <v>438.45753273899999</v>
      </c>
      <c r="EZ108">
        <v>93.436677203000002</v>
      </c>
      <c r="FA108">
        <v>77.156778491099999</v>
      </c>
      <c r="FB108">
        <v>178.634594507</v>
      </c>
      <c r="FC108">
        <v>131.64775143599999</v>
      </c>
      <c r="FD108">
        <v>0</v>
      </c>
      <c r="FE108">
        <v>0</v>
      </c>
      <c r="FF108">
        <v>0</v>
      </c>
      <c r="FG108">
        <v>13.622200601899999</v>
      </c>
      <c r="FH108">
        <v>0</v>
      </c>
      <c r="FI108" s="1">
        <v>7.43735362489E-16</v>
      </c>
      <c r="FJ108" s="1">
        <v>1.0031549411500001E-15</v>
      </c>
      <c r="FK108">
        <v>5.1899646602100002</v>
      </c>
      <c r="FL108">
        <v>0</v>
      </c>
      <c r="FM108">
        <v>0</v>
      </c>
      <c r="FN108">
        <v>0</v>
      </c>
      <c r="FO108">
        <v>0.16961136839099999</v>
      </c>
      <c r="FP108">
        <v>851.76118059500004</v>
      </c>
      <c r="FQ108">
        <v>869.79548926099994</v>
      </c>
      <c r="FR108">
        <v>927.42732086399997</v>
      </c>
      <c r="FS108">
        <v>925.26602751099995</v>
      </c>
      <c r="FT108">
        <v>10</v>
      </c>
      <c r="FU108">
        <v>10</v>
      </c>
      <c r="FV108">
        <v>10</v>
      </c>
      <c r="FW108">
        <v>8.6621004566199993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848.41415800799996</v>
      </c>
      <c r="GG108">
        <v>830.97048355799996</v>
      </c>
      <c r="GH108">
        <v>840.91808061799998</v>
      </c>
      <c r="GI108">
        <v>803.27880414799995</v>
      </c>
      <c r="GJ108">
        <v>0</v>
      </c>
      <c r="GK108">
        <v>0</v>
      </c>
      <c r="GL108">
        <v>0</v>
      </c>
      <c r="GM108">
        <v>0</v>
      </c>
      <c r="GN108" s="1">
        <v>-5.3656034460799999E-15</v>
      </c>
      <c r="GO108" s="1">
        <v>-7.9549639326300002E-15</v>
      </c>
      <c r="GP108" s="1">
        <v>-6.6280983745699999E-15</v>
      </c>
      <c r="GQ108" s="1">
        <v>-6.2294157655700003E-15</v>
      </c>
      <c r="GR108">
        <v>13.3470225873</v>
      </c>
      <c r="GS108">
        <v>48.825005703899997</v>
      </c>
      <c r="GT108">
        <v>96.509240246399997</v>
      </c>
      <c r="GU108">
        <v>131.987223363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0.19819335242899999</v>
      </c>
      <c r="HM108">
        <v>0.48766890691999998</v>
      </c>
      <c r="HN108">
        <v>0.52647910808800003</v>
      </c>
      <c r="HO108">
        <v>4.50732090211</v>
      </c>
      <c r="HP108">
        <v>0.42406071228699999</v>
      </c>
      <c r="HQ108">
        <v>0.4</v>
      </c>
      <c r="HR108">
        <v>0.7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144.036187402</v>
      </c>
      <c r="IA108">
        <v>224.493189339</v>
      </c>
      <c r="IB108">
        <v>0</v>
      </c>
      <c r="IC108">
        <v>15.7537913013</v>
      </c>
      <c r="ID108">
        <v>83.797913165699995</v>
      </c>
      <c r="IE108" s="1">
        <v>1.50478679354E-12</v>
      </c>
      <c r="IF108">
        <v>312.36272765400003</v>
      </c>
      <c r="IG108">
        <v>329.36277591200002</v>
      </c>
      <c r="IH108">
        <v>31.9525471872</v>
      </c>
      <c r="II108">
        <v>0</v>
      </c>
      <c r="IJ108">
        <v>178.2</v>
      </c>
      <c r="IK108">
        <v>176.76072634400001</v>
      </c>
      <c r="IL108">
        <v>162.47773590700001</v>
      </c>
      <c r="IM108">
        <v>0</v>
      </c>
      <c r="IN108">
        <v>0</v>
      </c>
      <c r="IO108">
        <v>0</v>
      </c>
      <c r="IP108">
        <v>144.036187402</v>
      </c>
      <c r="IQ108">
        <v>85.130177126700005</v>
      </c>
      <c r="IR108">
        <v>312.36272765400003</v>
      </c>
      <c r="IS108">
        <v>345.116567213</v>
      </c>
      <c r="IT108">
        <v>259.786647754</v>
      </c>
      <c r="IU108" s="1">
        <v>1.61869347018E-12</v>
      </c>
      <c r="IV108">
        <v>57.6</v>
      </c>
      <c r="IW108">
        <v>57.6</v>
      </c>
      <c r="IX108">
        <v>57.6</v>
      </c>
      <c r="IY108">
        <v>43.977799398099997</v>
      </c>
      <c r="IZ108">
        <v>210.16177573900001</v>
      </c>
      <c r="JA108">
        <v>213.16141721299999</v>
      </c>
      <c r="JB108">
        <v>268.92834269600002</v>
      </c>
      <c r="JC108">
        <v>442.30324598300001</v>
      </c>
      <c r="JD108">
        <v>93.436677203000002</v>
      </c>
      <c r="JE108">
        <v>77.156778491099999</v>
      </c>
      <c r="JF108">
        <v>178.634594507</v>
      </c>
      <c r="JG108">
        <v>133.89516625300001</v>
      </c>
      <c r="JH108">
        <v>0</v>
      </c>
      <c r="JI108">
        <v>0</v>
      </c>
      <c r="JJ108">
        <v>0</v>
      </c>
      <c r="JK108">
        <v>13.622200601999999</v>
      </c>
      <c r="JL108">
        <v>0</v>
      </c>
      <c r="JM108" s="1">
        <v>7.43735362489E-16</v>
      </c>
      <c r="JN108" s="1">
        <v>1.0031549411500001E-15</v>
      </c>
      <c r="JO108">
        <v>9.0356779034900008</v>
      </c>
      <c r="JP108">
        <v>0</v>
      </c>
      <c r="JQ108">
        <v>0</v>
      </c>
      <c r="JR108">
        <v>0</v>
      </c>
      <c r="JS108">
        <v>2.4170261856500002</v>
      </c>
      <c r="JT108">
        <v>851.76118059500004</v>
      </c>
      <c r="JU108">
        <v>869.79548926099994</v>
      </c>
      <c r="JV108">
        <v>927.42732086399997</v>
      </c>
      <c r="JW108">
        <v>927.84872986699997</v>
      </c>
      <c r="JX108">
        <v>10</v>
      </c>
      <c r="JY108">
        <v>10</v>
      </c>
      <c r="JZ108">
        <v>10</v>
      </c>
      <c r="KA108">
        <v>10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848.41415800799996</v>
      </c>
      <c r="KK108">
        <v>830.97048355799996</v>
      </c>
      <c r="KL108">
        <v>840.91808061799998</v>
      </c>
      <c r="KM108">
        <v>803.27880414799995</v>
      </c>
      <c r="KN108">
        <v>0</v>
      </c>
      <c r="KO108">
        <v>0</v>
      </c>
      <c r="KP108">
        <v>0</v>
      </c>
      <c r="KQ108">
        <v>0</v>
      </c>
      <c r="KR108" s="1">
        <v>8.7211820718000006E-15</v>
      </c>
      <c r="KS108" s="1">
        <v>6.5782630484399999E-15</v>
      </c>
      <c r="KT108" s="1">
        <v>8.2394405859199999E-15</v>
      </c>
      <c r="KU108" s="1">
        <v>1.5515398200100001E-14</v>
      </c>
      <c r="KV108">
        <v>13.3470225873</v>
      </c>
      <c r="KW108">
        <v>48.825005703899997</v>
      </c>
      <c r="KX108">
        <v>96.509240246399997</v>
      </c>
      <c r="KY108">
        <v>131.987223363</v>
      </c>
      <c r="KZ108">
        <v>0</v>
      </c>
      <c r="LA108">
        <v>0</v>
      </c>
      <c r="LB108">
        <v>0</v>
      </c>
      <c r="LC108">
        <v>1.2448028127499999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 s="3">
        <f t="shared" si="53"/>
        <v>0.22490552552488813</v>
      </c>
      <c r="LQ108" s="3">
        <f t="shared" si="54"/>
        <v>0.11869085325192205</v>
      </c>
      <c r="LR108" s="3">
        <f t="shared" si="55"/>
        <v>1.0771356870950735</v>
      </c>
      <c r="LS108">
        <f t="shared" si="56"/>
        <v>0.10621467227296608</v>
      </c>
      <c r="LT108">
        <f t="shared" si="57"/>
        <v>0.85223016157018527</v>
      </c>
      <c r="LU108">
        <f t="shared" si="58"/>
        <v>0.63101517807175</v>
      </c>
      <c r="LV108">
        <f t="shared" si="59"/>
        <v>0.63101517807175</v>
      </c>
      <c r="LW108">
        <f t="shared" si="60"/>
        <v>0.63101517807175</v>
      </c>
      <c r="LX108">
        <f t="shared" si="61"/>
        <v>0.16461616078567343</v>
      </c>
      <c r="LY108">
        <f t="shared" si="62"/>
        <v>0</v>
      </c>
      <c r="LZ108">
        <f t="shared" si="63"/>
        <v>0.25379150252299165</v>
      </c>
      <c r="MA108">
        <f t="shared" si="64"/>
        <v>0.16461616078567343</v>
      </c>
      <c r="MB108">
        <f t="shared" si="65"/>
        <v>8.9175341737318226E-2</v>
      </c>
      <c r="MD108">
        <v>0.22490552552488813</v>
      </c>
    </row>
    <row r="109" spans="1:342">
      <c r="A109">
        <f t="shared" si="66"/>
        <v>107</v>
      </c>
      <c r="B109" t="s">
        <v>326</v>
      </c>
      <c r="C109" t="s">
        <v>448</v>
      </c>
      <c r="D109">
        <v>0.150092878175</v>
      </c>
      <c r="E109">
        <v>0.14615023673800001</v>
      </c>
      <c r="F109">
        <v>0.13682093171599999</v>
      </c>
      <c r="G109">
        <v>0.162253877701</v>
      </c>
      <c r="H109">
        <v>0.3</v>
      </c>
      <c r="I109">
        <v>0.4</v>
      </c>
      <c r="J109">
        <v>0.7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3.2046579529699998E-2</v>
      </c>
      <c r="S109">
        <v>2.6567421964500002</v>
      </c>
      <c r="T109">
        <v>0</v>
      </c>
      <c r="U109">
        <v>3.05613528684</v>
      </c>
      <c r="V109">
        <v>1.56433448381</v>
      </c>
      <c r="W109" s="1">
        <v>1.5323290169200001E-15</v>
      </c>
      <c r="X109">
        <v>39.960351201599998</v>
      </c>
      <c r="Y109">
        <v>65.751634602099998</v>
      </c>
      <c r="Z109">
        <v>30.057087994</v>
      </c>
      <c r="AA109">
        <v>0</v>
      </c>
      <c r="AB109">
        <v>178.2</v>
      </c>
      <c r="AC109">
        <v>177.148503987</v>
      </c>
      <c r="AD109">
        <v>94.286558232900006</v>
      </c>
      <c r="AE109">
        <v>0</v>
      </c>
      <c r="AF109">
        <v>0</v>
      </c>
      <c r="AG109">
        <v>0</v>
      </c>
      <c r="AH109">
        <v>2.8324808160699998E-2</v>
      </c>
      <c r="AI109">
        <v>73.136272072400004</v>
      </c>
      <c r="AJ109">
        <v>385.072475215</v>
      </c>
      <c r="AK109">
        <v>281.92101968100002</v>
      </c>
      <c r="AL109">
        <v>153.54048521199999</v>
      </c>
      <c r="AM109" s="1">
        <v>-8.4842753539799996E-15</v>
      </c>
      <c r="AN109">
        <v>57.6</v>
      </c>
      <c r="AO109">
        <v>57.6</v>
      </c>
      <c r="AP109">
        <v>57.6</v>
      </c>
      <c r="AQ109">
        <v>48.050686732899997</v>
      </c>
      <c r="AR109">
        <v>107.49167697599999</v>
      </c>
      <c r="AS109">
        <v>217.16141721299999</v>
      </c>
      <c r="AT109">
        <v>438.201666262</v>
      </c>
      <c r="AU109">
        <v>668.47488167300003</v>
      </c>
      <c r="AV109">
        <v>93.436677203000002</v>
      </c>
      <c r="AW109">
        <v>77.156778491099999</v>
      </c>
      <c r="AX109">
        <v>156.18438283699999</v>
      </c>
      <c r="AY109">
        <v>229.54996619799999</v>
      </c>
      <c r="AZ109">
        <v>0</v>
      </c>
      <c r="BA109">
        <v>0</v>
      </c>
      <c r="BB109" s="1">
        <v>5.9993745391600003E-12</v>
      </c>
      <c r="BC109">
        <v>9.5493132671099996</v>
      </c>
      <c r="BD109">
        <v>0</v>
      </c>
      <c r="BE109" s="1">
        <v>-3.9377430793499998E-17</v>
      </c>
      <c r="BF109" s="1">
        <v>-6.1077791733400002E-16</v>
      </c>
      <c r="BG109">
        <v>26.701340401100001</v>
      </c>
      <c r="BH109">
        <v>0</v>
      </c>
      <c r="BI109">
        <v>0</v>
      </c>
      <c r="BJ109">
        <v>0</v>
      </c>
      <c r="BK109">
        <v>2.01126996649</v>
      </c>
      <c r="BL109">
        <v>861.76118059500004</v>
      </c>
      <c r="BM109">
        <v>879.79548926099994</v>
      </c>
      <c r="BN109">
        <v>931.49488641000005</v>
      </c>
      <c r="BO109">
        <v>1021.86854887</v>
      </c>
      <c r="BP109">
        <v>0</v>
      </c>
      <c r="BQ109">
        <v>0</v>
      </c>
      <c r="BR109">
        <v>19.744252567299998</v>
      </c>
      <c r="BS109">
        <v>37.576267744799999</v>
      </c>
      <c r="BT109">
        <v>0</v>
      </c>
      <c r="BU109">
        <v>0</v>
      </c>
      <c r="BV109">
        <v>0.34366597414900002</v>
      </c>
      <c r="BW109">
        <v>35.209697461399998</v>
      </c>
      <c r="BX109">
        <v>0</v>
      </c>
      <c r="BY109">
        <v>0</v>
      </c>
      <c r="BZ109">
        <v>0</v>
      </c>
      <c r="CA109">
        <v>0</v>
      </c>
      <c r="CB109">
        <v>848.41415800799996</v>
      </c>
      <c r="CC109">
        <v>830.97048355799996</v>
      </c>
      <c r="CD109">
        <v>840.91808061799998</v>
      </c>
      <c r="CE109">
        <v>803.27880414799995</v>
      </c>
      <c r="CF109">
        <v>0</v>
      </c>
      <c r="CG109">
        <v>0</v>
      </c>
      <c r="CH109">
        <v>0</v>
      </c>
      <c r="CI109">
        <v>0</v>
      </c>
      <c r="CJ109" s="1">
        <v>2.8839887804099999E-17</v>
      </c>
      <c r="CK109" s="1">
        <v>8.6674955114200003E-16</v>
      </c>
      <c r="CL109" s="1">
        <v>5.2178012395299999E-16</v>
      </c>
      <c r="CM109" s="1">
        <v>1.8386537701200001E-15</v>
      </c>
      <c r="CN109">
        <v>13.3470225873</v>
      </c>
      <c r="CO109">
        <v>48.825005703899997</v>
      </c>
      <c r="CP109">
        <v>96.509240246399997</v>
      </c>
      <c r="CQ109">
        <v>131.987223363</v>
      </c>
      <c r="CR109">
        <v>0</v>
      </c>
      <c r="CS109">
        <v>0</v>
      </c>
      <c r="CT109">
        <v>12.926518251299999</v>
      </c>
      <c r="CU109">
        <v>36.573297110200002</v>
      </c>
      <c r="CV109">
        <v>0</v>
      </c>
      <c r="CW109">
        <v>0</v>
      </c>
      <c r="CX109">
        <v>1.0544412784999999</v>
      </c>
      <c r="CY109">
        <v>108.030940505</v>
      </c>
      <c r="CZ109">
        <v>0</v>
      </c>
      <c r="DA109">
        <v>0</v>
      </c>
      <c r="DB109">
        <v>0.17452455714599999</v>
      </c>
      <c r="DC109">
        <v>14.784248953200001</v>
      </c>
      <c r="DD109">
        <v>0</v>
      </c>
      <c r="DE109">
        <v>0</v>
      </c>
      <c r="DF109">
        <v>0</v>
      </c>
      <c r="DG109">
        <v>0</v>
      </c>
      <c r="DH109">
        <v>0.12773195164600001</v>
      </c>
      <c r="DI109">
        <v>0.113444358454</v>
      </c>
      <c r="DJ109">
        <v>0.114570500945</v>
      </c>
      <c r="DK109">
        <v>0.160452173625</v>
      </c>
      <c r="DL109">
        <v>0.3</v>
      </c>
      <c r="DM109">
        <v>0.4</v>
      </c>
      <c r="DN109">
        <v>0.7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3.6882215641500002E-2</v>
      </c>
      <c r="DX109">
        <v>0</v>
      </c>
      <c r="DY109">
        <v>0</v>
      </c>
      <c r="DZ109">
        <v>0</v>
      </c>
      <c r="EA109" s="1">
        <v>-3.4071616888500001E-14</v>
      </c>
      <c r="EB109">
        <v>0</v>
      </c>
      <c r="EC109">
        <v>0</v>
      </c>
      <c r="ED109">
        <v>0</v>
      </c>
      <c r="EE109">
        <v>0</v>
      </c>
      <c r="EF109">
        <v>178.2</v>
      </c>
      <c r="EG109">
        <v>177.148503987</v>
      </c>
      <c r="EH109">
        <v>94.193838516699998</v>
      </c>
      <c r="EI109">
        <v>0</v>
      </c>
      <c r="EJ109">
        <v>0</v>
      </c>
      <c r="EK109">
        <v>0</v>
      </c>
      <c r="EL109">
        <v>0</v>
      </c>
      <c r="EM109">
        <v>47.287355881499998</v>
      </c>
      <c r="EN109">
        <v>0</v>
      </c>
      <c r="EO109">
        <v>0</v>
      </c>
      <c r="EP109">
        <v>0</v>
      </c>
      <c r="EQ109" s="1">
        <v>-4.8951765766900002E-14</v>
      </c>
      <c r="ER109">
        <v>57.6</v>
      </c>
      <c r="ES109">
        <v>57.6</v>
      </c>
      <c r="ET109">
        <v>57.6</v>
      </c>
      <c r="EU109">
        <v>46.3328411727</v>
      </c>
      <c r="EV109">
        <v>107.49167697599999</v>
      </c>
      <c r="EW109">
        <v>217.16141721299999</v>
      </c>
      <c r="EX109">
        <v>438.201666262</v>
      </c>
      <c r="EY109">
        <v>664.099642002</v>
      </c>
      <c r="EZ109">
        <v>93.436677203000002</v>
      </c>
      <c r="FA109">
        <v>77.156778491099999</v>
      </c>
      <c r="FB109">
        <v>156.18438283699999</v>
      </c>
      <c r="FC109">
        <v>228.790894009</v>
      </c>
      <c r="FD109">
        <v>0</v>
      </c>
      <c r="FE109">
        <v>0</v>
      </c>
      <c r="FF109">
        <v>0</v>
      </c>
      <c r="FG109">
        <v>9.3764383561599995</v>
      </c>
      <c r="FH109">
        <v>0</v>
      </c>
      <c r="FI109" s="1">
        <v>-3.9377430793499998E-17</v>
      </c>
      <c r="FJ109" s="1">
        <v>-6.1077791733400002E-16</v>
      </c>
      <c r="FK109">
        <v>26.134381160299998</v>
      </c>
      <c r="FL109">
        <v>0</v>
      </c>
      <c r="FM109">
        <v>0</v>
      </c>
      <c r="FN109">
        <v>0</v>
      </c>
      <c r="FO109">
        <v>1.7788008398399999</v>
      </c>
      <c r="FP109">
        <v>861.76118059500004</v>
      </c>
      <c r="FQ109">
        <v>879.79548926099994</v>
      </c>
      <c r="FR109">
        <v>931.40864156999999</v>
      </c>
      <c r="FS109">
        <v>1015.7344044</v>
      </c>
      <c r="FT109">
        <v>0</v>
      </c>
      <c r="FU109">
        <v>0</v>
      </c>
      <c r="FV109">
        <v>19.3332993249</v>
      </c>
      <c r="FW109">
        <v>37.270580455100003</v>
      </c>
      <c r="FX109">
        <v>0</v>
      </c>
      <c r="FY109">
        <v>0</v>
      </c>
      <c r="FZ109">
        <v>0.30886628938299998</v>
      </c>
      <c r="GA109">
        <v>31.895064058300001</v>
      </c>
      <c r="GB109">
        <v>0</v>
      </c>
      <c r="GC109">
        <v>0</v>
      </c>
      <c r="GD109">
        <v>0</v>
      </c>
      <c r="GE109">
        <v>0</v>
      </c>
      <c r="GF109">
        <v>848.41415800799996</v>
      </c>
      <c r="GG109">
        <v>830.97048355799996</v>
      </c>
      <c r="GH109">
        <v>840.91808061799998</v>
      </c>
      <c r="GI109">
        <v>803.27880414799995</v>
      </c>
      <c r="GJ109">
        <v>0</v>
      </c>
      <c r="GK109">
        <v>0</v>
      </c>
      <c r="GL109">
        <v>0</v>
      </c>
      <c r="GM109">
        <v>0</v>
      </c>
      <c r="GN109" s="1">
        <v>-8.0837051917800006E-15</v>
      </c>
      <c r="GO109" s="1">
        <v>-6.2294157655700003E-15</v>
      </c>
      <c r="GP109" s="1">
        <v>-1.03823596093E-14</v>
      </c>
      <c r="GQ109" s="1">
        <v>-9.1364764561699994E-15</v>
      </c>
      <c r="GR109">
        <v>13.3470225873</v>
      </c>
      <c r="GS109">
        <v>48.825005703899997</v>
      </c>
      <c r="GT109">
        <v>96.509240246399997</v>
      </c>
      <c r="GU109">
        <v>131.987223363</v>
      </c>
      <c r="GV109">
        <v>0</v>
      </c>
      <c r="GW109">
        <v>0</v>
      </c>
      <c r="GX109">
        <v>12.501293417699999</v>
      </c>
      <c r="GY109">
        <v>35.416338253399999</v>
      </c>
      <c r="GZ109">
        <v>0</v>
      </c>
      <c r="HA109">
        <v>0</v>
      </c>
      <c r="HB109">
        <v>0.94766834531199995</v>
      </c>
      <c r="HC109">
        <v>97.860930826000001</v>
      </c>
      <c r="HD109">
        <v>0</v>
      </c>
      <c r="HE109">
        <v>0</v>
      </c>
      <c r="HF109">
        <v>0.17452455714599999</v>
      </c>
      <c r="HG109">
        <v>14.784248953200001</v>
      </c>
      <c r="HH109">
        <v>0</v>
      </c>
      <c r="HI109">
        <v>0</v>
      </c>
      <c r="HJ109">
        <v>0</v>
      </c>
      <c r="HK109">
        <v>0</v>
      </c>
      <c r="HL109">
        <v>0.24474534128</v>
      </c>
      <c r="HM109">
        <v>0.50723927713899997</v>
      </c>
      <c r="HN109">
        <v>0.36785624414099999</v>
      </c>
      <c r="HO109">
        <v>0.164543378016</v>
      </c>
      <c r="HP109">
        <v>0.3</v>
      </c>
      <c r="HQ109">
        <v>0.4</v>
      </c>
      <c r="HR109">
        <v>0.7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0.218017773399</v>
      </c>
      <c r="IA109">
        <v>28.648558084200001</v>
      </c>
      <c r="IB109">
        <v>0</v>
      </c>
      <c r="IC109">
        <v>16.253083116399999</v>
      </c>
      <c r="ID109">
        <v>9.2400193654000002</v>
      </c>
      <c r="IE109" s="1">
        <v>4.1935309590599998E-14</v>
      </c>
      <c r="IF109">
        <v>425.03282641700002</v>
      </c>
      <c r="IG109">
        <v>334.47570645399998</v>
      </c>
      <c r="IH109">
        <v>175.98873458899999</v>
      </c>
      <c r="II109">
        <v>0</v>
      </c>
      <c r="IJ109">
        <v>178.2</v>
      </c>
      <c r="IK109">
        <v>177.148503987</v>
      </c>
      <c r="IL109">
        <v>94.629824583599998</v>
      </c>
      <c r="IM109">
        <v>0</v>
      </c>
      <c r="IN109">
        <v>0</v>
      </c>
      <c r="IO109">
        <v>0</v>
      </c>
      <c r="IP109">
        <v>0.2180177734</v>
      </c>
      <c r="IQ109">
        <v>75.778023270700004</v>
      </c>
      <c r="IR109">
        <v>425.03282641700002</v>
      </c>
      <c r="IS109">
        <v>350.72878957</v>
      </c>
      <c r="IT109">
        <v>185.22875395400001</v>
      </c>
      <c r="IU109" s="1">
        <v>6.2466303139599995E-14</v>
      </c>
      <c r="IV109">
        <v>57.6</v>
      </c>
      <c r="IW109">
        <v>57.6</v>
      </c>
      <c r="IX109">
        <v>57.6</v>
      </c>
      <c r="IY109">
        <v>48.223561643799997</v>
      </c>
      <c r="IZ109">
        <v>107.49167697599999</v>
      </c>
      <c r="JA109">
        <v>217.16141721299999</v>
      </c>
      <c r="JB109">
        <v>438.201666262</v>
      </c>
      <c r="JC109">
        <v>669.04184091399998</v>
      </c>
      <c r="JD109">
        <v>93.436677203000002</v>
      </c>
      <c r="JE109">
        <v>77.156778491099999</v>
      </c>
      <c r="JF109">
        <v>156.18438283699999</v>
      </c>
      <c r="JG109">
        <v>229.78243532499999</v>
      </c>
      <c r="JH109">
        <v>0</v>
      </c>
      <c r="JI109">
        <v>0</v>
      </c>
      <c r="JJ109" s="1">
        <v>1.6040104290999999E-11</v>
      </c>
      <c r="JK109">
        <v>11.267158827299999</v>
      </c>
      <c r="JL109">
        <v>0</v>
      </c>
      <c r="JM109" s="1">
        <v>-3.9377430793499998E-17</v>
      </c>
      <c r="JN109" s="1">
        <v>-6.1077791733400002E-16</v>
      </c>
      <c r="JO109">
        <v>31.076580072399999</v>
      </c>
      <c r="JP109">
        <v>0</v>
      </c>
      <c r="JQ109">
        <v>0</v>
      </c>
      <c r="JR109">
        <v>0</v>
      </c>
      <c r="JS109">
        <v>2.7703421555099998</v>
      </c>
      <c r="JT109">
        <v>861.76118059500004</v>
      </c>
      <c r="JU109">
        <v>879.79548926099994</v>
      </c>
      <c r="JV109">
        <v>931.72009553199996</v>
      </c>
      <c r="JW109">
        <v>1022.66513429</v>
      </c>
      <c r="JX109">
        <v>0</v>
      </c>
      <c r="JY109">
        <v>0</v>
      </c>
      <c r="JZ109">
        <v>20.786323446499999</v>
      </c>
      <c r="KA109">
        <v>41.033490715100001</v>
      </c>
      <c r="KB109">
        <v>0</v>
      </c>
      <c r="KC109">
        <v>0</v>
      </c>
      <c r="KD109">
        <v>0.43339839428100002</v>
      </c>
      <c r="KE109">
        <v>35.547192447699999</v>
      </c>
      <c r="KF109">
        <v>0</v>
      </c>
      <c r="KG109">
        <v>0</v>
      </c>
      <c r="KH109">
        <v>0</v>
      </c>
      <c r="KI109">
        <v>0</v>
      </c>
      <c r="KJ109">
        <v>848.41415800799996</v>
      </c>
      <c r="KK109">
        <v>830.97048355799996</v>
      </c>
      <c r="KL109">
        <v>840.91808061799998</v>
      </c>
      <c r="KM109">
        <v>803.27880414799995</v>
      </c>
      <c r="KN109">
        <v>0</v>
      </c>
      <c r="KO109">
        <v>0</v>
      </c>
      <c r="KP109">
        <v>0</v>
      </c>
      <c r="KQ109">
        <v>0</v>
      </c>
      <c r="KR109" s="1">
        <v>7.8573697523000007E-15</v>
      </c>
      <c r="KS109" s="1">
        <v>7.2261222880600005E-15</v>
      </c>
      <c r="KT109" s="1">
        <v>1.28741259155E-14</v>
      </c>
      <c r="KU109" s="1">
        <v>1.41200090686E-14</v>
      </c>
      <c r="KV109">
        <v>13.3470225873</v>
      </c>
      <c r="KW109">
        <v>48.825005703899997</v>
      </c>
      <c r="KX109">
        <v>96.509240246399997</v>
      </c>
      <c r="KY109">
        <v>131.987223363</v>
      </c>
      <c r="KZ109">
        <v>0</v>
      </c>
      <c r="LA109">
        <v>0</v>
      </c>
      <c r="LB109">
        <v>14.008212268199999</v>
      </c>
      <c r="LC109">
        <v>41.573102149599997</v>
      </c>
      <c r="LD109">
        <v>0</v>
      </c>
      <c r="LE109">
        <v>0</v>
      </c>
      <c r="LF109">
        <v>1.3297596833600001</v>
      </c>
      <c r="LG109">
        <v>109.066447862</v>
      </c>
      <c r="LH109">
        <v>0</v>
      </c>
      <c r="LI109">
        <v>0</v>
      </c>
      <c r="LJ109">
        <v>0.17452455714699999</v>
      </c>
      <c r="LK109">
        <v>14.784248953200001</v>
      </c>
      <c r="LL109">
        <v>0</v>
      </c>
      <c r="LM109">
        <v>0</v>
      </c>
      <c r="LN109">
        <v>0</v>
      </c>
      <c r="LO109">
        <v>0</v>
      </c>
      <c r="LP109" s="3">
        <f t="shared" si="53"/>
        <v>0.14821010971990239</v>
      </c>
      <c r="LQ109" s="3">
        <f t="shared" si="54"/>
        <v>0.12656674374382279</v>
      </c>
      <c r="LR109" s="3">
        <f t="shared" si="55"/>
        <v>0.32891779638428909</v>
      </c>
      <c r="LS109">
        <f t="shared" si="56"/>
        <v>2.1643365976079604E-2</v>
      </c>
      <c r="LT109">
        <f t="shared" si="57"/>
        <v>0.18070768666438669</v>
      </c>
      <c r="LU109">
        <f t="shared" si="58"/>
        <v>0.6</v>
      </c>
      <c r="LV109">
        <f t="shared" si="59"/>
        <v>0.6</v>
      </c>
      <c r="LW109">
        <f t="shared" si="60"/>
        <v>0.6</v>
      </c>
      <c r="LX109">
        <f t="shared" si="61"/>
        <v>0.22702745409661734</v>
      </c>
      <c r="LY109">
        <f t="shared" si="62"/>
        <v>-1.3544100579637776E-17</v>
      </c>
      <c r="LZ109">
        <f t="shared" si="63"/>
        <v>0.26588928964325848</v>
      </c>
      <c r="MA109">
        <f t="shared" si="64"/>
        <v>0.22702745409661734</v>
      </c>
      <c r="MB109">
        <f t="shared" si="65"/>
        <v>3.8861835546641132E-2</v>
      </c>
      <c r="MD109">
        <v>0.14821010971990239</v>
      </c>
    </row>
    <row r="110" spans="1:342">
      <c r="A110">
        <f t="shared" si="66"/>
        <v>106</v>
      </c>
      <c r="B110" t="s">
        <v>326</v>
      </c>
      <c r="C110" t="s">
        <v>449</v>
      </c>
      <c r="D110">
        <v>0.150091226139</v>
      </c>
      <c r="E110">
        <v>0.14615418540700001</v>
      </c>
      <c r="F110">
        <v>0.13685968611300001</v>
      </c>
      <c r="G110">
        <v>0.16232769648600001</v>
      </c>
      <c r="H110">
        <v>0.3</v>
      </c>
      <c r="I110">
        <v>0.4</v>
      </c>
      <c r="J110">
        <v>0.7</v>
      </c>
      <c r="K110">
        <v>1</v>
      </c>
      <c r="L110">
        <v>0</v>
      </c>
      <c r="M110">
        <v>0</v>
      </c>
      <c r="N110">
        <v>0</v>
      </c>
      <c r="O110" s="1">
        <v>-1.27411989903E-15</v>
      </c>
      <c r="P110">
        <v>0</v>
      </c>
      <c r="Q110">
        <v>0</v>
      </c>
      <c r="R110">
        <v>3.4816817674699997E-2</v>
      </c>
      <c r="S110">
        <v>2.6625467121900002</v>
      </c>
      <c r="T110">
        <v>0</v>
      </c>
      <c r="U110">
        <v>3.0593039130899999</v>
      </c>
      <c r="V110">
        <v>1.60477445701</v>
      </c>
      <c r="W110" s="1">
        <v>1.5662489678E-15</v>
      </c>
      <c r="X110">
        <v>39.960351201599998</v>
      </c>
      <c r="Y110">
        <v>65.751252276000002</v>
      </c>
      <c r="Z110">
        <v>30.054800995699999</v>
      </c>
      <c r="AA110">
        <v>0</v>
      </c>
      <c r="AB110">
        <v>178.2</v>
      </c>
      <c r="AC110">
        <v>177.13359753200001</v>
      </c>
      <c r="AD110">
        <v>93.943503398199994</v>
      </c>
      <c r="AE110">
        <v>0</v>
      </c>
      <c r="AF110">
        <v>0</v>
      </c>
      <c r="AG110">
        <v>0</v>
      </c>
      <c r="AH110">
        <v>3.07733210791E-2</v>
      </c>
      <c r="AI110">
        <v>73.385049266799996</v>
      </c>
      <c r="AJ110">
        <v>385.072475215</v>
      </c>
      <c r="AK110">
        <v>281.93313983600001</v>
      </c>
      <c r="AL110">
        <v>153.74079197699999</v>
      </c>
      <c r="AM110" s="1">
        <v>-1.68441616746E-14</v>
      </c>
      <c r="AN110">
        <v>57.6</v>
      </c>
      <c r="AO110">
        <v>57.6</v>
      </c>
      <c r="AP110">
        <v>57.6</v>
      </c>
      <c r="AQ110">
        <v>48.050154148399997</v>
      </c>
      <c r="AR110">
        <v>107.49167697599999</v>
      </c>
      <c r="AS110">
        <v>217.16141721299999</v>
      </c>
      <c r="AT110">
        <v>437.20973709399999</v>
      </c>
      <c r="AU110">
        <v>668.64821439299999</v>
      </c>
      <c r="AV110">
        <v>93.436677203000002</v>
      </c>
      <c r="AW110">
        <v>77.156778491099999</v>
      </c>
      <c r="AX110">
        <v>156.927038033</v>
      </c>
      <c r="AY110">
        <v>228.779234484</v>
      </c>
      <c r="AZ110">
        <v>0</v>
      </c>
      <c r="BA110">
        <v>0</v>
      </c>
      <c r="BB110" s="1">
        <v>-1.5931928983700001E-11</v>
      </c>
      <c r="BC110">
        <v>9.5498458515699998</v>
      </c>
      <c r="BD110">
        <v>0</v>
      </c>
      <c r="BE110" s="1">
        <v>4.4783886613099998E-17</v>
      </c>
      <c r="BF110" s="1">
        <v>6.9542608607299996E-17</v>
      </c>
      <c r="BG110">
        <v>27.452267413600001</v>
      </c>
      <c r="BH110">
        <v>0</v>
      </c>
      <c r="BI110">
        <v>0</v>
      </c>
      <c r="BJ110">
        <v>0</v>
      </c>
      <c r="BK110">
        <v>1.6286939410400001</v>
      </c>
      <c r="BL110">
        <v>861.76118059500004</v>
      </c>
      <c r="BM110">
        <v>879.79548926099994</v>
      </c>
      <c r="BN110">
        <v>931.14623609399996</v>
      </c>
      <c r="BO110">
        <v>1021.525199</v>
      </c>
      <c r="BP110">
        <v>0</v>
      </c>
      <c r="BQ110">
        <v>0</v>
      </c>
      <c r="BR110">
        <v>18.976689715100001</v>
      </c>
      <c r="BS110">
        <v>37.948705268300003</v>
      </c>
      <c r="BT110">
        <v>0</v>
      </c>
      <c r="BU110">
        <v>0</v>
      </c>
      <c r="BV110">
        <v>0.36323545649299999</v>
      </c>
      <c r="BW110">
        <v>35.320013469700001</v>
      </c>
      <c r="BX110">
        <v>0</v>
      </c>
      <c r="BY110">
        <v>0</v>
      </c>
      <c r="BZ110">
        <v>0</v>
      </c>
      <c r="CA110">
        <v>0</v>
      </c>
      <c r="CB110">
        <v>848.41415800799996</v>
      </c>
      <c r="CC110">
        <v>830.97048355799996</v>
      </c>
      <c r="CD110">
        <v>840.91808061799998</v>
      </c>
      <c r="CE110">
        <v>803.27880414799995</v>
      </c>
      <c r="CF110">
        <v>0</v>
      </c>
      <c r="CG110">
        <v>0</v>
      </c>
      <c r="CH110">
        <v>0</v>
      </c>
      <c r="CI110">
        <v>0</v>
      </c>
      <c r="CJ110" s="1">
        <v>2.64883277211E-16</v>
      </c>
      <c r="CK110" s="1">
        <v>2.0226744388399999E-15</v>
      </c>
      <c r="CL110" s="1">
        <v>4.9799830877999998E-15</v>
      </c>
      <c r="CM110" s="1">
        <v>4.1671419423299998E-15</v>
      </c>
      <c r="CN110">
        <v>13.3470225873</v>
      </c>
      <c r="CO110">
        <v>48.825005703899997</v>
      </c>
      <c r="CP110">
        <v>96.509240246399997</v>
      </c>
      <c r="CQ110">
        <v>131.987223363</v>
      </c>
      <c r="CR110">
        <v>0</v>
      </c>
      <c r="CS110">
        <v>0</v>
      </c>
      <c r="CT110">
        <v>11.760473257599999</v>
      </c>
      <c r="CU110">
        <v>36.374122477</v>
      </c>
      <c r="CV110">
        <v>0</v>
      </c>
      <c r="CW110">
        <v>0</v>
      </c>
      <c r="CX110">
        <v>1.11448466811</v>
      </c>
      <c r="CY110">
        <v>108.369413794</v>
      </c>
      <c r="CZ110">
        <v>0</v>
      </c>
      <c r="DA110">
        <v>0</v>
      </c>
      <c r="DB110">
        <v>0.18388247576700001</v>
      </c>
      <c r="DC110">
        <v>14.784353960000001</v>
      </c>
      <c r="DD110">
        <v>0</v>
      </c>
      <c r="DE110">
        <v>0</v>
      </c>
      <c r="DF110">
        <v>0</v>
      </c>
      <c r="DG110">
        <v>0</v>
      </c>
      <c r="DH110">
        <v>0.127730301735</v>
      </c>
      <c r="DI110">
        <v>0.113444570575</v>
      </c>
      <c r="DJ110">
        <v>0.11450715905</v>
      </c>
      <c r="DK110">
        <v>0.160519652086</v>
      </c>
      <c r="DL110">
        <v>0.3</v>
      </c>
      <c r="DM110">
        <v>0.4</v>
      </c>
      <c r="DN110">
        <v>0.7</v>
      </c>
      <c r="DO110">
        <v>1</v>
      </c>
      <c r="DP110">
        <v>0</v>
      </c>
      <c r="DQ110">
        <v>0</v>
      </c>
      <c r="DR110">
        <v>0</v>
      </c>
      <c r="DS110" s="1">
        <v>-4.1492272834200001E-14</v>
      </c>
      <c r="DT110">
        <v>0</v>
      </c>
      <c r="DU110">
        <v>0</v>
      </c>
      <c r="DV110">
        <v>0</v>
      </c>
      <c r="DW110">
        <v>3.6969743112399998E-2</v>
      </c>
      <c r="DX110">
        <v>0</v>
      </c>
      <c r="DY110">
        <v>0</v>
      </c>
      <c r="DZ110">
        <v>0</v>
      </c>
      <c r="EA110" s="1">
        <v>-2.0380051673200001E-14</v>
      </c>
      <c r="EB110">
        <v>0</v>
      </c>
      <c r="EC110">
        <v>0</v>
      </c>
      <c r="ED110">
        <v>0</v>
      </c>
      <c r="EE110">
        <v>0</v>
      </c>
      <c r="EF110">
        <v>178.2</v>
      </c>
      <c r="EG110">
        <v>177.13359753200001</v>
      </c>
      <c r="EH110">
        <v>93.842768608300005</v>
      </c>
      <c r="EI110">
        <v>0</v>
      </c>
      <c r="EJ110">
        <v>0</v>
      </c>
      <c r="EK110">
        <v>0</v>
      </c>
      <c r="EL110">
        <v>0</v>
      </c>
      <c r="EM110">
        <v>47.524517143099999</v>
      </c>
      <c r="EN110">
        <v>0</v>
      </c>
      <c r="EO110">
        <v>0</v>
      </c>
      <c r="EP110">
        <v>0</v>
      </c>
      <c r="EQ110" s="1">
        <v>-5.5280845572199997E-14</v>
      </c>
      <c r="ER110">
        <v>57.6</v>
      </c>
      <c r="ES110">
        <v>57.6</v>
      </c>
      <c r="ET110">
        <v>57.5999999999</v>
      </c>
      <c r="EU110">
        <v>46.333204656699998</v>
      </c>
      <c r="EV110">
        <v>107.49167697599999</v>
      </c>
      <c r="EW110">
        <v>217.16141721299999</v>
      </c>
      <c r="EX110">
        <v>437.20973709399999</v>
      </c>
      <c r="EY110">
        <v>664.50022932399997</v>
      </c>
      <c r="EZ110">
        <v>93.436677203000002</v>
      </c>
      <c r="FA110">
        <v>77.156778491099999</v>
      </c>
      <c r="FB110">
        <v>156.927038033</v>
      </c>
      <c r="FC110">
        <v>227.91154751400001</v>
      </c>
      <c r="FD110">
        <v>0</v>
      </c>
      <c r="FE110">
        <v>0</v>
      </c>
      <c r="FF110" s="1">
        <v>-1.5388549554299999E-10</v>
      </c>
      <c r="FG110">
        <v>9.3764383561599995</v>
      </c>
      <c r="FH110">
        <v>0</v>
      </c>
      <c r="FI110" s="1">
        <v>4.4783886613099998E-17</v>
      </c>
      <c r="FJ110" s="1">
        <v>6.9542608607299996E-17</v>
      </c>
      <c r="FK110">
        <v>25.908092406600002</v>
      </c>
      <c r="FL110">
        <v>0</v>
      </c>
      <c r="FM110">
        <v>0</v>
      </c>
      <c r="FN110">
        <v>0</v>
      </c>
      <c r="FO110">
        <v>1.5316691065700001</v>
      </c>
      <c r="FP110">
        <v>861.76118059500004</v>
      </c>
      <c r="FQ110">
        <v>879.79548926099994</v>
      </c>
      <c r="FR110">
        <v>931.05253589599999</v>
      </c>
      <c r="FS110">
        <v>1015.75143449</v>
      </c>
      <c r="FT110">
        <v>0</v>
      </c>
      <c r="FU110">
        <v>0</v>
      </c>
      <c r="FV110">
        <v>18.940051318599998</v>
      </c>
      <c r="FW110">
        <v>37.120862575700002</v>
      </c>
      <c r="FX110">
        <v>0</v>
      </c>
      <c r="FY110">
        <v>0</v>
      </c>
      <c r="FZ110">
        <v>0.32542754383599998</v>
      </c>
      <c r="GA110">
        <v>31.993153562100002</v>
      </c>
      <c r="GB110">
        <v>0</v>
      </c>
      <c r="GC110">
        <v>0</v>
      </c>
      <c r="GD110">
        <v>0</v>
      </c>
      <c r="GE110">
        <v>0</v>
      </c>
      <c r="GF110">
        <v>848.41415800799996</v>
      </c>
      <c r="GG110">
        <v>830.97048355799996</v>
      </c>
      <c r="GH110">
        <v>840.91808061799998</v>
      </c>
      <c r="GI110">
        <v>803.27880414799995</v>
      </c>
      <c r="GJ110">
        <v>0</v>
      </c>
      <c r="GK110">
        <v>0</v>
      </c>
      <c r="GL110">
        <v>0</v>
      </c>
      <c r="GM110">
        <v>0</v>
      </c>
      <c r="GN110" s="1">
        <v>-8.3806406766100007E-15</v>
      </c>
      <c r="GO110" s="1">
        <v>-4.5350146773300003E-15</v>
      </c>
      <c r="GP110" s="1">
        <v>-7.0600045343100002E-15</v>
      </c>
      <c r="GQ110" s="1">
        <v>-6.9437221066800004E-15</v>
      </c>
      <c r="GR110">
        <v>13.3470225873</v>
      </c>
      <c r="GS110">
        <v>48.825005703899997</v>
      </c>
      <c r="GT110">
        <v>96.509240246399997</v>
      </c>
      <c r="GU110">
        <v>131.987223363</v>
      </c>
      <c r="GV110">
        <v>0</v>
      </c>
      <c r="GW110">
        <v>0</v>
      </c>
      <c r="GX110">
        <v>11.7083295748</v>
      </c>
      <c r="GY110">
        <v>35.221899448999999</v>
      </c>
      <c r="GZ110">
        <v>0</v>
      </c>
      <c r="HA110">
        <v>0</v>
      </c>
      <c r="HB110">
        <v>0.99848184339699997</v>
      </c>
      <c r="HC110">
        <v>98.161890564800004</v>
      </c>
      <c r="HD110">
        <v>0</v>
      </c>
      <c r="HE110">
        <v>0</v>
      </c>
      <c r="HF110">
        <v>0.18388247576700001</v>
      </c>
      <c r="HG110">
        <v>14.784353960000001</v>
      </c>
      <c r="HH110">
        <v>0</v>
      </c>
      <c r="HI110">
        <v>0</v>
      </c>
      <c r="HJ110">
        <v>0</v>
      </c>
      <c r="HK110">
        <v>0</v>
      </c>
      <c r="HL110">
        <v>0.244743680247</v>
      </c>
      <c r="HM110">
        <v>0.50728529563299996</v>
      </c>
      <c r="HN110">
        <v>0.36898483368000001</v>
      </c>
      <c r="HO110">
        <v>0.164623125634</v>
      </c>
      <c r="HP110">
        <v>0.3</v>
      </c>
      <c r="HQ110">
        <v>0.4</v>
      </c>
      <c r="HR110">
        <v>0.7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0.23686412645499999</v>
      </c>
      <c r="IA110">
        <v>28.616661768299998</v>
      </c>
      <c r="IB110">
        <v>0</v>
      </c>
      <c r="IC110">
        <v>16.269934446899999</v>
      </c>
      <c r="ID110">
        <v>9.4842575714699997</v>
      </c>
      <c r="IE110" s="1">
        <v>4.0535362710100003E-14</v>
      </c>
      <c r="IF110">
        <v>425.03282641700002</v>
      </c>
      <c r="IG110">
        <v>334.47376157799999</v>
      </c>
      <c r="IH110">
        <v>175.98873458899999</v>
      </c>
      <c r="II110">
        <v>0</v>
      </c>
      <c r="IJ110">
        <v>178.2</v>
      </c>
      <c r="IK110">
        <v>177.13359753200001</v>
      </c>
      <c r="IL110">
        <v>94.316443104100003</v>
      </c>
      <c r="IM110">
        <v>0</v>
      </c>
      <c r="IN110">
        <v>0</v>
      </c>
      <c r="IO110">
        <v>0</v>
      </c>
      <c r="IP110">
        <v>0.23686412645499999</v>
      </c>
      <c r="IQ110">
        <v>76.037971887400005</v>
      </c>
      <c r="IR110">
        <v>425.03282641700002</v>
      </c>
      <c r="IS110">
        <v>350.74369602500002</v>
      </c>
      <c r="IT110">
        <v>185.47299216100001</v>
      </c>
      <c r="IU110" s="1">
        <v>3.1704482626599999E-14</v>
      </c>
      <c r="IV110">
        <v>57.6</v>
      </c>
      <c r="IW110">
        <v>57.6</v>
      </c>
      <c r="IX110">
        <v>57.600000000199998</v>
      </c>
      <c r="IY110">
        <v>48.223561643799997</v>
      </c>
      <c r="IZ110">
        <v>107.49167697599999</v>
      </c>
      <c r="JA110">
        <v>217.16141721299999</v>
      </c>
      <c r="JB110">
        <v>437.20973709399999</v>
      </c>
      <c r="JC110">
        <v>670.19238940000002</v>
      </c>
      <c r="JD110">
        <v>93.436677203000002</v>
      </c>
      <c r="JE110">
        <v>77.156778491099999</v>
      </c>
      <c r="JF110">
        <v>156.927038033</v>
      </c>
      <c r="JG110">
        <v>228.876259318</v>
      </c>
      <c r="JH110">
        <v>0</v>
      </c>
      <c r="JI110">
        <v>0</v>
      </c>
      <c r="JJ110" s="1">
        <v>8.8456747720600006E-11</v>
      </c>
      <c r="JK110">
        <v>11.2667953433</v>
      </c>
      <c r="JL110">
        <v>0</v>
      </c>
      <c r="JM110" s="1">
        <v>4.4783886613099998E-17</v>
      </c>
      <c r="JN110" s="1">
        <v>6.9542608607299996E-17</v>
      </c>
      <c r="JO110">
        <v>31.6002524825</v>
      </c>
      <c r="JP110">
        <v>0</v>
      </c>
      <c r="JQ110">
        <v>0</v>
      </c>
      <c r="JR110">
        <v>0</v>
      </c>
      <c r="JS110">
        <v>2.4963809107700001</v>
      </c>
      <c r="JT110">
        <v>861.76118059500004</v>
      </c>
      <c r="JU110">
        <v>879.79548926099994</v>
      </c>
      <c r="JV110">
        <v>931.39091322000002</v>
      </c>
      <c r="JW110">
        <v>1022.40244019</v>
      </c>
      <c r="JX110">
        <v>0</v>
      </c>
      <c r="JY110">
        <v>0</v>
      </c>
      <c r="JZ110">
        <v>19.463741468399999</v>
      </c>
      <c r="KA110">
        <v>41.6798543321</v>
      </c>
      <c r="KB110">
        <v>0</v>
      </c>
      <c r="KC110">
        <v>0</v>
      </c>
      <c r="KD110">
        <v>0.460724716092</v>
      </c>
      <c r="KE110">
        <v>35.659927770199999</v>
      </c>
      <c r="KF110">
        <v>0</v>
      </c>
      <c r="KG110">
        <v>0</v>
      </c>
      <c r="KH110">
        <v>0</v>
      </c>
      <c r="KI110">
        <v>0</v>
      </c>
      <c r="KJ110">
        <v>848.41415800799996</v>
      </c>
      <c r="KK110">
        <v>830.97048355799996</v>
      </c>
      <c r="KL110">
        <v>840.91808061799998</v>
      </c>
      <c r="KM110">
        <v>803.27880414799995</v>
      </c>
      <c r="KN110">
        <v>0</v>
      </c>
      <c r="KO110">
        <v>0</v>
      </c>
      <c r="KP110">
        <v>0</v>
      </c>
      <c r="KQ110">
        <v>0</v>
      </c>
      <c r="KR110" s="1">
        <v>1.00418182141E-14</v>
      </c>
      <c r="KS110" s="1">
        <v>7.4088518171800007E-15</v>
      </c>
      <c r="KT110" s="1">
        <v>1.7591870122000001E-14</v>
      </c>
      <c r="KU110" s="1">
        <v>1.41200090686E-14</v>
      </c>
      <c r="KV110">
        <v>13.3470225873</v>
      </c>
      <c r="KW110">
        <v>48.825005703899997</v>
      </c>
      <c r="KX110">
        <v>96.509240246399997</v>
      </c>
      <c r="KY110">
        <v>131.987223363</v>
      </c>
      <c r="KZ110">
        <v>0</v>
      </c>
      <c r="LA110">
        <v>0</v>
      </c>
      <c r="LB110">
        <v>12.2905733356</v>
      </c>
      <c r="LC110">
        <v>41.302074273400002</v>
      </c>
      <c r="LD110">
        <v>0</v>
      </c>
      <c r="LE110">
        <v>0</v>
      </c>
      <c r="LF110">
        <v>1.4136027282700001</v>
      </c>
      <c r="LG110">
        <v>109.41234412999999</v>
      </c>
      <c r="LH110">
        <v>0</v>
      </c>
      <c r="LI110">
        <v>0</v>
      </c>
      <c r="LJ110">
        <v>0.18388247576700001</v>
      </c>
      <c r="LK110">
        <v>14.784353960000001</v>
      </c>
      <c r="LL110">
        <v>0</v>
      </c>
      <c r="LM110">
        <v>0</v>
      </c>
      <c r="LN110">
        <v>0</v>
      </c>
      <c r="LO110">
        <v>0</v>
      </c>
      <c r="LP110" s="3">
        <f t="shared" si="53"/>
        <v>0.14823238248360454</v>
      </c>
      <c r="LQ110" s="3">
        <f t="shared" si="54"/>
        <v>0.12656407200079073</v>
      </c>
      <c r="LR110" s="3">
        <f t="shared" si="55"/>
        <v>0.32918537909103501</v>
      </c>
      <c r="LS110">
        <f t="shared" si="56"/>
        <v>2.1668310482813813E-2</v>
      </c>
      <c r="LT110">
        <f t="shared" si="57"/>
        <v>0.18095299660743047</v>
      </c>
      <c r="LU110">
        <f t="shared" si="58"/>
        <v>0.6</v>
      </c>
      <c r="LV110">
        <f t="shared" si="59"/>
        <v>0.6</v>
      </c>
      <c r="LW110">
        <f t="shared" si="60"/>
        <v>0.6</v>
      </c>
      <c r="LX110">
        <f t="shared" si="61"/>
        <v>0.22708622892374006</v>
      </c>
      <c r="LY110">
        <f t="shared" si="62"/>
        <v>-1.5295246674504498E-17</v>
      </c>
      <c r="LZ110">
        <f t="shared" si="63"/>
        <v>0.26596099045551347</v>
      </c>
      <c r="MA110">
        <f t="shared" si="64"/>
        <v>0.22708622892374009</v>
      </c>
      <c r="MB110">
        <f t="shared" si="65"/>
        <v>3.8874761531773411E-2</v>
      </c>
      <c r="MD110">
        <v>0.14823238248360454</v>
      </c>
    </row>
    <row r="111" spans="1:342">
      <c r="A111">
        <f t="shared" si="66"/>
        <v>101</v>
      </c>
      <c r="B111" t="s">
        <v>326</v>
      </c>
      <c r="C111" t="s">
        <v>450</v>
      </c>
      <c r="D111">
        <v>0.14712179820999999</v>
      </c>
      <c r="E111">
        <v>0.14205677912</v>
      </c>
      <c r="F111">
        <v>0.13343670822500001</v>
      </c>
      <c r="G111">
        <v>0.161902911772</v>
      </c>
      <c r="H111">
        <v>0.50405962926000003</v>
      </c>
      <c r="I111">
        <v>0.45760783921600001</v>
      </c>
      <c r="J111">
        <v>0.70008226742500002</v>
      </c>
      <c r="K111">
        <v>1</v>
      </c>
      <c r="L111">
        <v>0</v>
      </c>
      <c r="M111">
        <v>0</v>
      </c>
      <c r="N111" s="1">
        <v>3.4134193077800001E-15</v>
      </c>
      <c r="O111" s="1">
        <v>-2.4656162925699999E-15</v>
      </c>
      <c r="P111">
        <v>0</v>
      </c>
      <c r="Q111">
        <v>0</v>
      </c>
      <c r="R111">
        <v>0</v>
      </c>
      <c r="S111">
        <v>2.6801492481600002</v>
      </c>
      <c r="T111">
        <v>0</v>
      </c>
      <c r="U111">
        <v>0.51412772601199996</v>
      </c>
      <c r="V111">
        <v>0.99396801907099996</v>
      </c>
      <c r="W111" s="1">
        <v>1.44374172947E-16</v>
      </c>
      <c r="X111">
        <v>24.409614100900001</v>
      </c>
      <c r="Y111">
        <v>60.510364254300001</v>
      </c>
      <c r="Z111">
        <v>40.225521238699997</v>
      </c>
      <c r="AA111">
        <v>0</v>
      </c>
      <c r="AB111">
        <v>167.75262759200001</v>
      </c>
      <c r="AC111">
        <v>166.646359668</v>
      </c>
      <c r="AD111">
        <v>110.571674308</v>
      </c>
      <c r="AE111">
        <v>0</v>
      </c>
      <c r="AF111">
        <v>0</v>
      </c>
      <c r="AG111">
        <v>0</v>
      </c>
      <c r="AH111">
        <v>0</v>
      </c>
      <c r="AI111">
        <v>72.341190445300001</v>
      </c>
      <c r="AJ111">
        <v>235.2199177</v>
      </c>
      <c r="AK111">
        <v>249.52332482099999</v>
      </c>
      <c r="AL111">
        <v>130.095433146</v>
      </c>
      <c r="AM111" s="1">
        <v>-9.0425967926499996E-15</v>
      </c>
      <c r="AN111">
        <v>57.6</v>
      </c>
      <c r="AO111">
        <v>57.6</v>
      </c>
      <c r="AP111">
        <v>57.583125150699999</v>
      </c>
      <c r="AQ111">
        <v>46.996710260599997</v>
      </c>
      <c r="AR111">
        <v>281.01366047599998</v>
      </c>
      <c r="AS111">
        <v>266.04202346400001</v>
      </c>
      <c r="AT111">
        <v>486.23540096200003</v>
      </c>
      <c r="AU111">
        <v>671.54137143499997</v>
      </c>
      <c r="AV111">
        <v>95.765360725700006</v>
      </c>
      <c r="AW111">
        <v>78.959289328899999</v>
      </c>
      <c r="AX111">
        <v>114.173402333</v>
      </c>
      <c r="AY111">
        <v>225.194647073</v>
      </c>
      <c r="AZ111">
        <v>0</v>
      </c>
      <c r="BA111">
        <v>0</v>
      </c>
      <c r="BB111">
        <v>1.6874849260700001E-2</v>
      </c>
      <c r="BC111">
        <v>10.603289739399999</v>
      </c>
      <c r="BD111">
        <v>0</v>
      </c>
      <c r="BE111">
        <v>0</v>
      </c>
      <c r="BF111">
        <v>0</v>
      </c>
      <c r="BG111">
        <v>29.8583100006</v>
      </c>
      <c r="BH111">
        <v>0</v>
      </c>
      <c r="BI111">
        <v>0</v>
      </c>
      <c r="BJ111" s="1">
        <v>-1.40123080883E-16</v>
      </c>
      <c r="BK111">
        <v>0.63371288415799998</v>
      </c>
      <c r="BL111">
        <v>861.76118059500004</v>
      </c>
      <c r="BM111">
        <v>879.79548926099994</v>
      </c>
      <c r="BN111">
        <v>939.87852515700001</v>
      </c>
      <c r="BO111">
        <v>1018.75406846</v>
      </c>
      <c r="BP111">
        <v>0</v>
      </c>
      <c r="BQ111">
        <v>0</v>
      </c>
      <c r="BR111">
        <v>26.011471129899999</v>
      </c>
      <c r="BS111">
        <v>44.670847371299999</v>
      </c>
      <c r="BT111">
        <v>0</v>
      </c>
      <c r="BU111">
        <v>0</v>
      </c>
      <c r="BV111">
        <v>3.2050795305599999</v>
      </c>
      <c r="BW111">
        <v>33.176360866800003</v>
      </c>
      <c r="BX111">
        <v>0</v>
      </c>
      <c r="BY111" s="1">
        <v>-1.0837586146E-14</v>
      </c>
      <c r="BZ111">
        <v>0</v>
      </c>
      <c r="CA111">
        <v>0</v>
      </c>
      <c r="CB111">
        <v>848.41415800799996</v>
      </c>
      <c r="CC111">
        <v>830.97048355799996</v>
      </c>
      <c r="CD111">
        <v>840.91808061799998</v>
      </c>
      <c r="CE111">
        <v>803.27880414799995</v>
      </c>
      <c r="CF111">
        <v>0</v>
      </c>
      <c r="CG111">
        <v>0</v>
      </c>
      <c r="CH111">
        <v>0</v>
      </c>
      <c r="CI111">
        <v>0</v>
      </c>
      <c r="CJ111" s="1">
        <v>1.4360045673299999E-15</v>
      </c>
      <c r="CK111" s="1">
        <v>-9.3130653076399993E-16</v>
      </c>
      <c r="CL111" s="1">
        <v>-2.4349739117799998E-15</v>
      </c>
      <c r="CM111" s="1">
        <v>2.1226157423399998E-15</v>
      </c>
      <c r="CN111">
        <v>13.3470225873</v>
      </c>
      <c r="CO111">
        <v>48.825005703899997</v>
      </c>
      <c r="CP111">
        <v>96.509240246399997</v>
      </c>
      <c r="CQ111">
        <v>131.987223363</v>
      </c>
      <c r="CR111">
        <v>0</v>
      </c>
      <c r="CS111">
        <v>0</v>
      </c>
      <c r="CT111">
        <v>20.7941183505</v>
      </c>
      <c r="CU111">
        <v>45.125927889400003</v>
      </c>
      <c r="CV111">
        <v>0</v>
      </c>
      <c r="CW111">
        <v>0</v>
      </c>
      <c r="CX111">
        <v>9.83387478573</v>
      </c>
      <c r="CY111">
        <v>101.792225591</v>
      </c>
      <c r="CZ111">
        <v>0</v>
      </c>
      <c r="DA111">
        <v>0</v>
      </c>
      <c r="DB111">
        <v>1.0397618176600001</v>
      </c>
      <c r="DC111">
        <v>14.417095709</v>
      </c>
      <c r="DD111">
        <v>0</v>
      </c>
      <c r="DE111">
        <v>0</v>
      </c>
      <c r="DF111">
        <v>0</v>
      </c>
      <c r="DG111">
        <v>0</v>
      </c>
      <c r="DH111">
        <v>0.136057809625</v>
      </c>
      <c r="DI111">
        <v>0.115772174063</v>
      </c>
      <c r="DJ111">
        <v>0.10745336253899999</v>
      </c>
      <c r="DK111">
        <v>0.16006733751999999</v>
      </c>
      <c r="DL111">
        <v>0.50405962926000003</v>
      </c>
      <c r="DM111">
        <v>0.45760783921600001</v>
      </c>
      <c r="DN111">
        <v>0.7</v>
      </c>
      <c r="DO111">
        <v>1</v>
      </c>
      <c r="DP111">
        <v>0</v>
      </c>
      <c r="DQ111">
        <v>0</v>
      </c>
      <c r="DR111">
        <v>0</v>
      </c>
      <c r="DS111" s="1">
        <v>-4.6608099419500002E-14</v>
      </c>
      <c r="DT111">
        <v>0</v>
      </c>
      <c r="DU111">
        <v>0</v>
      </c>
      <c r="DV111">
        <v>0</v>
      </c>
      <c r="DW111">
        <v>3.7299475191100002E-2</v>
      </c>
      <c r="DX111">
        <v>0</v>
      </c>
      <c r="DY111">
        <v>0</v>
      </c>
      <c r="DZ111">
        <v>0</v>
      </c>
      <c r="EA111" s="1">
        <v>-1.2810662185400001E-14</v>
      </c>
      <c r="EB111">
        <v>0</v>
      </c>
      <c r="EC111">
        <v>0</v>
      </c>
      <c r="ED111">
        <v>0</v>
      </c>
      <c r="EE111">
        <v>0</v>
      </c>
      <c r="EF111">
        <v>167.75262759200001</v>
      </c>
      <c r="EG111">
        <v>166.646359668</v>
      </c>
      <c r="EH111">
        <v>96.264546321799997</v>
      </c>
      <c r="EI111">
        <v>0</v>
      </c>
      <c r="EJ111">
        <v>0</v>
      </c>
      <c r="EK111">
        <v>0</v>
      </c>
      <c r="EL111">
        <v>0</v>
      </c>
      <c r="EM111">
        <v>46.037785843800002</v>
      </c>
      <c r="EN111">
        <v>0</v>
      </c>
      <c r="EO111">
        <v>0</v>
      </c>
      <c r="EP111">
        <v>0</v>
      </c>
      <c r="EQ111" s="1">
        <v>-5.5921178020200001E-14</v>
      </c>
      <c r="ER111">
        <v>57.6</v>
      </c>
      <c r="ES111">
        <v>57.6</v>
      </c>
      <c r="ET111">
        <v>56.9401977411</v>
      </c>
      <c r="EU111">
        <v>45.238849586900002</v>
      </c>
      <c r="EV111">
        <v>281.01366047599998</v>
      </c>
      <c r="EW111">
        <v>266.04202346400001</v>
      </c>
      <c r="EX111">
        <v>486.23540096200003</v>
      </c>
      <c r="EY111">
        <v>668.02494953899998</v>
      </c>
      <c r="EZ111">
        <v>95.765360725700006</v>
      </c>
      <c r="FA111">
        <v>78.959289328899999</v>
      </c>
      <c r="FB111">
        <v>114.173402333</v>
      </c>
      <c r="FC111">
        <v>224.82425136000001</v>
      </c>
      <c r="FD111">
        <v>0</v>
      </c>
      <c r="FE111">
        <v>0</v>
      </c>
      <c r="FF111">
        <v>0</v>
      </c>
      <c r="FG111">
        <v>10.4277521084</v>
      </c>
      <c r="FH111">
        <v>0</v>
      </c>
      <c r="FI111">
        <v>0</v>
      </c>
      <c r="FJ111">
        <v>0</v>
      </c>
      <c r="FK111">
        <v>28.9081954995</v>
      </c>
      <c r="FL111">
        <v>0</v>
      </c>
      <c r="FM111">
        <v>0</v>
      </c>
      <c r="FN111" s="1">
        <v>-1.40123080883E-16</v>
      </c>
      <c r="FO111">
        <v>0.58688028416600002</v>
      </c>
      <c r="FP111">
        <v>861.76118059500004</v>
      </c>
      <c r="FQ111">
        <v>879.79548926099994</v>
      </c>
      <c r="FR111">
        <v>935.12059105699996</v>
      </c>
      <c r="FS111">
        <v>1012.8174876</v>
      </c>
      <c r="FT111">
        <v>0</v>
      </c>
      <c r="FU111">
        <v>0</v>
      </c>
      <c r="FV111">
        <v>25.805665114899998</v>
      </c>
      <c r="FW111">
        <v>43.858355015299999</v>
      </c>
      <c r="FX111">
        <v>0</v>
      </c>
      <c r="FY111">
        <v>0</v>
      </c>
      <c r="FZ111">
        <v>1.1247744527500001</v>
      </c>
      <c r="GA111">
        <v>29.7334284455</v>
      </c>
      <c r="GB111">
        <v>0</v>
      </c>
      <c r="GC111" s="1">
        <v>-5.2389127029399998E-14</v>
      </c>
      <c r="GD111">
        <v>0</v>
      </c>
      <c r="GE111">
        <v>0</v>
      </c>
      <c r="GF111">
        <v>848.41415800799996</v>
      </c>
      <c r="GG111">
        <v>830.97048355799996</v>
      </c>
      <c r="GH111">
        <v>840.91808061799998</v>
      </c>
      <c r="GI111">
        <v>803.27880414799995</v>
      </c>
      <c r="GJ111">
        <v>0</v>
      </c>
      <c r="GK111">
        <v>0</v>
      </c>
      <c r="GL111">
        <v>0</v>
      </c>
      <c r="GM111">
        <v>0</v>
      </c>
      <c r="GN111" s="1">
        <v>-3.7210376839699999E-15</v>
      </c>
      <c r="GO111" s="1">
        <v>-7.4088518171800007E-15</v>
      </c>
      <c r="GP111" s="1">
        <v>-1.5100103815700002E-14</v>
      </c>
      <c r="GQ111" s="1">
        <v>-7.4752989186799998E-15</v>
      </c>
      <c r="GR111">
        <v>13.3470225873</v>
      </c>
      <c r="GS111">
        <v>48.825005703899997</v>
      </c>
      <c r="GT111">
        <v>96.509240246399997</v>
      </c>
      <c r="GU111">
        <v>131.987223363</v>
      </c>
      <c r="GV111">
        <v>0</v>
      </c>
      <c r="GW111">
        <v>0</v>
      </c>
      <c r="GX111">
        <v>20.5268378116</v>
      </c>
      <c r="GY111">
        <v>43.971889630299998</v>
      </c>
      <c r="GZ111">
        <v>0</v>
      </c>
      <c r="HA111">
        <v>0</v>
      </c>
      <c r="HB111">
        <v>3.4510504419700001</v>
      </c>
      <c r="HC111">
        <v>91.228566871799998</v>
      </c>
      <c r="HD111">
        <v>0</v>
      </c>
      <c r="HE111">
        <v>0</v>
      </c>
      <c r="HF111">
        <v>0.165337809994</v>
      </c>
      <c r="HG111">
        <v>14.417095709</v>
      </c>
      <c r="HH111">
        <v>0</v>
      </c>
      <c r="HI111">
        <v>0</v>
      </c>
      <c r="HJ111">
        <v>0</v>
      </c>
      <c r="HK111">
        <v>0</v>
      </c>
      <c r="HL111">
        <v>0.19395499941800001</v>
      </c>
      <c r="HM111">
        <v>0.43169170563600001</v>
      </c>
      <c r="HN111">
        <v>0.32197155819399997</v>
      </c>
      <c r="HO111">
        <v>0.16422040914300001</v>
      </c>
      <c r="HP111">
        <v>0.50405962926000003</v>
      </c>
      <c r="HQ111">
        <v>0.45760783921600001</v>
      </c>
      <c r="HR111">
        <v>0.70295490056900001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29.0867181164</v>
      </c>
      <c r="IB111">
        <v>0</v>
      </c>
      <c r="IC111">
        <v>2.7342247247000002</v>
      </c>
      <c r="ID111">
        <v>5.51986277524</v>
      </c>
      <c r="IE111" s="1">
        <v>2.4772750102899999E-14</v>
      </c>
      <c r="IF111">
        <v>259.62953180099998</v>
      </c>
      <c r="IG111">
        <v>307.81359207600002</v>
      </c>
      <c r="IH111">
        <v>175.98873458899999</v>
      </c>
      <c r="II111">
        <v>0</v>
      </c>
      <c r="IJ111">
        <v>167.75262759200001</v>
      </c>
      <c r="IK111">
        <v>166.646359668</v>
      </c>
      <c r="IL111">
        <v>111.02637388799999</v>
      </c>
      <c r="IM111">
        <v>0</v>
      </c>
      <c r="IN111">
        <v>0</v>
      </c>
      <c r="IO111">
        <v>0</v>
      </c>
      <c r="IP111">
        <v>0</v>
      </c>
      <c r="IQ111">
        <v>75.027684541799999</v>
      </c>
      <c r="IR111">
        <v>259.62953180099998</v>
      </c>
      <c r="IS111">
        <v>310.54781680100001</v>
      </c>
      <c r="IT111">
        <v>170.97739895300001</v>
      </c>
      <c r="IU111" s="1">
        <v>3.34408715907E-14</v>
      </c>
      <c r="IV111">
        <v>57.6</v>
      </c>
      <c r="IW111">
        <v>57.6</v>
      </c>
      <c r="IX111">
        <v>57.6</v>
      </c>
      <c r="IY111">
        <v>47.172247891600001</v>
      </c>
      <c r="IZ111">
        <v>281.01366047599998</v>
      </c>
      <c r="JA111">
        <v>266.04202346400001</v>
      </c>
      <c r="JB111">
        <v>486.23540096200003</v>
      </c>
      <c r="JC111">
        <v>672.491485936</v>
      </c>
      <c r="JD111">
        <v>95.765360725700006</v>
      </c>
      <c r="JE111">
        <v>78.959289328899999</v>
      </c>
      <c r="JF111">
        <v>114.173402333</v>
      </c>
      <c r="JG111">
        <v>225.24147967299999</v>
      </c>
      <c r="JH111">
        <v>0</v>
      </c>
      <c r="JI111">
        <v>0</v>
      </c>
      <c r="JJ111">
        <v>0.65980225882300003</v>
      </c>
      <c r="JK111">
        <v>12.361150413100001</v>
      </c>
      <c r="JL111">
        <v>0</v>
      </c>
      <c r="JM111">
        <v>0</v>
      </c>
      <c r="JN111">
        <v>0</v>
      </c>
      <c r="JO111">
        <v>33.3747318964</v>
      </c>
      <c r="JP111">
        <v>0</v>
      </c>
      <c r="JQ111">
        <v>0</v>
      </c>
      <c r="JR111" s="1">
        <v>-1.40123080883E-16</v>
      </c>
      <c r="JS111">
        <v>1.00410859795</v>
      </c>
      <c r="JT111">
        <v>861.76118059500004</v>
      </c>
      <c r="JU111">
        <v>879.79548926099994</v>
      </c>
      <c r="JV111">
        <v>940.012576137</v>
      </c>
      <c r="JW111">
        <v>1019.79366208</v>
      </c>
      <c r="JX111">
        <v>0</v>
      </c>
      <c r="JY111">
        <v>0</v>
      </c>
      <c r="JZ111">
        <v>27.4459370989</v>
      </c>
      <c r="KA111">
        <v>48.654741387100003</v>
      </c>
      <c r="KB111">
        <v>0</v>
      </c>
      <c r="KC111">
        <v>0</v>
      </c>
      <c r="KD111">
        <v>3.2619498608100002</v>
      </c>
      <c r="KE111">
        <v>33.527381860799998</v>
      </c>
      <c r="KF111">
        <v>0</v>
      </c>
      <c r="KG111">
        <v>0</v>
      </c>
      <c r="KH111">
        <v>0</v>
      </c>
      <c r="KI111">
        <v>0</v>
      </c>
      <c r="KJ111">
        <v>848.41415800799996</v>
      </c>
      <c r="KK111">
        <v>830.97048355799996</v>
      </c>
      <c r="KL111">
        <v>840.91808061799998</v>
      </c>
      <c r="KM111">
        <v>803.27880414799995</v>
      </c>
      <c r="KN111">
        <v>0</v>
      </c>
      <c r="KO111">
        <v>0</v>
      </c>
      <c r="KP111">
        <v>0</v>
      </c>
      <c r="KQ111">
        <v>0</v>
      </c>
      <c r="KR111" s="1">
        <v>7.8905933030500002E-15</v>
      </c>
      <c r="KS111" s="1">
        <v>6.49520417157E-15</v>
      </c>
      <c r="KT111" s="1">
        <v>1.34555380536E-14</v>
      </c>
      <c r="KU111" s="1">
        <v>1.2193043125099999E-14</v>
      </c>
      <c r="KV111">
        <v>13.3470225873</v>
      </c>
      <c r="KW111">
        <v>48.825005703899997</v>
      </c>
      <c r="KX111">
        <v>96.509240246399997</v>
      </c>
      <c r="KY111">
        <v>131.987223363</v>
      </c>
      <c r="KZ111">
        <v>0</v>
      </c>
      <c r="LA111">
        <v>0</v>
      </c>
      <c r="LB111">
        <v>22.6570611673</v>
      </c>
      <c r="LC111">
        <v>50.381098545199997</v>
      </c>
      <c r="LD111">
        <v>0</v>
      </c>
      <c r="LE111">
        <v>0</v>
      </c>
      <c r="LF111">
        <v>10.0083652161</v>
      </c>
      <c r="LG111">
        <v>102.869233655</v>
      </c>
      <c r="LH111">
        <v>0</v>
      </c>
      <c r="LI111">
        <v>0</v>
      </c>
      <c r="LJ111">
        <v>1.0654378867800001</v>
      </c>
      <c r="LK111">
        <v>14.417095709</v>
      </c>
      <c r="LL111">
        <v>0</v>
      </c>
      <c r="LM111">
        <v>0</v>
      </c>
      <c r="LN111">
        <v>0</v>
      </c>
      <c r="LO111">
        <v>0</v>
      </c>
      <c r="LP111" s="3">
        <f t="shared" si="53"/>
        <v>0.14531002477888286</v>
      </c>
      <c r="LQ111" s="3">
        <f t="shared" si="54"/>
        <v>0.12847377042609079</v>
      </c>
      <c r="LR111" s="3">
        <f t="shared" si="55"/>
        <v>0.28099887190535572</v>
      </c>
      <c r="LS111">
        <f t="shared" si="56"/>
        <v>1.6836254352792068E-2</v>
      </c>
      <c r="LT111">
        <f t="shared" si="57"/>
        <v>0.13568884712647286</v>
      </c>
      <c r="LU111">
        <f t="shared" si="58"/>
        <v>0.66543743397525001</v>
      </c>
      <c r="LV111">
        <f t="shared" si="59"/>
        <v>0.66541686711899994</v>
      </c>
      <c r="LW111">
        <f t="shared" si="60"/>
        <v>0.66615559226124998</v>
      </c>
      <c r="LX111">
        <f t="shared" si="61"/>
        <v>0.17011514769740846</v>
      </c>
      <c r="LY111">
        <f t="shared" si="62"/>
        <v>-1.5472415504765202E-17</v>
      </c>
      <c r="LZ111">
        <f t="shared" si="63"/>
        <v>0.20506460367050952</v>
      </c>
      <c r="MA111">
        <f t="shared" si="64"/>
        <v>0.17011514769740849</v>
      </c>
      <c r="MB111">
        <f t="shared" si="65"/>
        <v>3.4949455973101062E-2</v>
      </c>
      <c r="MD111">
        <v>0.14531002477888286</v>
      </c>
    </row>
    <row r="112" spans="1:342">
      <c r="A112">
        <f t="shared" si="66"/>
        <v>100</v>
      </c>
      <c r="B112" t="s">
        <v>326</v>
      </c>
      <c r="C112" t="s">
        <v>451</v>
      </c>
      <c r="D112">
        <v>0.15015349090999999</v>
      </c>
      <c r="E112">
        <v>0.14298413955</v>
      </c>
      <c r="F112">
        <v>0.13310255946999999</v>
      </c>
      <c r="G112">
        <v>0.16230621436100001</v>
      </c>
      <c r="H112">
        <v>0.3</v>
      </c>
      <c r="I112">
        <v>0.59138760357300002</v>
      </c>
      <c r="J112">
        <v>0.86593805050999995</v>
      </c>
      <c r="K112">
        <v>1</v>
      </c>
      <c r="L112">
        <v>0</v>
      </c>
      <c r="M112">
        <v>0</v>
      </c>
      <c r="N112">
        <v>0</v>
      </c>
      <c r="O112" s="1">
        <v>-9.4178525442199997E-16</v>
      </c>
      <c r="P112">
        <v>0</v>
      </c>
      <c r="Q112">
        <v>0</v>
      </c>
      <c r="R112">
        <v>0</v>
      </c>
      <c r="S112">
        <v>2.5102118354199998</v>
      </c>
      <c r="T112">
        <v>0</v>
      </c>
      <c r="U112">
        <v>0.67123952276700005</v>
      </c>
      <c r="V112">
        <v>4.0575400523699998E-2</v>
      </c>
      <c r="W112" s="1">
        <v>1.0729566484499999E-15</v>
      </c>
      <c r="X112">
        <v>39.960351201599998</v>
      </c>
      <c r="Y112">
        <v>78.280234475900002</v>
      </c>
      <c r="Z112">
        <v>3.2540940442499999</v>
      </c>
      <c r="AA112">
        <v>0</v>
      </c>
      <c r="AB112">
        <v>178.2</v>
      </c>
      <c r="AC112">
        <v>134.09656530699999</v>
      </c>
      <c r="AD112">
        <v>128.97399768899999</v>
      </c>
      <c r="AE112">
        <v>0</v>
      </c>
      <c r="AF112">
        <v>0</v>
      </c>
      <c r="AG112">
        <v>0</v>
      </c>
      <c r="AH112">
        <v>0</v>
      </c>
      <c r="AI112">
        <v>71.572356091100005</v>
      </c>
      <c r="AJ112">
        <v>385.072475215</v>
      </c>
      <c r="AK112">
        <v>146.44730392700001</v>
      </c>
      <c r="AL112">
        <v>0.18778617459700001</v>
      </c>
      <c r="AM112" s="1">
        <v>-2.45509460197E-14</v>
      </c>
      <c r="AN112">
        <v>57.6</v>
      </c>
      <c r="AO112">
        <v>53.140456267799998</v>
      </c>
      <c r="AP112">
        <v>57.496037433399998</v>
      </c>
      <c r="AQ112">
        <v>48.011395711900001</v>
      </c>
      <c r="AR112">
        <v>107.49167697599999</v>
      </c>
      <c r="AS112">
        <v>390.76899391799998</v>
      </c>
      <c r="AT112">
        <v>576.95750392900004</v>
      </c>
      <c r="AU112">
        <v>684.32759870200005</v>
      </c>
      <c r="AV112">
        <v>93.436677203000002</v>
      </c>
      <c r="AW112">
        <v>76.390695843200007</v>
      </c>
      <c r="AX112">
        <v>220.98389982699999</v>
      </c>
      <c r="AY112">
        <v>211.555394616</v>
      </c>
      <c r="AZ112">
        <v>0</v>
      </c>
      <c r="BA112">
        <v>4.4595437322400002</v>
      </c>
      <c r="BB112">
        <v>0.10396256656199999</v>
      </c>
      <c r="BC112">
        <v>9.5886042881000009</v>
      </c>
      <c r="BD112">
        <v>0</v>
      </c>
      <c r="BE112">
        <v>8.0273260615299993</v>
      </c>
      <c r="BF112" s="1">
        <v>2.0874030560899999E-16</v>
      </c>
      <c r="BG112">
        <v>24.765248496400002</v>
      </c>
      <c r="BH112">
        <v>0</v>
      </c>
      <c r="BI112">
        <v>0.76608264791199998</v>
      </c>
      <c r="BJ112">
        <v>0</v>
      </c>
      <c r="BK112">
        <v>6.5002641921400004</v>
      </c>
      <c r="BL112">
        <v>861.76118059500004</v>
      </c>
      <c r="BM112">
        <v>879.79548926099994</v>
      </c>
      <c r="BN112">
        <v>987.89389449700002</v>
      </c>
      <c r="BO112">
        <v>1017.97695695</v>
      </c>
      <c r="BP112">
        <v>0</v>
      </c>
      <c r="BQ112">
        <v>0</v>
      </c>
      <c r="BR112">
        <v>36.5455611836</v>
      </c>
      <c r="BS112">
        <v>45.280340943900001</v>
      </c>
      <c r="BT112">
        <v>0</v>
      </c>
      <c r="BU112">
        <v>0</v>
      </c>
      <c r="BV112">
        <v>20.953530514899999</v>
      </c>
      <c r="BW112">
        <v>32.9130157719</v>
      </c>
      <c r="BX112">
        <v>0</v>
      </c>
      <c r="BY112">
        <v>0</v>
      </c>
      <c r="BZ112" s="1">
        <v>-2.5116711253699999E-12</v>
      </c>
      <c r="CA112">
        <v>0</v>
      </c>
      <c r="CB112">
        <v>848.41415800799996</v>
      </c>
      <c r="CC112">
        <v>830.97048355799996</v>
      </c>
      <c r="CD112">
        <v>840.91808061799998</v>
      </c>
      <c r="CE112">
        <v>803.27880414799995</v>
      </c>
      <c r="CF112">
        <v>0</v>
      </c>
      <c r="CG112">
        <v>0</v>
      </c>
      <c r="CH112">
        <v>0</v>
      </c>
      <c r="CI112">
        <v>0</v>
      </c>
      <c r="CJ112" s="1">
        <v>-1.5134285738100001E-15</v>
      </c>
      <c r="CK112" s="1">
        <v>8.1284114547700003E-16</v>
      </c>
      <c r="CL112" s="1">
        <v>-2.2007052847199999E-16</v>
      </c>
      <c r="CM112" s="1">
        <v>3.8405856742700003E-15</v>
      </c>
      <c r="CN112">
        <v>13.3470225873</v>
      </c>
      <c r="CO112">
        <v>48.825005703899997</v>
      </c>
      <c r="CP112">
        <v>96.509240246399997</v>
      </c>
      <c r="CQ112">
        <v>131.987223363</v>
      </c>
      <c r="CR112">
        <v>0</v>
      </c>
      <c r="CS112">
        <v>0</v>
      </c>
      <c r="CT112">
        <v>34.474754783900003</v>
      </c>
      <c r="CU112">
        <v>45.8186246024</v>
      </c>
      <c r="CV112">
        <v>0</v>
      </c>
      <c r="CW112">
        <v>0</v>
      </c>
      <c r="CX112">
        <v>64.289947702600003</v>
      </c>
      <c r="CY112">
        <v>100.984226081</v>
      </c>
      <c r="CZ112">
        <v>0</v>
      </c>
      <c r="DA112">
        <v>0</v>
      </c>
      <c r="DB112">
        <v>9.2009628448599994</v>
      </c>
      <c r="DC112">
        <v>14.101435478499999</v>
      </c>
      <c r="DD112">
        <v>0</v>
      </c>
      <c r="DE112">
        <v>0</v>
      </c>
      <c r="DF112">
        <v>0</v>
      </c>
      <c r="DG112">
        <v>0</v>
      </c>
      <c r="DH112">
        <v>0.12779273030900001</v>
      </c>
      <c r="DI112">
        <v>0.11677713867599999</v>
      </c>
      <c r="DJ112">
        <v>0.13179201634400001</v>
      </c>
      <c r="DK112">
        <v>0.16057542766300001</v>
      </c>
      <c r="DL112">
        <v>0.3</v>
      </c>
      <c r="DM112">
        <v>0.59138760357300002</v>
      </c>
      <c r="DN112">
        <v>0.86489648492500004</v>
      </c>
      <c r="DO112">
        <v>1</v>
      </c>
      <c r="DP112">
        <v>0</v>
      </c>
      <c r="DQ112">
        <v>0</v>
      </c>
      <c r="DR112">
        <v>0</v>
      </c>
      <c r="DS112" s="1">
        <v>-3.9219103865100001E-14</v>
      </c>
      <c r="DT112">
        <v>0</v>
      </c>
      <c r="DU112">
        <v>0</v>
      </c>
      <c r="DV112">
        <v>0</v>
      </c>
      <c r="DW112">
        <v>3.7723912084300003E-2</v>
      </c>
      <c r="DX112">
        <v>0</v>
      </c>
      <c r="DY112">
        <v>0</v>
      </c>
      <c r="DZ112">
        <v>0</v>
      </c>
      <c r="EA112" s="1">
        <v>-4.0410060887099997E-14</v>
      </c>
      <c r="EB112">
        <v>0</v>
      </c>
      <c r="EC112">
        <v>0</v>
      </c>
      <c r="ED112" s="1">
        <v>-1.0501594260800001E-10</v>
      </c>
      <c r="EE112">
        <v>0</v>
      </c>
      <c r="EF112">
        <v>178.2</v>
      </c>
      <c r="EG112">
        <v>134.09656530699999</v>
      </c>
      <c r="EH112">
        <v>64.572081601199997</v>
      </c>
      <c r="EI112">
        <v>0</v>
      </c>
      <c r="EJ112">
        <v>0</v>
      </c>
      <c r="EK112">
        <v>0</v>
      </c>
      <c r="EL112">
        <v>0</v>
      </c>
      <c r="EM112">
        <v>47.174554266199998</v>
      </c>
      <c r="EN112">
        <v>0</v>
      </c>
      <c r="EO112">
        <v>0</v>
      </c>
      <c r="EP112">
        <v>0</v>
      </c>
      <c r="EQ112" s="1">
        <v>-4.2099182971299998E-14</v>
      </c>
      <c r="ER112">
        <v>57.6</v>
      </c>
      <c r="ES112">
        <v>53.140456267799998</v>
      </c>
      <c r="ET112">
        <v>55.680136619800003</v>
      </c>
      <c r="EU112">
        <v>46.371556972599997</v>
      </c>
      <c r="EV112">
        <v>107.49167697599999</v>
      </c>
      <c r="EW112">
        <v>390.551615916</v>
      </c>
      <c r="EX112">
        <v>576.95750392900004</v>
      </c>
      <c r="EY112">
        <v>680.49222298899997</v>
      </c>
      <c r="EZ112">
        <v>93.436677203000002</v>
      </c>
      <c r="FA112">
        <v>75.924361246399997</v>
      </c>
      <c r="FB112">
        <v>220.98389982699999</v>
      </c>
      <c r="FC112">
        <v>211.410743776</v>
      </c>
      <c r="FD112">
        <v>0</v>
      </c>
      <c r="FE112">
        <v>4.4595437322400002</v>
      </c>
      <c r="FF112">
        <v>0</v>
      </c>
      <c r="FG112">
        <v>9.4227622221199994</v>
      </c>
      <c r="FH112">
        <v>0</v>
      </c>
      <c r="FI112">
        <v>7.5609914648099998</v>
      </c>
      <c r="FJ112" s="1">
        <v>2.0874030560899999E-16</v>
      </c>
      <c r="FK112">
        <v>24.376594752199999</v>
      </c>
      <c r="FL112">
        <v>0</v>
      </c>
      <c r="FM112">
        <v>0.54870464636299998</v>
      </c>
      <c r="FN112">
        <v>0</v>
      </c>
      <c r="FO112">
        <v>6.4134458059900004</v>
      </c>
      <c r="FP112">
        <v>861.76118059500004</v>
      </c>
      <c r="FQ112">
        <v>879.79548926099994</v>
      </c>
      <c r="FR112">
        <v>969.71617963699998</v>
      </c>
      <c r="FS112">
        <v>1012.40572951</v>
      </c>
      <c r="FT112">
        <v>0</v>
      </c>
      <c r="FU112">
        <v>0</v>
      </c>
      <c r="FV112">
        <v>34.730930556899999</v>
      </c>
      <c r="FW112">
        <v>45.017923987400003</v>
      </c>
      <c r="FX112">
        <v>0</v>
      </c>
      <c r="FY112">
        <v>0</v>
      </c>
      <c r="FZ112">
        <v>12.962719205699999</v>
      </c>
      <c r="GA112">
        <v>29.639244766800001</v>
      </c>
      <c r="GB112">
        <v>0</v>
      </c>
      <c r="GC112">
        <v>0</v>
      </c>
      <c r="GD112" s="1">
        <v>-2.4819498241499999E-11</v>
      </c>
      <c r="GE112">
        <v>0</v>
      </c>
      <c r="GF112">
        <v>848.41415800799996</v>
      </c>
      <c r="GG112">
        <v>830.97048355799996</v>
      </c>
      <c r="GH112">
        <v>840.91808061799998</v>
      </c>
      <c r="GI112">
        <v>803.27880414799995</v>
      </c>
      <c r="GJ112">
        <v>0</v>
      </c>
      <c r="GK112">
        <v>0</v>
      </c>
      <c r="GL112">
        <v>0</v>
      </c>
      <c r="GM112">
        <v>0</v>
      </c>
      <c r="GN112" s="1">
        <v>-9.4022648621599995E-15</v>
      </c>
      <c r="GO112" s="1">
        <v>-4.3605910359000003E-15</v>
      </c>
      <c r="GP112" s="1">
        <v>-1.4834315409699999E-14</v>
      </c>
      <c r="GQ112" s="1">
        <v>-8.3391112381799998E-15</v>
      </c>
      <c r="GR112">
        <v>13.3470225873</v>
      </c>
      <c r="GS112">
        <v>48.825005703899997</v>
      </c>
      <c r="GT112">
        <v>96.509240246399997</v>
      </c>
      <c r="GU112">
        <v>131.987223363</v>
      </c>
      <c r="GV112">
        <v>0</v>
      </c>
      <c r="GW112">
        <v>0</v>
      </c>
      <c r="GX112">
        <v>32.118091632400002</v>
      </c>
      <c r="GY112">
        <v>45.4778233603</v>
      </c>
      <c r="GZ112">
        <v>0</v>
      </c>
      <c r="HA112">
        <v>0</v>
      </c>
      <c r="HB112">
        <v>39.772416358500003</v>
      </c>
      <c r="HC112">
        <v>90.939591046199993</v>
      </c>
      <c r="HD112">
        <v>0</v>
      </c>
      <c r="HE112">
        <v>0</v>
      </c>
      <c r="HF112">
        <v>6.5010794187399998</v>
      </c>
      <c r="HG112">
        <v>14.101435478499999</v>
      </c>
      <c r="HH112">
        <v>0</v>
      </c>
      <c r="HI112">
        <v>0</v>
      </c>
      <c r="HJ112">
        <v>0</v>
      </c>
      <c r="HK112">
        <v>0</v>
      </c>
      <c r="HL112">
        <v>0.24480525165399999</v>
      </c>
      <c r="HM112">
        <v>0.306040799275</v>
      </c>
      <c r="HN112">
        <v>0.134257237531</v>
      </c>
      <c r="HO112">
        <v>0.164643995381</v>
      </c>
      <c r="HP112">
        <v>0.3</v>
      </c>
      <c r="HQ112">
        <v>0.59138760357300002</v>
      </c>
      <c r="HR112">
        <v>0.88202068113599996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26.956651511099999</v>
      </c>
      <c r="IB112">
        <v>0</v>
      </c>
      <c r="IC112">
        <v>2.0137185682999998</v>
      </c>
      <c r="ID112">
        <v>0.24412202705399999</v>
      </c>
      <c r="IE112" s="1">
        <v>3.9978862086699998E-14</v>
      </c>
      <c r="IF112">
        <v>425.03282641700002</v>
      </c>
      <c r="IG112">
        <v>223.38505935800001</v>
      </c>
      <c r="IH112">
        <v>53.128346043000001</v>
      </c>
      <c r="II112">
        <v>0</v>
      </c>
      <c r="IJ112">
        <v>178.2</v>
      </c>
      <c r="IK112">
        <v>134.09656530699999</v>
      </c>
      <c r="IL112">
        <v>133.39805707100001</v>
      </c>
      <c r="IM112">
        <v>0</v>
      </c>
      <c r="IN112">
        <v>0</v>
      </c>
      <c r="IO112">
        <v>0</v>
      </c>
      <c r="IP112">
        <v>0</v>
      </c>
      <c r="IQ112">
        <v>74.095835680700006</v>
      </c>
      <c r="IR112">
        <v>425.03282641700002</v>
      </c>
      <c r="IS112">
        <v>225.39877792600001</v>
      </c>
      <c r="IT112">
        <v>0.24412202705200001</v>
      </c>
      <c r="IU112" s="1">
        <v>3.3420805462500002E-14</v>
      </c>
      <c r="IV112">
        <v>57.6</v>
      </c>
      <c r="IW112">
        <v>53.140456267799998</v>
      </c>
      <c r="IX112">
        <v>57.6</v>
      </c>
      <c r="IY112">
        <v>48.177237777899997</v>
      </c>
      <c r="IZ112">
        <v>107.49167697599999</v>
      </c>
      <c r="JA112">
        <v>391.23532851499999</v>
      </c>
      <c r="JB112">
        <v>576.95750392900004</v>
      </c>
      <c r="JC112">
        <v>684.716252446</v>
      </c>
      <c r="JD112">
        <v>93.436677203000002</v>
      </c>
      <c r="JE112">
        <v>76.608073844700002</v>
      </c>
      <c r="JF112">
        <v>220.98389982699999</v>
      </c>
      <c r="JG112">
        <v>211.64221300200001</v>
      </c>
      <c r="JH112">
        <v>0</v>
      </c>
      <c r="JI112">
        <v>4.4595437322400002</v>
      </c>
      <c r="JJ112">
        <v>1.91986338019</v>
      </c>
      <c r="JK112">
        <v>11.228443027400001</v>
      </c>
      <c r="JL112">
        <v>0</v>
      </c>
      <c r="JM112">
        <v>8.2447040630800004</v>
      </c>
      <c r="JN112" s="1">
        <v>2.0874030560899999E-16</v>
      </c>
      <c r="JO112">
        <v>28.600624209500001</v>
      </c>
      <c r="JP112">
        <v>0</v>
      </c>
      <c r="JQ112">
        <v>1.2324172446299999</v>
      </c>
      <c r="JR112">
        <v>0</v>
      </c>
      <c r="JS112">
        <v>6.6449150330900002</v>
      </c>
      <c r="JT112">
        <v>861.76118059500004</v>
      </c>
      <c r="JU112">
        <v>879.79548926099994</v>
      </c>
      <c r="JV112">
        <v>989.18358285299996</v>
      </c>
      <c r="JW112">
        <v>1018.59777404</v>
      </c>
      <c r="JX112">
        <v>0</v>
      </c>
      <c r="JY112">
        <v>0</v>
      </c>
      <c r="JZ112">
        <v>40.016265265599998</v>
      </c>
      <c r="KA112">
        <v>49.296515605000003</v>
      </c>
      <c r="KB112">
        <v>0</v>
      </c>
      <c r="KC112">
        <v>0</v>
      </c>
      <c r="KD112">
        <v>21.495826167400001</v>
      </c>
      <c r="KE112">
        <v>33.251085650299999</v>
      </c>
      <c r="KF112">
        <v>0</v>
      </c>
      <c r="KG112">
        <v>0</v>
      </c>
      <c r="KH112">
        <v>0</v>
      </c>
      <c r="KI112">
        <v>0</v>
      </c>
      <c r="KJ112">
        <v>848.41415800799996</v>
      </c>
      <c r="KK112">
        <v>830.97048355799996</v>
      </c>
      <c r="KL112">
        <v>840.91808061799998</v>
      </c>
      <c r="KM112">
        <v>803.27880414799995</v>
      </c>
      <c r="KN112">
        <v>0</v>
      </c>
      <c r="KO112">
        <v>0</v>
      </c>
      <c r="KP112">
        <v>0</v>
      </c>
      <c r="KQ112">
        <v>0</v>
      </c>
      <c r="KR112" s="1">
        <v>4.8630972409900001E-15</v>
      </c>
      <c r="KS112" s="1">
        <v>8.2062170351700003E-15</v>
      </c>
      <c r="KT112" s="1">
        <v>1.56649041785E-14</v>
      </c>
      <c r="KU112" s="1">
        <v>1.5515398200100001E-14</v>
      </c>
      <c r="KV112">
        <v>13.3470225873</v>
      </c>
      <c r="KW112">
        <v>48.825005703899997</v>
      </c>
      <c r="KX112">
        <v>96.509240246399997</v>
      </c>
      <c r="KY112">
        <v>131.987223363</v>
      </c>
      <c r="KZ112">
        <v>0</v>
      </c>
      <c r="LA112">
        <v>0</v>
      </c>
      <c r="LB112">
        <v>38.982162682599999</v>
      </c>
      <c r="LC112">
        <v>51.0344358507</v>
      </c>
      <c r="LD112">
        <v>0</v>
      </c>
      <c r="LE112">
        <v>0</v>
      </c>
      <c r="LF112">
        <v>65.953827644599997</v>
      </c>
      <c r="LG112">
        <v>102.02149733100001</v>
      </c>
      <c r="LH112">
        <v>0</v>
      </c>
      <c r="LI112">
        <v>0</v>
      </c>
      <c r="LJ112">
        <v>9.3904170734000001</v>
      </c>
      <c r="LK112">
        <v>14.101435478499999</v>
      </c>
      <c r="LL112">
        <v>0</v>
      </c>
      <c r="LM112">
        <v>0</v>
      </c>
      <c r="LN112">
        <v>0</v>
      </c>
      <c r="LO112">
        <v>0</v>
      </c>
      <c r="LP112" s="3">
        <f t="shared" si="53"/>
        <v>0.14655861747363694</v>
      </c>
      <c r="LQ112" s="3">
        <f t="shared" si="54"/>
        <v>0.13120925433044764</v>
      </c>
      <c r="LR112" s="3">
        <f t="shared" si="55"/>
        <v>0.22415323496032621</v>
      </c>
      <c r="LS112">
        <f t="shared" si="56"/>
        <v>1.5349363143189299E-2</v>
      </c>
      <c r="LT112">
        <f t="shared" si="57"/>
        <v>7.7594617486689277E-2</v>
      </c>
      <c r="LU112">
        <f t="shared" si="58"/>
        <v>0.68933141352075</v>
      </c>
      <c r="LV112">
        <f t="shared" si="59"/>
        <v>0.6890710221245</v>
      </c>
      <c r="LW112">
        <f t="shared" si="60"/>
        <v>0.69335207117724995</v>
      </c>
      <c r="LX112">
        <f t="shared" si="61"/>
        <v>0.14711421806303449</v>
      </c>
      <c r="LY112">
        <f t="shared" si="62"/>
        <v>-1.1648110329646443E-17</v>
      </c>
      <c r="LZ112">
        <f t="shared" si="63"/>
        <v>0.18003063514909742</v>
      </c>
      <c r="MA112">
        <f t="shared" si="64"/>
        <v>0.14711421806303449</v>
      </c>
      <c r="MB112">
        <f t="shared" si="65"/>
        <v>3.2916417086062938E-2</v>
      </c>
      <c r="MD112">
        <v>0.14655861747363694</v>
      </c>
    </row>
    <row r="113" spans="1:342">
      <c r="A113">
        <f t="shared" si="66"/>
        <v>103</v>
      </c>
      <c r="B113" t="s">
        <v>326</v>
      </c>
      <c r="C113" t="s">
        <v>452</v>
      </c>
      <c r="D113">
        <v>0.146309135989</v>
      </c>
      <c r="E113">
        <v>0.14298529222600001</v>
      </c>
      <c r="F113">
        <v>0.13761952492900001</v>
      </c>
      <c r="G113">
        <v>0.51631432141800004</v>
      </c>
      <c r="H113">
        <v>0.42401155655599998</v>
      </c>
      <c r="I113">
        <v>0.4</v>
      </c>
      <c r="J113">
        <v>0.7</v>
      </c>
      <c r="K113">
        <v>1</v>
      </c>
      <c r="L113">
        <v>0</v>
      </c>
      <c r="M113">
        <v>0</v>
      </c>
      <c r="N113">
        <v>0</v>
      </c>
      <c r="O113" s="1">
        <v>-6.7327115724600003E-17</v>
      </c>
      <c r="P113">
        <v>0</v>
      </c>
      <c r="Q113">
        <v>0</v>
      </c>
      <c r="R113">
        <v>2.2160668383899998E-3</v>
      </c>
      <c r="S113">
        <v>214.83720978900001</v>
      </c>
      <c r="T113">
        <v>0</v>
      </c>
      <c r="U113">
        <v>6.1917010668400003</v>
      </c>
      <c r="V113">
        <v>5.1702831411299996</v>
      </c>
      <c r="W113" s="1">
        <v>4.1583858091900002E-14</v>
      </c>
      <c r="X113">
        <v>29.3713723296</v>
      </c>
      <c r="Y113">
        <v>61.385108941399999</v>
      </c>
      <c r="Z113">
        <v>26.7135033261</v>
      </c>
      <c r="AA113" s="1">
        <v>-1.1164033416E-15</v>
      </c>
      <c r="AB113">
        <v>178.2</v>
      </c>
      <c r="AC113">
        <v>176.68532125300001</v>
      </c>
      <c r="AD113">
        <v>93.2726371519</v>
      </c>
      <c r="AE113">
        <v>0</v>
      </c>
      <c r="AF113">
        <v>0</v>
      </c>
      <c r="AG113">
        <v>0</v>
      </c>
      <c r="AH113">
        <v>1.6057131266400001E-3</v>
      </c>
      <c r="AI113">
        <v>82.504534200500004</v>
      </c>
      <c r="AJ113">
        <v>283.03322426699998</v>
      </c>
      <c r="AK113">
        <v>277.61516229599999</v>
      </c>
      <c r="AL113">
        <v>154.65028006599999</v>
      </c>
      <c r="AM113" s="1">
        <v>-7.8451644418400001E-14</v>
      </c>
      <c r="AN113">
        <v>57.6</v>
      </c>
      <c r="AO113">
        <v>57.6</v>
      </c>
      <c r="AP113">
        <v>51.4178553908</v>
      </c>
      <c r="AQ113">
        <v>43.614957846899998</v>
      </c>
      <c r="AR113">
        <v>210.11990679499999</v>
      </c>
      <c r="AS113">
        <v>213.16141721299999</v>
      </c>
      <c r="AT113">
        <v>366.38627561099997</v>
      </c>
      <c r="AU113">
        <v>429.66872275899999</v>
      </c>
      <c r="AV113">
        <v>93.436677203000002</v>
      </c>
      <c r="AW113">
        <v>77.156778491099999</v>
      </c>
      <c r="AX113">
        <v>235.07435581600001</v>
      </c>
      <c r="AY113">
        <v>162.26534257500001</v>
      </c>
      <c r="AZ113">
        <v>0</v>
      </c>
      <c r="BA113">
        <v>0</v>
      </c>
      <c r="BB113">
        <v>6.1821446091699999</v>
      </c>
      <c r="BC113">
        <v>13.9850421531</v>
      </c>
      <c r="BD113">
        <v>0</v>
      </c>
      <c r="BE113" s="1">
        <v>-1.0367151074699999E-15</v>
      </c>
      <c r="BF113" s="1">
        <v>-1.01872467843E-15</v>
      </c>
      <c r="BG113">
        <v>6.1160140626199997</v>
      </c>
      <c r="BH113">
        <v>0</v>
      </c>
      <c r="BI113">
        <v>0</v>
      </c>
      <c r="BJ113">
        <v>0</v>
      </c>
      <c r="BK113">
        <v>0.94974633072600001</v>
      </c>
      <c r="BL113">
        <v>851.76118059500004</v>
      </c>
      <c r="BM113">
        <v>869.79548926099994</v>
      </c>
      <c r="BN113">
        <v>932.68901228300001</v>
      </c>
      <c r="BO113">
        <v>932.89076717</v>
      </c>
      <c r="BP113">
        <v>10</v>
      </c>
      <c r="BQ113">
        <v>10</v>
      </c>
      <c r="BR113">
        <v>7.3285226294800001</v>
      </c>
      <c r="BS113">
        <v>7.9360213978200003</v>
      </c>
      <c r="BT113">
        <v>0</v>
      </c>
      <c r="BU113">
        <v>0</v>
      </c>
      <c r="BV113">
        <v>1.2270829390600001E-2</v>
      </c>
      <c r="BW113">
        <v>1.5108663822599999</v>
      </c>
      <c r="BX113">
        <v>0</v>
      </c>
      <c r="BY113" s="1">
        <v>-1.04573544098E-13</v>
      </c>
      <c r="BZ113">
        <v>0</v>
      </c>
      <c r="CA113">
        <v>0</v>
      </c>
      <c r="CB113">
        <v>848.41415800799996</v>
      </c>
      <c r="CC113">
        <v>830.97048355799996</v>
      </c>
      <c r="CD113">
        <v>840.91808061799998</v>
      </c>
      <c r="CE113">
        <v>803.27880414799995</v>
      </c>
      <c r="CF113">
        <v>0</v>
      </c>
      <c r="CG113">
        <v>0</v>
      </c>
      <c r="CH113">
        <v>0</v>
      </c>
      <c r="CI113">
        <v>0</v>
      </c>
      <c r="CJ113" s="1">
        <v>-8.8826854434999991E-16</v>
      </c>
      <c r="CK113" s="1">
        <v>3.24213027169E-15</v>
      </c>
      <c r="CL113" s="1">
        <v>1.6221327663000001E-15</v>
      </c>
      <c r="CM113" s="1">
        <v>-2.1226157423399998E-15</v>
      </c>
      <c r="CN113">
        <v>13.3470225873</v>
      </c>
      <c r="CO113">
        <v>48.825005703899997</v>
      </c>
      <c r="CP113">
        <v>96.509240246399997</v>
      </c>
      <c r="CQ113">
        <v>131.987223363</v>
      </c>
      <c r="CR113">
        <v>0</v>
      </c>
      <c r="CS113">
        <v>0</v>
      </c>
      <c r="CT113">
        <v>2.5593607305899999</v>
      </c>
      <c r="CU113">
        <v>1.8749098098600001</v>
      </c>
      <c r="CV113">
        <v>0</v>
      </c>
      <c r="CW113">
        <v>0</v>
      </c>
      <c r="CX113">
        <v>3.7649549283699998E-2</v>
      </c>
      <c r="CY113">
        <v>4.6356636955199999</v>
      </c>
      <c r="CZ113">
        <v>0</v>
      </c>
      <c r="DA113">
        <v>0</v>
      </c>
      <c r="DB113">
        <v>5.4745981816600002E-3</v>
      </c>
      <c r="DC113">
        <v>0.56105393412899995</v>
      </c>
      <c r="DD113">
        <v>0</v>
      </c>
      <c r="DE113">
        <v>0</v>
      </c>
      <c r="DF113">
        <v>0</v>
      </c>
      <c r="DG113">
        <v>0</v>
      </c>
      <c r="DH113">
        <v>0.131651253124</v>
      </c>
      <c r="DI113">
        <v>0.112794612972</v>
      </c>
      <c r="DJ113">
        <v>0.114670573809</v>
      </c>
      <c r="DK113">
        <v>0.13791205864200001</v>
      </c>
      <c r="DL113">
        <v>0.42401155655599998</v>
      </c>
      <c r="DM113">
        <v>0.4</v>
      </c>
      <c r="DN113">
        <v>0.7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214.70415182100001</v>
      </c>
      <c r="DX113">
        <v>0</v>
      </c>
      <c r="DY113">
        <v>0</v>
      </c>
      <c r="DZ113">
        <v>0</v>
      </c>
      <c r="EA113" s="1">
        <v>-8.9185702703999998E-15</v>
      </c>
      <c r="EB113">
        <v>0</v>
      </c>
      <c r="EC113">
        <v>0</v>
      </c>
      <c r="ED113">
        <v>0</v>
      </c>
      <c r="EE113">
        <v>0</v>
      </c>
      <c r="EF113">
        <v>178.2</v>
      </c>
      <c r="EG113">
        <v>176.68532125300001</v>
      </c>
      <c r="EH113">
        <v>93.266222121799998</v>
      </c>
      <c r="EI113">
        <v>0</v>
      </c>
      <c r="EJ113">
        <v>0</v>
      </c>
      <c r="EK113">
        <v>0</v>
      </c>
      <c r="EL113">
        <v>0</v>
      </c>
      <c r="EM113">
        <v>80.789956349400001</v>
      </c>
      <c r="EN113">
        <v>0</v>
      </c>
      <c r="EO113">
        <v>0</v>
      </c>
      <c r="EP113">
        <v>0</v>
      </c>
      <c r="EQ113" s="1">
        <v>-2.6697304509800002E-13</v>
      </c>
      <c r="ER113">
        <v>57.6</v>
      </c>
      <c r="ES113">
        <v>57.6</v>
      </c>
      <c r="ET113">
        <v>51.417630791999997</v>
      </c>
      <c r="EU113">
        <v>43.612541132300002</v>
      </c>
      <c r="EV113">
        <v>210.11990679499999</v>
      </c>
      <c r="EW113">
        <v>213.16141721299999</v>
      </c>
      <c r="EX113">
        <v>366.38627561099997</v>
      </c>
      <c r="EY113">
        <v>425.52136634200002</v>
      </c>
      <c r="EZ113">
        <v>93.436677203000002</v>
      </c>
      <c r="FA113">
        <v>77.156778491099999</v>
      </c>
      <c r="FB113">
        <v>235.07435581600001</v>
      </c>
      <c r="FC113">
        <v>160.96688919799999</v>
      </c>
      <c r="FD113">
        <v>0</v>
      </c>
      <c r="FE113">
        <v>0</v>
      </c>
      <c r="FF113">
        <v>6.1820954779799999</v>
      </c>
      <c r="FG113">
        <v>13.983403492600001</v>
      </c>
      <c r="FH113">
        <v>0</v>
      </c>
      <c r="FI113" s="1">
        <v>-1.0367151074699999E-15</v>
      </c>
      <c r="FJ113" s="1">
        <v>-1.01872467843E-15</v>
      </c>
      <c r="FK113">
        <v>5.0361936264100002</v>
      </c>
      <c r="FL113">
        <v>0</v>
      </c>
      <c r="FM113">
        <v>0</v>
      </c>
      <c r="FN113">
        <v>0</v>
      </c>
      <c r="FO113">
        <v>0.26227229706299998</v>
      </c>
      <c r="FP113">
        <v>851.76118059500004</v>
      </c>
      <c r="FQ113">
        <v>869.79548926099994</v>
      </c>
      <c r="FR113">
        <v>932.68362278400002</v>
      </c>
      <c r="FS113">
        <v>929.38689484600002</v>
      </c>
      <c r="FT113">
        <v>10</v>
      </c>
      <c r="FU113">
        <v>10</v>
      </c>
      <c r="FV113">
        <v>7.3282980305000001</v>
      </c>
      <c r="FW113">
        <v>7.75452075796</v>
      </c>
      <c r="FX113">
        <v>0</v>
      </c>
      <c r="FY113">
        <v>0</v>
      </c>
      <c r="FZ113">
        <v>9.68871575359E-3</v>
      </c>
      <c r="GA113">
        <v>0.99327013539599995</v>
      </c>
      <c r="GB113">
        <v>0</v>
      </c>
      <c r="GC113" s="1">
        <v>-4.0772247759700003E-12</v>
      </c>
      <c r="GD113">
        <v>0</v>
      </c>
      <c r="GE113">
        <v>0</v>
      </c>
      <c r="GF113">
        <v>848.41415800799996</v>
      </c>
      <c r="GG113">
        <v>830.97048355799996</v>
      </c>
      <c r="GH113">
        <v>840.91808061799998</v>
      </c>
      <c r="GI113">
        <v>803.27880414799995</v>
      </c>
      <c r="GJ113">
        <v>0</v>
      </c>
      <c r="GK113">
        <v>0</v>
      </c>
      <c r="GL113">
        <v>0</v>
      </c>
      <c r="GM113">
        <v>0</v>
      </c>
      <c r="GN113" s="1">
        <v>-6.2294157655700003E-15</v>
      </c>
      <c r="GO113" s="1">
        <v>-4.43534402508E-15</v>
      </c>
      <c r="GP113" s="1">
        <v>-6.9935574328100003E-15</v>
      </c>
      <c r="GQ113" s="1">
        <v>-1.57811866061E-14</v>
      </c>
      <c r="GR113">
        <v>13.3470225873</v>
      </c>
      <c r="GS113">
        <v>48.825005703899997</v>
      </c>
      <c r="GT113">
        <v>96.509240246399997</v>
      </c>
      <c r="GU113">
        <v>131.987223363</v>
      </c>
      <c r="GV113">
        <v>0</v>
      </c>
      <c r="GW113">
        <v>0</v>
      </c>
      <c r="GX113">
        <v>2.5593607305899999</v>
      </c>
      <c r="GY113">
        <v>7.3295242124100005E-2</v>
      </c>
      <c r="GZ113">
        <v>0</v>
      </c>
      <c r="HA113">
        <v>0</v>
      </c>
      <c r="HB113">
        <v>2.9727068126300001E-2</v>
      </c>
      <c r="HC113">
        <v>3.0475668534100002</v>
      </c>
      <c r="HD113">
        <v>0</v>
      </c>
      <c r="HE113">
        <v>0</v>
      </c>
      <c r="HF113">
        <v>5.4745981816500004E-3</v>
      </c>
      <c r="HG113">
        <v>0.55660678542200004</v>
      </c>
      <c r="HH113">
        <v>0</v>
      </c>
      <c r="HI113">
        <v>0</v>
      </c>
      <c r="HJ113">
        <v>0</v>
      </c>
      <c r="HK113">
        <v>0</v>
      </c>
      <c r="HL113">
        <v>0.20835507649400001</v>
      </c>
      <c r="HM113">
        <v>0.47641658397600001</v>
      </c>
      <c r="HN113">
        <v>0.37728274235300002</v>
      </c>
      <c r="HO113">
        <v>4.2596986277599997</v>
      </c>
      <c r="HP113">
        <v>0.42401155655599998</v>
      </c>
      <c r="HQ113">
        <v>0.4</v>
      </c>
      <c r="HR113">
        <v>0.7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1.8712128655599999E-2</v>
      </c>
      <c r="IA113">
        <v>215.54707887699999</v>
      </c>
      <c r="IB113">
        <v>0</v>
      </c>
      <c r="IC113">
        <v>32.9285920373</v>
      </c>
      <c r="ID113">
        <v>30.2546327588</v>
      </c>
      <c r="IE113" s="1">
        <v>1.17000771704E-12</v>
      </c>
      <c r="IF113">
        <v>312.40459659700002</v>
      </c>
      <c r="IG113">
        <v>312.263380267</v>
      </c>
      <c r="IH113">
        <v>156.284231955</v>
      </c>
      <c r="II113">
        <v>0</v>
      </c>
      <c r="IJ113">
        <v>178.2</v>
      </c>
      <c r="IK113">
        <v>176.68532125300001</v>
      </c>
      <c r="IL113">
        <v>93.305439962700007</v>
      </c>
      <c r="IM113">
        <v>0</v>
      </c>
      <c r="IN113">
        <v>0</v>
      </c>
      <c r="IO113">
        <v>0</v>
      </c>
      <c r="IP113">
        <v>1.8712128655599999E-2</v>
      </c>
      <c r="IQ113">
        <v>82.832460927400007</v>
      </c>
      <c r="IR113">
        <v>312.40459659700002</v>
      </c>
      <c r="IS113">
        <v>345.19197230399999</v>
      </c>
      <c r="IT113">
        <v>186.538864714</v>
      </c>
      <c r="IU113" s="1">
        <v>1.0180346953500001E-12</v>
      </c>
      <c r="IV113">
        <v>57.6</v>
      </c>
      <c r="IW113">
        <v>57.6</v>
      </c>
      <c r="IX113">
        <v>51.417904522000001</v>
      </c>
      <c r="IY113">
        <v>43.616596507399997</v>
      </c>
      <c r="IZ113">
        <v>210.11990679499999</v>
      </c>
      <c r="JA113">
        <v>213.16141721299999</v>
      </c>
      <c r="JB113">
        <v>366.38627561099997</v>
      </c>
      <c r="JC113">
        <v>430.74854319600001</v>
      </c>
      <c r="JD113">
        <v>93.436677203000002</v>
      </c>
      <c r="JE113">
        <v>77.156778491099999</v>
      </c>
      <c r="JF113">
        <v>235.07435581600001</v>
      </c>
      <c r="JG113">
        <v>162.952816609</v>
      </c>
      <c r="JH113">
        <v>0</v>
      </c>
      <c r="JI113">
        <v>0</v>
      </c>
      <c r="JJ113">
        <v>6.1823692080099999</v>
      </c>
      <c r="JK113">
        <v>13.987458867699999</v>
      </c>
      <c r="JL113">
        <v>0</v>
      </c>
      <c r="JM113" s="1">
        <v>-1.0367151074699999E-15</v>
      </c>
      <c r="JN113" s="1">
        <v>-1.01872467843E-15</v>
      </c>
      <c r="JO113">
        <v>10.263370480600001</v>
      </c>
      <c r="JP113">
        <v>0</v>
      </c>
      <c r="JQ113">
        <v>0</v>
      </c>
      <c r="JR113">
        <v>0</v>
      </c>
      <c r="JS113">
        <v>2.2481997077</v>
      </c>
      <c r="JT113">
        <v>851.76118059500004</v>
      </c>
      <c r="JU113">
        <v>869.79548926099994</v>
      </c>
      <c r="JV113">
        <v>932.70996335500001</v>
      </c>
      <c r="JW113">
        <v>933.45792464800002</v>
      </c>
      <c r="JX113">
        <v>10</v>
      </c>
      <c r="JY113">
        <v>10</v>
      </c>
      <c r="JZ113">
        <v>7.3285717610700001</v>
      </c>
      <c r="KA113">
        <v>9.8452054794499997</v>
      </c>
      <c r="KB113">
        <v>0</v>
      </c>
      <c r="KC113">
        <v>0</v>
      </c>
      <c r="KD113">
        <v>2.2292257009300001E-2</v>
      </c>
      <c r="KE113">
        <v>1.61051912596</v>
      </c>
      <c r="KF113">
        <v>0</v>
      </c>
      <c r="KG113">
        <v>0</v>
      </c>
      <c r="KH113">
        <v>0</v>
      </c>
      <c r="KI113">
        <v>0</v>
      </c>
      <c r="KJ113">
        <v>848.41415800799996</v>
      </c>
      <c r="KK113">
        <v>830.97048355799996</v>
      </c>
      <c r="KL113">
        <v>840.91808061799998</v>
      </c>
      <c r="KM113">
        <v>803.27880414799995</v>
      </c>
      <c r="KN113">
        <v>0</v>
      </c>
      <c r="KO113">
        <v>0</v>
      </c>
      <c r="KP113">
        <v>0</v>
      </c>
      <c r="KQ113">
        <v>0</v>
      </c>
      <c r="KR113" s="1">
        <v>5.3739093337700001E-15</v>
      </c>
      <c r="KS113" s="1">
        <v>8.6381231949199995E-15</v>
      </c>
      <c r="KT113" s="1">
        <v>2.4236580271900001E-14</v>
      </c>
      <c r="KU113" s="1">
        <v>1.0797653993700001E-14</v>
      </c>
      <c r="KV113">
        <v>13.3470225873</v>
      </c>
      <c r="KW113">
        <v>48.825005703899997</v>
      </c>
      <c r="KX113">
        <v>96.509240246399997</v>
      </c>
      <c r="KY113">
        <v>131.987223363</v>
      </c>
      <c r="KZ113">
        <v>0</v>
      </c>
      <c r="LA113">
        <v>0</v>
      </c>
      <c r="LB113">
        <v>2.5593607305899999</v>
      </c>
      <c r="LC113">
        <v>2.0950669606300001</v>
      </c>
      <c r="LD113">
        <v>0</v>
      </c>
      <c r="LE113">
        <v>0</v>
      </c>
      <c r="LF113">
        <v>6.8397449121199994E-2</v>
      </c>
      <c r="LG113">
        <v>4.9414197911900004</v>
      </c>
      <c r="LH113">
        <v>0</v>
      </c>
      <c r="LI113">
        <v>0</v>
      </c>
      <c r="LJ113">
        <v>5.4745981816600002E-3</v>
      </c>
      <c r="LK113">
        <v>0.56114631362</v>
      </c>
      <c r="LL113">
        <v>0</v>
      </c>
      <c r="LM113">
        <v>0</v>
      </c>
      <c r="LN113">
        <v>0</v>
      </c>
      <c r="LO113">
        <v>0</v>
      </c>
      <c r="LP113" s="3">
        <f t="shared" si="53"/>
        <v>0.2089309041956954</v>
      </c>
      <c r="LQ113" s="3">
        <f t="shared" si="54"/>
        <v>0.12394341150443382</v>
      </c>
      <c r="LR113" s="3">
        <f t="shared" si="55"/>
        <v>1.0036262264978129</v>
      </c>
      <c r="LS113">
        <f t="shared" si="56"/>
        <v>8.4987492691261587E-2</v>
      </c>
      <c r="LT113">
        <f t="shared" si="57"/>
        <v>0.79469532230211748</v>
      </c>
      <c r="LU113">
        <f t="shared" si="58"/>
        <v>0.63100288913900004</v>
      </c>
      <c r="LV113">
        <f t="shared" si="59"/>
        <v>0.63100288913900004</v>
      </c>
      <c r="LW113">
        <f t="shared" si="60"/>
        <v>0.63100288913900004</v>
      </c>
      <c r="LX113">
        <f t="shared" si="61"/>
        <v>0.1979106766329318</v>
      </c>
      <c r="LY113">
        <f t="shared" si="62"/>
        <v>-7.3866789444896285E-17</v>
      </c>
      <c r="LZ113">
        <f t="shared" si="63"/>
        <v>0.23355756501532526</v>
      </c>
      <c r="MA113">
        <f t="shared" si="64"/>
        <v>0.19791067663293188</v>
      </c>
      <c r="MB113">
        <f t="shared" si="65"/>
        <v>3.5646888382393466E-2</v>
      </c>
      <c r="MD113">
        <v>0.2089309041956954</v>
      </c>
    </row>
    <row r="114" spans="1:342">
      <c r="A114">
        <f t="shared" si="66"/>
        <v>102</v>
      </c>
      <c r="B114" t="s">
        <v>326</v>
      </c>
      <c r="C114" t="s">
        <v>453</v>
      </c>
      <c r="D114">
        <v>0.15048231668600001</v>
      </c>
      <c r="E114">
        <v>0.14355190256399999</v>
      </c>
      <c r="F114">
        <v>0.134146886375</v>
      </c>
      <c r="G114">
        <v>0.16292574194199999</v>
      </c>
      <c r="H114">
        <v>0.59987904771800005</v>
      </c>
      <c r="I114">
        <v>0.66263223334099997</v>
      </c>
      <c r="J114">
        <v>0.86942964671400003</v>
      </c>
      <c r="K114">
        <v>1</v>
      </c>
      <c r="L114">
        <v>0</v>
      </c>
      <c r="M114">
        <v>0</v>
      </c>
      <c r="N114" s="1">
        <v>4.7251333815800001E-14</v>
      </c>
      <c r="O114">
        <v>0</v>
      </c>
      <c r="P114">
        <v>0</v>
      </c>
      <c r="Q114">
        <v>0</v>
      </c>
      <c r="R114">
        <v>0</v>
      </c>
      <c r="S114">
        <v>2.7372493964600002</v>
      </c>
      <c r="T114" s="1">
        <v>8.5973575810300004E-17</v>
      </c>
      <c r="U114">
        <v>3.40160612926E-3</v>
      </c>
      <c r="V114">
        <v>3.6941002409699997E-2</v>
      </c>
      <c r="W114" s="1">
        <v>1.0734568724400001E-15</v>
      </c>
      <c r="X114">
        <v>84.038730149399996</v>
      </c>
      <c r="Y114">
        <v>60.661813370499999</v>
      </c>
      <c r="Z114">
        <v>2.9111108182000001</v>
      </c>
      <c r="AA114" s="1">
        <v>1.0554941413399999E-18</v>
      </c>
      <c r="AB114">
        <v>131.05802101399999</v>
      </c>
      <c r="AC114">
        <v>126.240478508</v>
      </c>
      <c r="AD114">
        <v>126.445967448</v>
      </c>
      <c r="AE114">
        <v>0</v>
      </c>
      <c r="AF114">
        <v>0</v>
      </c>
      <c r="AG114">
        <v>0</v>
      </c>
      <c r="AH114">
        <v>0</v>
      </c>
      <c r="AI114">
        <v>73.032416057500001</v>
      </c>
      <c r="AJ114">
        <v>129.71195305699999</v>
      </c>
      <c r="AK114">
        <v>108.29502624</v>
      </c>
      <c r="AL114">
        <v>0.167199124634</v>
      </c>
      <c r="AM114" s="1">
        <v>1.4822113366900001E-14</v>
      </c>
      <c r="AN114">
        <v>57.178765828300001</v>
      </c>
      <c r="AO114">
        <v>51.279171381099999</v>
      </c>
      <c r="AP114">
        <v>57.411335648399998</v>
      </c>
      <c r="AQ114">
        <v>44.412064017200002</v>
      </c>
      <c r="AR114">
        <v>355.24585547499998</v>
      </c>
      <c r="AS114">
        <v>443.14212029200002</v>
      </c>
      <c r="AT114">
        <v>580.89807348800002</v>
      </c>
      <c r="AU114">
        <v>683.56973716699997</v>
      </c>
      <c r="AV114">
        <v>104.52785507199999</v>
      </c>
      <c r="AW114">
        <v>85.388351552299994</v>
      </c>
      <c r="AX114">
        <v>224.26731436</v>
      </c>
      <c r="AY114">
        <v>214.75900134400001</v>
      </c>
      <c r="AZ114">
        <v>0.42123417171400002</v>
      </c>
      <c r="BA114">
        <v>6.3208286189000003</v>
      </c>
      <c r="BB114">
        <v>0.18866435163799999</v>
      </c>
      <c r="BC114">
        <v>13.187935982799999</v>
      </c>
      <c r="BD114">
        <v>0</v>
      </c>
      <c r="BE114">
        <v>6.1385709426400004</v>
      </c>
      <c r="BF114">
        <v>0</v>
      </c>
      <c r="BG114">
        <v>29.434975108900002</v>
      </c>
      <c r="BH114">
        <v>0</v>
      </c>
      <c r="BI114">
        <v>0.35352152915200002</v>
      </c>
      <c r="BJ114" s="1">
        <v>3.53907669279E-15</v>
      </c>
      <c r="BK114">
        <v>2.9085041346899998</v>
      </c>
      <c r="BL114">
        <v>861.76118059500004</v>
      </c>
      <c r="BM114">
        <v>875.01036294999994</v>
      </c>
      <c r="BN114">
        <v>992.13794188899999</v>
      </c>
      <c r="BO114">
        <v>1018.51046798</v>
      </c>
      <c r="BP114">
        <v>0</v>
      </c>
      <c r="BQ114">
        <v>27.435425457200001</v>
      </c>
      <c r="BR114">
        <v>36.589032898100001</v>
      </c>
      <c r="BS114">
        <v>44.9294030167</v>
      </c>
      <c r="BT114">
        <v>0</v>
      </c>
      <c r="BU114">
        <v>0</v>
      </c>
      <c r="BV114">
        <v>22.599731718499999</v>
      </c>
      <c r="BW114">
        <v>33.038072942900001</v>
      </c>
      <c r="BX114" s="1">
        <v>-1.9715113686500001E-16</v>
      </c>
      <c r="BY114">
        <v>0</v>
      </c>
      <c r="BZ114" s="1">
        <v>4.0372071554999998E-13</v>
      </c>
      <c r="CA114">
        <v>0</v>
      </c>
      <c r="CB114">
        <v>848.41415800799996</v>
      </c>
      <c r="CC114">
        <v>830.97048355799996</v>
      </c>
      <c r="CD114">
        <v>840.91808061799998</v>
      </c>
      <c r="CE114">
        <v>803.27880414799995</v>
      </c>
      <c r="CF114">
        <v>0</v>
      </c>
      <c r="CG114">
        <v>0</v>
      </c>
      <c r="CH114">
        <v>0</v>
      </c>
      <c r="CI114">
        <v>0</v>
      </c>
      <c r="CJ114" s="1">
        <v>2.0587242986E-16</v>
      </c>
      <c r="CK114" s="1">
        <v>-1.95578808366E-15</v>
      </c>
      <c r="CL114" s="1">
        <v>6.7795920867499996E-16</v>
      </c>
      <c r="CM114" s="1">
        <v>7.43270462285E-15</v>
      </c>
      <c r="CN114">
        <v>13.3470225873</v>
      </c>
      <c r="CO114">
        <v>48.825005703899997</v>
      </c>
      <c r="CP114">
        <v>96.509240246399997</v>
      </c>
      <c r="CQ114">
        <v>131.987223363</v>
      </c>
      <c r="CR114">
        <v>0</v>
      </c>
      <c r="CS114">
        <v>22.6502991455</v>
      </c>
      <c r="CT114">
        <v>34.531211556000002</v>
      </c>
      <c r="CU114">
        <v>45.8970478707</v>
      </c>
      <c r="CV114">
        <v>0</v>
      </c>
      <c r="CW114">
        <v>0</v>
      </c>
      <c r="CX114">
        <v>69.340847798400006</v>
      </c>
      <c r="CY114">
        <v>101.367928435</v>
      </c>
      <c r="CZ114">
        <v>0</v>
      </c>
      <c r="DA114">
        <v>0</v>
      </c>
      <c r="DB114">
        <v>10.027326287199999</v>
      </c>
      <c r="DC114">
        <v>13.946940125299999</v>
      </c>
      <c r="DD114" s="1">
        <v>-2.6286818248700002E-16</v>
      </c>
      <c r="DE114">
        <v>0</v>
      </c>
      <c r="DF114">
        <v>0</v>
      </c>
      <c r="DG114">
        <v>0</v>
      </c>
      <c r="DH114">
        <v>0.13646733051900001</v>
      </c>
      <c r="DI114">
        <v>0.125079492791</v>
      </c>
      <c r="DJ114">
        <v>0.132857946304</v>
      </c>
      <c r="DK114">
        <v>0.16110315552900001</v>
      </c>
      <c r="DL114">
        <v>0.59987904771800005</v>
      </c>
      <c r="DM114">
        <v>0.65515181898700003</v>
      </c>
      <c r="DN114">
        <v>0.86844247572199995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3.77898139612E-2</v>
      </c>
      <c r="DX114">
        <v>0</v>
      </c>
      <c r="DY114">
        <v>0</v>
      </c>
      <c r="DZ114">
        <v>0</v>
      </c>
      <c r="EA114" s="1">
        <v>-3.5041925667599998E-14</v>
      </c>
      <c r="EB114">
        <v>0</v>
      </c>
      <c r="EC114">
        <v>0</v>
      </c>
      <c r="ED114">
        <v>0</v>
      </c>
      <c r="EE114">
        <v>0</v>
      </c>
      <c r="EF114">
        <v>131.05802101399999</v>
      </c>
      <c r="EG114">
        <v>115.57853700299999</v>
      </c>
      <c r="EH114">
        <v>67.721972758199996</v>
      </c>
      <c r="EI114">
        <v>0</v>
      </c>
      <c r="EJ114">
        <v>0</v>
      </c>
      <c r="EK114">
        <v>0</v>
      </c>
      <c r="EL114">
        <v>0</v>
      </c>
      <c r="EM114">
        <v>46.713822448099997</v>
      </c>
      <c r="EN114" s="1">
        <v>-2.6476764910399998E-15</v>
      </c>
      <c r="EO114">
        <v>0</v>
      </c>
      <c r="EP114">
        <v>0</v>
      </c>
      <c r="EQ114" s="1">
        <v>-3.5455733823399999E-14</v>
      </c>
      <c r="ER114">
        <v>57.178765828300001</v>
      </c>
      <c r="ES114">
        <v>46.970237544</v>
      </c>
      <c r="ET114">
        <v>54.546113275099998</v>
      </c>
      <c r="EU114">
        <v>44.359768118399998</v>
      </c>
      <c r="EV114">
        <v>355.24585547499998</v>
      </c>
      <c r="EW114">
        <v>441.701622305</v>
      </c>
      <c r="EX114">
        <v>580.89807348800002</v>
      </c>
      <c r="EY114">
        <v>677.03471772700004</v>
      </c>
      <c r="EZ114">
        <v>104.52785507199999</v>
      </c>
      <c r="FA114">
        <v>84.591776355799993</v>
      </c>
      <c r="FB114">
        <v>224.26731436</v>
      </c>
      <c r="FC114">
        <v>214.604089407</v>
      </c>
      <c r="FD114">
        <v>0.42123417171299998</v>
      </c>
      <c r="FE114">
        <v>5.8252313535400004</v>
      </c>
      <c r="FF114">
        <v>0</v>
      </c>
      <c r="FG114">
        <v>13.1826117754</v>
      </c>
      <c r="FH114">
        <v>0</v>
      </c>
      <c r="FI114">
        <v>5.10001476473</v>
      </c>
      <c r="FJ114">
        <v>0</v>
      </c>
      <c r="FK114">
        <v>28.699470522399999</v>
      </c>
      <c r="FL114">
        <v>0</v>
      </c>
      <c r="FM114">
        <v>0</v>
      </c>
      <c r="FN114" s="1">
        <v>3.53907669279E-15</v>
      </c>
      <c r="FO114">
        <v>2.8463117518100001</v>
      </c>
      <c r="FP114">
        <v>861.76118059500004</v>
      </c>
      <c r="FQ114">
        <v>874.93334267099999</v>
      </c>
      <c r="FR114">
        <v>972.60015399600002</v>
      </c>
      <c r="FS114">
        <v>1012.12722039</v>
      </c>
      <c r="FT114">
        <v>0</v>
      </c>
      <c r="FU114">
        <v>27.200639675400001</v>
      </c>
      <c r="FV114">
        <v>34.781126859700002</v>
      </c>
      <c r="FW114">
        <v>42.731579348899999</v>
      </c>
      <c r="FX114">
        <v>0</v>
      </c>
      <c r="FY114">
        <v>0</v>
      </c>
      <c r="FZ114">
        <v>14.2252113647</v>
      </c>
      <c r="GA114">
        <v>29.793839145500002</v>
      </c>
      <c r="GB114" s="1">
        <v>-9.6880068655399997E-15</v>
      </c>
      <c r="GC114">
        <v>0</v>
      </c>
      <c r="GD114">
        <v>0</v>
      </c>
      <c r="GE114">
        <v>0</v>
      </c>
      <c r="GF114">
        <v>848.41415800799996</v>
      </c>
      <c r="GG114">
        <v>830.97048355799996</v>
      </c>
      <c r="GH114">
        <v>840.91808061799998</v>
      </c>
      <c r="GI114">
        <v>803.27880414799995</v>
      </c>
      <c r="GJ114">
        <v>0</v>
      </c>
      <c r="GK114">
        <v>0</v>
      </c>
      <c r="GL114">
        <v>0</v>
      </c>
      <c r="GM114">
        <v>0</v>
      </c>
      <c r="GN114" s="1">
        <v>-7.4752989186799998E-15</v>
      </c>
      <c r="GO114" s="1">
        <v>-1.2982102455399999E-14</v>
      </c>
      <c r="GP114" s="1">
        <v>-1.3173137872199999E-14</v>
      </c>
      <c r="GQ114" s="1">
        <v>-6.6779337006900002E-15</v>
      </c>
      <c r="GR114">
        <v>13.3470225873</v>
      </c>
      <c r="GS114">
        <v>48.825005703899997</v>
      </c>
      <c r="GT114">
        <v>96.509240246399997</v>
      </c>
      <c r="GU114">
        <v>131.987223363</v>
      </c>
      <c r="GV114">
        <v>0</v>
      </c>
      <c r="GW114">
        <v>22.338493085</v>
      </c>
      <c r="GX114">
        <v>32.183281635999997</v>
      </c>
      <c r="GY114">
        <v>42.968198306799998</v>
      </c>
      <c r="GZ114">
        <v>0</v>
      </c>
      <c r="HA114">
        <v>0</v>
      </c>
      <c r="HB114">
        <v>43.646014405300001</v>
      </c>
      <c r="HC114">
        <v>91.413919919700007</v>
      </c>
      <c r="HD114">
        <v>0</v>
      </c>
      <c r="HE114">
        <v>0</v>
      </c>
      <c r="HF114">
        <v>7.2198234045699996</v>
      </c>
      <c r="HG114">
        <v>13.946940125299999</v>
      </c>
      <c r="HH114" s="1">
        <v>-1.29173424874E-14</v>
      </c>
      <c r="HI114">
        <v>0</v>
      </c>
      <c r="HJ114">
        <v>0</v>
      </c>
      <c r="HK114">
        <v>0</v>
      </c>
      <c r="HL114">
        <v>0.17293326594299999</v>
      </c>
      <c r="HM114">
        <v>0.25708629913800002</v>
      </c>
      <c r="HN114">
        <v>0.13517897971500001</v>
      </c>
      <c r="HO114">
        <v>0.16527036398100001</v>
      </c>
      <c r="HP114">
        <v>0.59987904771800005</v>
      </c>
      <c r="HQ114">
        <v>0.66353308664599997</v>
      </c>
      <c r="HR114">
        <v>0.88451476905699999</v>
      </c>
      <c r="HS114">
        <v>1</v>
      </c>
      <c r="HT114">
        <v>0</v>
      </c>
      <c r="HU114">
        <v>0</v>
      </c>
      <c r="HV114" s="1">
        <v>1.2690990219999999E-27</v>
      </c>
      <c r="HW114">
        <v>0</v>
      </c>
      <c r="HX114">
        <v>0</v>
      </c>
      <c r="HY114">
        <v>0</v>
      </c>
      <c r="HZ114">
        <v>0</v>
      </c>
      <c r="IA114">
        <v>29.2521189526</v>
      </c>
      <c r="IB114">
        <v>0</v>
      </c>
      <c r="IC114">
        <v>1.49969903121E-2</v>
      </c>
      <c r="ID114">
        <v>0.217358862018</v>
      </c>
      <c r="IE114" s="1">
        <v>5.8534902702500003E-14</v>
      </c>
      <c r="IF114">
        <v>213.75068320599999</v>
      </c>
      <c r="IG114">
        <v>186.322015104</v>
      </c>
      <c r="IH114">
        <v>45.361806293999997</v>
      </c>
      <c r="II114">
        <v>0</v>
      </c>
      <c r="IJ114">
        <v>131.05802101399999</v>
      </c>
      <c r="IK114">
        <v>127.66917282999999</v>
      </c>
      <c r="IL114">
        <v>130.48016185</v>
      </c>
      <c r="IM114">
        <v>0</v>
      </c>
      <c r="IN114">
        <v>0</v>
      </c>
      <c r="IO114">
        <v>0</v>
      </c>
      <c r="IP114">
        <v>0</v>
      </c>
      <c r="IQ114">
        <v>75.769743714599997</v>
      </c>
      <c r="IR114">
        <v>213.75068320599999</v>
      </c>
      <c r="IS114">
        <v>166.71694837000001</v>
      </c>
      <c r="IT114">
        <v>0.217358862131</v>
      </c>
      <c r="IU114" s="1">
        <v>1.0633621045E-13</v>
      </c>
      <c r="IV114">
        <v>57.178765828300001</v>
      </c>
      <c r="IW114">
        <v>51.7747686465</v>
      </c>
      <c r="IX114">
        <v>57.6</v>
      </c>
      <c r="IY114">
        <v>44.417388224600003</v>
      </c>
      <c r="IZ114">
        <v>355.24585547499998</v>
      </c>
      <c r="JA114">
        <v>444.18067646899999</v>
      </c>
      <c r="JB114">
        <v>580.89807348800002</v>
      </c>
      <c r="JC114">
        <v>684.30524175400001</v>
      </c>
      <c r="JD114">
        <v>104.52785507199999</v>
      </c>
      <c r="JE114">
        <v>85.741873081500003</v>
      </c>
      <c r="JF114">
        <v>224.26731436</v>
      </c>
      <c r="JG114">
        <v>214.82119372700001</v>
      </c>
      <c r="JH114">
        <v>0.42123417171700001</v>
      </c>
      <c r="JI114">
        <v>10.629762456</v>
      </c>
      <c r="JJ114">
        <v>3.0538867248699999</v>
      </c>
      <c r="JK114">
        <v>13.2402318816</v>
      </c>
      <c r="JL114">
        <v>0</v>
      </c>
      <c r="JM114">
        <v>7.5790689287299999</v>
      </c>
      <c r="JN114">
        <v>0</v>
      </c>
      <c r="JO114">
        <v>35.969994548800003</v>
      </c>
      <c r="JP114">
        <v>0</v>
      </c>
      <c r="JQ114">
        <v>1.1500967256900001</v>
      </c>
      <c r="JR114" s="1">
        <v>3.53907669279E-15</v>
      </c>
      <c r="JS114">
        <v>3.0634160725599999</v>
      </c>
      <c r="JT114">
        <v>861.76118059500004</v>
      </c>
      <c r="JU114">
        <v>875.58648117200005</v>
      </c>
      <c r="JV114">
        <v>993.46290855899997</v>
      </c>
      <c r="JW114">
        <v>1019.22685448</v>
      </c>
      <c r="JX114">
        <v>0</v>
      </c>
      <c r="JY114">
        <v>28.971653725199999</v>
      </c>
      <c r="JZ114">
        <v>38.5291977041</v>
      </c>
      <c r="KA114">
        <v>45.8414741793</v>
      </c>
      <c r="KB114">
        <v>0</v>
      </c>
      <c r="KC114">
        <v>0</v>
      </c>
      <c r="KD114">
        <v>23.150088306400001</v>
      </c>
      <c r="KE114">
        <v>33.3736274679</v>
      </c>
      <c r="KF114">
        <v>0</v>
      </c>
      <c r="KG114">
        <v>0</v>
      </c>
      <c r="KH114" s="1">
        <v>1.18086362606E-11</v>
      </c>
      <c r="KI114">
        <v>0</v>
      </c>
      <c r="KJ114">
        <v>848.41415800799996</v>
      </c>
      <c r="KK114">
        <v>830.97048355799996</v>
      </c>
      <c r="KL114">
        <v>840.91808061799998</v>
      </c>
      <c r="KM114">
        <v>803.27880414799995</v>
      </c>
      <c r="KN114">
        <v>0</v>
      </c>
      <c r="KO114">
        <v>0</v>
      </c>
      <c r="KP114">
        <v>0</v>
      </c>
      <c r="KQ114">
        <v>0</v>
      </c>
      <c r="KR114" s="1">
        <v>8.5882878688000007E-15</v>
      </c>
      <c r="KS114" s="1">
        <v>7.34240471568E-15</v>
      </c>
      <c r="KT114" s="1">
        <v>1.23425491035E-14</v>
      </c>
      <c r="KU114" s="1">
        <v>1.7176575737600001E-14</v>
      </c>
      <c r="KV114">
        <v>13.3470225873</v>
      </c>
      <c r="KW114">
        <v>48.825005703899997</v>
      </c>
      <c r="KX114">
        <v>96.509240246399997</v>
      </c>
      <c r="KY114">
        <v>131.987223363</v>
      </c>
      <c r="KZ114">
        <v>0</v>
      </c>
      <c r="LA114">
        <v>24.638511331499998</v>
      </c>
      <c r="LB114">
        <v>37.0509061092</v>
      </c>
      <c r="LC114">
        <v>47.174188471699999</v>
      </c>
      <c r="LD114">
        <v>0</v>
      </c>
      <c r="LE114">
        <v>0</v>
      </c>
      <c r="LF114">
        <v>71.029460427700002</v>
      </c>
      <c r="LG114">
        <v>102.397482039</v>
      </c>
      <c r="LH114">
        <v>0</v>
      </c>
      <c r="LI114">
        <v>0</v>
      </c>
      <c r="LJ114">
        <v>10.213904850400001</v>
      </c>
      <c r="LK114">
        <v>13.946940125299999</v>
      </c>
      <c r="LL114">
        <v>0</v>
      </c>
      <c r="LM114">
        <v>0</v>
      </c>
      <c r="LN114">
        <v>0</v>
      </c>
      <c r="LO114">
        <v>0</v>
      </c>
      <c r="LP114" s="3">
        <f t="shared" si="53"/>
        <v>0.14716341336275798</v>
      </c>
      <c r="LQ114" s="3">
        <f t="shared" si="54"/>
        <v>0.13677040411737212</v>
      </c>
      <c r="LR114" s="3">
        <f t="shared" si="55"/>
        <v>0.18640690512120159</v>
      </c>
      <c r="LS114">
        <f t="shared" si="56"/>
        <v>1.0393009245385859E-2</v>
      </c>
      <c r="LT114">
        <f t="shared" si="57"/>
        <v>3.9243491758443605E-2</v>
      </c>
      <c r="LU114">
        <f t="shared" si="58"/>
        <v>0.78298523194324998</v>
      </c>
      <c r="LV114">
        <f t="shared" si="59"/>
        <v>0.78086833560675006</v>
      </c>
      <c r="LW114">
        <f t="shared" si="60"/>
        <v>0.78698172585525006</v>
      </c>
      <c r="LX114">
        <f t="shared" si="61"/>
        <v>6.5898644869649414E-2</v>
      </c>
      <c r="LY114">
        <f t="shared" si="62"/>
        <v>-1.0542549663753725E-17</v>
      </c>
      <c r="LZ114">
        <f t="shared" si="63"/>
        <v>0.1053289032351695</v>
      </c>
      <c r="MA114">
        <f t="shared" si="64"/>
        <v>6.5898644869649428E-2</v>
      </c>
      <c r="MB114">
        <f t="shared" si="65"/>
        <v>3.9430258365520082E-2</v>
      </c>
      <c r="MD114">
        <v>0.14716341336275798</v>
      </c>
    </row>
    <row r="115" spans="1:342">
      <c r="A115">
        <f t="shared" si="66"/>
        <v>39</v>
      </c>
      <c r="B115" t="s">
        <v>326</v>
      </c>
      <c r="C115" t="s">
        <v>369</v>
      </c>
      <c r="D115">
        <v>0.148989779865</v>
      </c>
      <c r="E115">
        <v>0.15769257342099999</v>
      </c>
      <c r="F115">
        <v>0.14703437403200001</v>
      </c>
      <c r="G115">
        <v>0.52791888911700002</v>
      </c>
      <c r="H115">
        <v>0.3</v>
      </c>
      <c r="I115">
        <v>0.4</v>
      </c>
      <c r="J115">
        <v>0.7</v>
      </c>
      <c r="K115">
        <v>1</v>
      </c>
      <c r="L115">
        <v>0</v>
      </c>
      <c r="M115">
        <v>0</v>
      </c>
      <c r="N115">
        <v>0</v>
      </c>
      <c r="O115" s="1">
        <v>1.08990420311E-14</v>
      </c>
      <c r="P115">
        <v>0</v>
      </c>
      <c r="Q115">
        <v>0</v>
      </c>
      <c r="R115">
        <v>29.202162040299999</v>
      </c>
      <c r="S115">
        <v>219.525614125</v>
      </c>
      <c r="T115">
        <v>0</v>
      </c>
      <c r="U115">
        <v>4.7577233827300001</v>
      </c>
      <c r="V115">
        <v>12.0946587807</v>
      </c>
      <c r="W115" s="1">
        <v>8.5670105169200001E-14</v>
      </c>
      <c r="X115">
        <v>39.3022315435</v>
      </c>
      <c r="Y115">
        <v>116.018900957</v>
      </c>
      <c r="Z115">
        <v>23.2132489826</v>
      </c>
      <c r="AA115" s="1">
        <v>1.1250041474399999E-14</v>
      </c>
      <c r="AB115">
        <v>178.2</v>
      </c>
      <c r="AC115">
        <v>176.525796289</v>
      </c>
      <c r="AD115">
        <v>77.158731255999996</v>
      </c>
      <c r="AE115">
        <v>0</v>
      </c>
      <c r="AF115">
        <v>0</v>
      </c>
      <c r="AG115">
        <v>0</v>
      </c>
      <c r="AH115">
        <v>52.134679134800002</v>
      </c>
      <c r="AI115">
        <v>83.477971493599995</v>
      </c>
      <c r="AJ115">
        <v>378.73059487400002</v>
      </c>
      <c r="AK115">
        <v>224.57487292900001</v>
      </c>
      <c r="AL115">
        <v>165.76155724</v>
      </c>
      <c r="AM115" s="1">
        <v>9.2535128529699995E-13</v>
      </c>
      <c r="AN115">
        <v>57.6</v>
      </c>
      <c r="AO115">
        <v>57.6</v>
      </c>
      <c r="AP115">
        <v>57.6</v>
      </c>
      <c r="AQ115">
        <v>43.437500346299998</v>
      </c>
      <c r="AR115">
        <v>104.49167697599999</v>
      </c>
      <c r="AS115">
        <v>213.16141721299999</v>
      </c>
      <c r="AT115">
        <v>283.52963023400002</v>
      </c>
      <c r="AU115">
        <v>427.92056718800001</v>
      </c>
      <c r="AV115">
        <v>93.436677203000002</v>
      </c>
      <c r="AW115">
        <v>77.156778491099999</v>
      </c>
      <c r="AX115">
        <v>226.732653196</v>
      </c>
      <c r="AY115">
        <v>153.72823038799999</v>
      </c>
      <c r="AZ115">
        <v>0</v>
      </c>
      <c r="BA115">
        <v>0</v>
      </c>
      <c r="BB115">
        <v>0</v>
      </c>
      <c r="BC115">
        <v>14.162499653699999</v>
      </c>
      <c r="BD115">
        <v>0</v>
      </c>
      <c r="BE115" s="1">
        <v>-1.0886617584099999E-16</v>
      </c>
      <c r="BF115" s="1">
        <v>-1.22917435996E-16</v>
      </c>
      <c r="BG115">
        <v>4.0805181471700003</v>
      </c>
      <c r="BH115">
        <v>0</v>
      </c>
      <c r="BI115">
        <v>0</v>
      </c>
      <c r="BJ115">
        <v>0</v>
      </c>
      <c r="BK115">
        <v>1.82160132126</v>
      </c>
      <c r="BL115">
        <v>851.76118059500004</v>
      </c>
      <c r="BM115">
        <v>869.79548926099994</v>
      </c>
      <c r="BN115">
        <v>927.42732086399997</v>
      </c>
      <c r="BO115">
        <v>928.08988354099995</v>
      </c>
      <c r="BP115">
        <v>10</v>
      </c>
      <c r="BQ115">
        <v>10</v>
      </c>
      <c r="BR115">
        <v>10</v>
      </c>
      <c r="BS115">
        <v>8.5019915190099997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848.41415800799996</v>
      </c>
      <c r="CC115">
        <v>830.97048355799996</v>
      </c>
      <c r="CD115">
        <v>840.91808061799998</v>
      </c>
      <c r="CE115">
        <v>803.27880414799995</v>
      </c>
      <c r="CF115">
        <v>0</v>
      </c>
      <c r="CG115">
        <v>0</v>
      </c>
      <c r="CH115">
        <v>0</v>
      </c>
      <c r="CI115">
        <v>0</v>
      </c>
      <c r="CJ115" s="1">
        <v>5.4341003980599996E-16</v>
      </c>
      <c r="CK115" s="1">
        <v>5.2899009590499999E-16</v>
      </c>
      <c r="CL115" s="1">
        <v>1.4159275685100001E-15</v>
      </c>
      <c r="CM115" s="1">
        <v>1.0861545437400001E-15</v>
      </c>
      <c r="CN115">
        <v>13.3470225873</v>
      </c>
      <c r="CO115">
        <v>48.825005703899997</v>
      </c>
      <c r="CP115">
        <v>96.509240246399997</v>
      </c>
      <c r="CQ115">
        <v>131.987223363</v>
      </c>
      <c r="CR115">
        <v>0</v>
      </c>
      <c r="CS115">
        <v>0</v>
      </c>
      <c r="CT115">
        <v>0</v>
      </c>
      <c r="CU115">
        <v>1.3258475486600001</v>
      </c>
      <c r="CV115">
        <v>0</v>
      </c>
      <c r="CW115">
        <v>0</v>
      </c>
      <c r="CX115">
        <v>0</v>
      </c>
      <c r="CY115" s="1">
        <v>-1.7331663343500001E-21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0.12710849415799999</v>
      </c>
      <c r="DI115">
        <v>0.105150932346</v>
      </c>
      <c r="DJ115">
        <v>0.102190828048</v>
      </c>
      <c r="DK115">
        <v>0.13671693924</v>
      </c>
      <c r="DL115">
        <v>0.3</v>
      </c>
      <c r="DM115">
        <v>0.4</v>
      </c>
      <c r="DN115">
        <v>0.7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219.525614125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178.2</v>
      </c>
      <c r="EG115">
        <v>176.525796289</v>
      </c>
      <c r="EH115">
        <v>47.956569215400002</v>
      </c>
      <c r="EI115">
        <v>0</v>
      </c>
      <c r="EJ115">
        <v>0</v>
      </c>
      <c r="EK115">
        <v>0</v>
      </c>
      <c r="EL115">
        <v>0</v>
      </c>
      <c r="EM115">
        <v>83.477971493599995</v>
      </c>
      <c r="EN115">
        <v>0</v>
      </c>
      <c r="EO115">
        <v>0</v>
      </c>
      <c r="EP115">
        <v>0</v>
      </c>
      <c r="EQ115">
        <v>0</v>
      </c>
      <c r="ER115">
        <v>57.6</v>
      </c>
      <c r="ES115">
        <v>57.6</v>
      </c>
      <c r="ET115">
        <v>57.6</v>
      </c>
      <c r="EU115">
        <v>43.437500346299998</v>
      </c>
      <c r="EV115">
        <v>104.49167697599999</v>
      </c>
      <c r="EW115">
        <v>213.16141721299999</v>
      </c>
      <c r="EX115">
        <v>283.52963023400002</v>
      </c>
      <c r="EY115">
        <v>425.645932942</v>
      </c>
      <c r="EZ115">
        <v>93.436677203000002</v>
      </c>
      <c r="FA115">
        <v>77.156778491099999</v>
      </c>
      <c r="FB115">
        <v>226.732653196</v>
      </c>
      <c r="FC115">
        <v>150.72706492399999</v>
      </c>
      <c r="FD115">
        <v>0</v>
      </c>
      <c r="FE115">
        <v>0</v>
      </c>
      <c r="FF115">
        <v>0</v>
      </c>
      <c r="FG115">
        <v>14.162499653699999</v>
      </c>
      <c r="FH115">
        <v>0</v>
      </c>
      <c r="FI115" s="1">
        <v>-1.0886617584099999E-16</v>
      </c>
      <c r="FJ115" s="1">
        <v>-1.22917435996E-16</v>
      </c>
      <c r="FK115">
        <v>1.0887744153300001</v>
      </c>
      <c r="FL115">
        <v>0</v>
      </c>
      <c r="FM115">
        <v>0</v>
      </c>
      <c r="FN115">
        <v>0</v>
      </c>
      <c r="FO115">
        <v>1.1696142172899999</v>
      </c>
      <c r="FP115">
        <v>851.76118059500004</v>
      </c>
      <c r="FQ115">
        <v>869.79548926099994</v>
      </c>
      <c r="FR115">
        <v>927.42732086399997</v>
      </c>
      <c r="FS115">
        <v>925.64262978900001</v>
      </c>
      <c r="FT115">
        <v>10</v>
      </c>
      <c r="FU115">
        <v>10</v>
      </c>
      <c r="FV115">
        <v>10</v>
      </c>
      <c r="FW115">
        <v>8.3972602739699997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848.41415800799996</v>
      </c>
      <c r="GG115">
        <v>830.97048355799996</v>
      </c>
      <c r="GH115">
        <v>840.91808061799998</v>
      </c>
      <c r="GI115">
        <v>803.27880414799995</v>
      </c>
      <c r="GJ115">
        <v>0</v>
      </c>
      <c r="GK115">
        <v>0</v>
      </c>
      <c r="GL115">
        <v>0</v>
      </c>
      <c r="GM115">
        <v>0</v>
      </c>
      <c r="GN115" s="1">
        <v>-6.5865689361199997E-15</v>
      </c>
      <c r="GO115" s="1">
        <v>-6.9063456120999997E-15</v>
      </c>
      <c r="GP115" s="1">
        <v>-8.7211820718000006E-15</v>
      </c>
      <c r="GQ115" s="1">
        <v>-1.0315912507800001E-14</v>
      </c>
      <c r="GR115">
        <v>13.3470225873</v>
      </c>
      <c r="GS115">
        <v>48.825005703899997</v>
      </c>
      <c r="GT115">
        <v>96.509240246399997</v>
      </c>
      <c r="GU115">
        <v>131.987223363</v>
      </c>
      <c r="GV115">
        <v>0</v>
      </c>
      <c r="GW115">
        <v>0</v>
      </c>
      <c r="GX115">
        <v>0</v>
      </c>
      <c r="GY115">
        <v>0.154794520548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0.241611952091</v>
      </c>
      <c r="HM115">
        <v>0.48594069297600001</v>
      </c>
      <c r="HN115">
        <v>0.44863260952400003</v>
      </c>
      <c r="HO115">
        <v>4.3996319387699998</v>
      </c>
      <c r="HP115">
        <v>0.3</v>
      </c>
      <c r="HQ115">
        <v>0.4</v>
      </c>
      <c r="HR115">
        <v>0.7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81.336841175100005</v>
      </c>
      <c r="IA115">
        <v>219.52561412599999</v>
      </c>
      <c r="IB115">
        <v>0</v>
      </c>
      <c r="IC115">
        <v>14.2731701482</v>
      </c>
      <c r="ID115">
        <v>54.282892455000002</v>
      </c>
      <c r="IE115" s="1">
        <v>1.3515492287000001E-12</v>
      </c>
      <c r="IF115">
        <v>418.03282641700002</v>
      </c>
      <c r="IG115">
        <v>331.07832711999998</v>
      </c>
      <c r="IH115">
        <v>94.651893413799996</v>
      </c>
      <c r="II115">
        <v>0</v>
      </c>
      <c r="IJ115">
        <v>178.2</v>
      </c>
      <c r="IK115">
        <v>176.525796289</v>
      </c>
      <c r="IL115">
        <v>129.29341039100001</v>
      </c>
      <c r="IM115">
        <v>0</v>
      </c>
      <c r="IN115">
        <v>0</v>
      </c>
      <c r="IO115">
        <v>0</v>
      </c>
      <c r="IP115">
        <v>81.336841175100005</v>
      </c>
      <c r="IQ115">
        <v>83.477971493599995</v>
      </c>
      <c r="IR115">
        <v>418.03282641700002</v>
      </c>
      <c r="IS115">
        <v>345.351497268</v>
      </c>
      <c r="IT115">
        <v>230.27162704400001</v>
      </c>
      <c r="IU115" s="1">
        <v>1.40324650124E-12</v>
      </c>
      <c r="IV115">
        <v>57.6</v>
      </c>
      <c r="IW115">
        <v>57.6</v>
      </c>
      <c r="IX115">
        <v>57.6</v>
      </c>
      <c r="IY115">
        <v>43.437500346299998</v>
      </c>
      <c r="IZ115">
        <v>104.49167697599999</v>
      </c>
      <c r="JA115">
        <v>213.16141721299999</v>
      </c>
      <c r="JB115">
        <v>283.52963023400002</v>
      </c>
      <c r="JC115">
        <v>430.91231091899999</v>
      </c>
      <c r="JD115">
        <v>93.436677203000002</v>
      </c>
      <c r="JE115">
        <v>77.156778491099999</v>
      </c>
      <c r="JF115">
        <v>226.732653196</v>
      </c>
      <c r="JG115">
        <v>154.38021749200001</v>
      </c>
      <c r="JH115">
        <v>0</v>
      </c>
      <c r="JI115">
        <v>0</v>
      </c>
      <c r="JJ115">
        <v>0</v>
      </c>
      <c r="JK115">
        <v>14.162499653699999</v>
      </c>
      <c r="JL115">
        <v>0</v>
      </c>
      <c r="JM115" s="1">
        <v>-1.0886617584099999E-16</v>
      </c>
      <c r="JN115" s="1">
        <v>-1.22917435996E-16</v>
      </c>
      <c r="JO115">
        <v>6.35515239275</v>
      </c>
      <c r="JP115">
        <v>0</v>
      </c>
      <c r="JQ115">
        <v>0</v>
      </c>
      <c r="JR115">
        <v>0</v>
      </c>
      <c r="JS115">
        <v>4.8227667849999998</v>
      </c>
      <c r="JT115">
        <v>851.76118059500004</v>
      </c>
      <c r="JU115">
        <v>869.79548926099994</v>
      </c>
      <c r="JV115">
        <v>927.42732086399997</v>
      </c>
      <c r="JW115">
        <v>928.30676317899997</v>
      </c>
      <c r="JX115">
        <v>10</v>
      </c>
      <c r="JY115">
        <v>10</v>
      </c>
      <c r="JZ115">
        <v>10</v>
      </c>
      <c r="KA115">
        <v>9.7781922420900003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848.41415800799996</v>
      </c>
      <c r="KK115">
        <v>830.97048355799996</v>
      </c>
      <c r="KL115">
        <v>840.91808061799998</v>
      </c>
      <c r="KM115">
        <v>803.27880414799995</v>
      </c>
      <c r="KN115">
        <v>0</v>
      </c>
      <c r="KO115">
        <v>0</v>
      </c>
      <c r="KP115">
        <v>0</v>
      </c>
      <c r="KQ115">
        <v>0</v>
      </c>
      <c r="KR115" s="1">
        <v>9.8632416288299996E-15</v>
      </c>
      <c r="KS115" s="1">
        <v>6.0321509329899996E-15</v>
      </c>
      <c r="KT115" s="1">
        <v>1.26083375095E-14</v>
      </c>
      <c r="KU115" s="1">
        <v>1.19770900453E-14</v>
      </c>
      <c r="KV115">
        <v>13.3470225873</v>
      </c>
      <c r="KW115">
        <v>48.825005703899997</v>
      </c>
      <c r="KX115">
        <v>96.509240246399997</v>
      </c>
      <c r="KY115">
        <v>131.987223363</v>
      </c>
      <c r="KZ115">
        <v>0</v>
      </c>
      <c r="LA115">
        <v>0</v>
      </c>
      <c r="LB115">
        <v>0</v>
      </c>
      <c r="LC115">
        <v>1.4379959415900001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 s="3">
        <f t="shared" si="53"/>
        <v>0.21791502838768187</v>
      </c>
      <c r="LQ115" s="3">
        <f t="shared" si="54"/>
        <v>0.11742195482327523</v>
      </c>
      <c r="LR115" s="3">
        <f t="shared" si="55"/>
        <v>1.0566734168443388</v>
      </c>
      <c r="LS115">
        <f t="shared" si="56"/>
        <v>0.10049307356440663</v>
      </c>
      <c r="LT115">
        <f t="shared" si="57"/>
        <v>0.83875838845665696</v>
      </c>
      <c r="LU115">
        <f t="shared" si="58"/>
        <v>0.6</v>
      </c>
      <c r="LV115">
        <f t="shared" si="59"/>
        <v>0.6</v>
      </c>
      <c r="LW115">
        <f t="shared" si="60"/>
        <v>0.6</v>
      </c>
      <c r="LX115">
        <f t="shared" si="61"/>
        <v>0.21278744446657882</v>
      </c>
      <c r="LY115">
        <f t="shared" si="62"/>
        <v>0</v>
      </c>
      <c r="LZ115">
        <f t="shared" si="63"/>
        <v>0.27492728663384164</v>
      </c>
      <c r="MA115">
        <f t="shared" si="64"/>
        <v>0.21278744446657882</v>
      </c>
      <c r="MB115">
        <f t="shared" si="65"/>
        <v>6.2139842167262815E-2</v>
      </c>
      <c r="MD115">
        <v>0.21791502838768187</v>
      </c>
    </row>
    <row r="116" spans="1:342">
      <c r="A116">
        <f t="shared" si="66"/>
        <v>38</v>
      </c>
      <c r="B116" t="s">
        <v>326</v>
      </c>
      <c r="C116" t="s">
        <v>370</v>
      </c>
      <c r="D116">
        <v>0.150200341446</v>
      </c>
      <c r="E116">
        <v>0.14475914794299999</v>
      </c>
      <c r="F116">
        <v>0.13317462075700001</v>
      </c>
      <c r="G116">
        <v>0.16303078378700001</v>
      </c>
      <c r="H116">
        <v>0.3</v>
      </c>
      <c r="I116">
        <v>0.70717220587399998</v>
      </c>
      <c r="J116">
        <v>0.87281766292399998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2.5779853305999998</v>
      </c>
      <c r="T116">
        <v>0</v>
      </c>
      <c r="U116">
        <v>8.6780292437100004E-3</v>
      </c>
      <c r="V116">
        <v>1.7498012817399999E-2</v>
      </c>
      <c r="W116" s="1">
        <v>-7.5276565145099998E-16</v>
      </c>
      <c r="X116">
        <v>39.960351201599998</v>
      </c>
      <c r="Y116">
        <v>47.628547226499997</v>
      </c>
      <c r="Z116">
        <v>2.7484398023300001</v>
      </c>
      <c r="AA116">
        <v>0</v>
      </c>
      <c r="AB116">
        <v>178.2</v>
      </c>
      <c r="AC116">
        <v>123.728623591</v>
      </c>
      <c r="AD116">
        <v>122.809406282</v>
      </c>
      <c r="AE116">
        <v>0</v>
      </c>
      <c r="AF116">
        <v>0</v>
      </c>
      <c r="AG116">
        <v>0</v>
      </c>
      <c r="AH116">
        <v>0</v>
      </c>
      <c r="AI116">
        <v>71.858742274999997</v>
      </c>
      <c r="AJ116">
        <v>385.072475215</v>
      </c>
      <c r="AK116">
        <v>85.720114067400004</v>
      </c>
      <c r="AL116">
        <v>7.5567334279400003E-2</v>
      </c>
      <c r="AM116" s="1">
        <v>-2.3545829273E-14</v>
      </c>
      <c r="AN116">
        <v>57.6</v>
      </c>
      <c r="AO116">
        <v>52.926670841899998</v>
      </c>
      <c r="AP116">
        <v>56.853852355100003</v>
      </c>
      <c r="AQ116">
        <v>48.000830731400001</v>
      </c>
      <c r="AR116">
        <v>107.49167697599999</v>
      </c>
      <c r="AS116">
        <v>492.09481531</v>
      </c>
      <c r="AT116">
        <v>607.48195034399998</v>
      </c>
      <c r="AU116">
        <v>682.24467534099995</v>
      </c>
      <c r="AV116">
        <v>93.436677203000002</v>
      </c>
      <c r="AW116">
        <v>75.835471482000003</v>
      </c>
      <c r="AX116">
        <v>197.903906785</v>
      </c>
      <c r="AY116">
        <v>214.38557864800001</v>
      </c>
      <c r="AZ116">
        <v>0</v>
      </c>
      <c r="BA116">
        <v>4.6733291580599996</v>
      </c>
      <c r="BB116">
        <v>0.74614764492300001</v>
      </c>
      <c r="BC116">
        <v>9.5991692686699999</v>
      </c>
      <c r="BD116">
        <v>0</v>
      </c>
      <c r="BE116">
        <v>12.8339991024</v>
      </c>
      <c r="BF116">
        <v>1.9977741480199998E-3</v>
      </c>
      <c r="BG116">
        <v>26.677393001799999</v>
      </c>
      <c r="BH116">
        <v>0</v>
      </c>
      <c r="BI116">
        <v>1.3213070090400001</v>
      </c>
      <c r="BJ116">
        <v>1.6190467208699998E-2</v>
      </c>
      <c r="BK116">
        <v>3.6700801602999999</v>
      </c>
      <c r="BL116">
        <v>861.76118059500004</v>
      </c>
      <c r="BM116">
        <v>877.94292054799996</v>
      </c>
      <c r="BN116">
        <v>987.890620915</v>
      </c>
      <c r="BO116">
        <v>1019.06781232</v>
      </c>
      <c r="BP116">
        <v>0</v>
      </c>
      <c r="BQ116">
        <v>37.276183003500002</v>
      </c>
      <c r="BR116">
        <v>48.353630894600002</v>
      </c>
      <c r="BS116">
        <v>45.446184136399999</v>
      </c>
      <c r="BT116">
        <v>0</v>
      </c>
      <c r="BU116">
        <v>0</v>
      </c>
      <c r="BV116">
        <v>20.134740694600001</v>
      </c>
      <c r="BW116">
        <v>33.330354416500001</v>
      </c>
      <c r="BX116">
        <v>0</v>
      </c>
      <c r="BY116">
        <v>0</v>
      </c>
      <c r="BZ116">
        <v>0</v>
      </c>
      <c r="CA116">
        <v>0</v>
      </c>
      <c r="CB116">
        <v>848.41415800799996</v>
      </c>
      <c r="CC116">
        <v>830.97048355799996</v>
      </c>
      <c r="CD116">
        <v>840.91808061799998</v>
      </c>
      <c r="CE116">
        <v>803.27880414799995</v>
      </c>
      <c r="CF116">
        <v>0</v>
      </c>
      <c r="CG116">
        <v>0</v>
      </c>
      <c r="CH116">
        <v>0</v>
      </c>
      <c r="CI116">
        <v>0</v>
      </c>
      <c r="CJ116" s="1">
        <v>1.15093336865E-15</v>
      </c>
      <c r="CK116" s="1">
        <v>-1.9433647473800001E-15</v>
      </c>
      <c r="CL116" s="1">
        <v>-3.1945721875100001E-17</v>
      </c>
      <c r="CM116" s="1">
        <v>8.4549677228499997E-15</v>
      </c>
      <c r="CN116">
        <v>13.3470225873</v>
      </c>
      <c r="CO116">
        <v>48.825005703899997</v>
      </c>
      <c r="CP116">
        <v>96.509240246399997</v>
      </c>
      <c r="CQ116">
        <v>131.987223363</v>
      </c>
      <c r="CR116">
        <v>0</v>
      </c>
      <c r="CS116">
        <v>35.423614290300002</v>
      </c>
      <c r="CT116">
        <v>49.8099102527</v>
      </c>
      <c r="CU116">
        <v>46.042155145899997</v>
      </c>
      <c r="CV116">
        <v>0</v>
      </c>
      <c r="CW116">
        <v>0</v>
      </c>
      <c r="CX116">
        <v>61.777724061299999</v>
      </c>
      <c r="CY116">
        <v>102.264710991</v>
      </c>
      <c r="CZ116">
        <v>0</v>
      </c>
      <c r="DA116">
        <v>0</v>
      </c>
      <c r="DB116">
        <v>7.36403732562</v>
      </c>
      <c r="DC116">
        <v>14.271457231499999</v>
      </c>
      <c r="DD116">
        <v>0</v>
      </c>
      <c r="DE116">
        <v>0</v>
      </c>
      <c r="DF116">
        <v>0</v>
      </c>
      <c r="DG116">
        <v>0</v>
      </c>
      <c r="DH116">
        <v>0.12783973944800001</v>
      </c>
      <c r="DI116">
        <v>0.130123044972</v>
      </c>
      <c r="DJ116">
        <v>0.13211945494800001</v>
      </c>
      <c r="DK116">
        <v>0.16128283352299999</v>
      </c>
      <c r="DL116">
        <v>0.3</v>
      </c>
      <c r="DM116">
        <v>0.69998223105599999</v>
      </c>
      <c r="DN116">
        <v>0.872233429427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3.6390509845899997E-2</v>
      </c>
      <c r="DX116">
        <v>0</v>
      </c>
      <c r="DY116">
        <v>0</v>
      </c>
      <c r="DZ116">
        <v>0</v>
      </c>
      <c r="EA116" s="1">
        <v>-5.56282125478E-14</v>
      </c>
      <c r="EB116">
        <v>0</v>
      </c>
      <c r="EC116">
        <v>0</v>
      </c>
      <c r="ED116">
        <v>0</v>
      </c>
      <c r="EE116">
        <v>0</v>
      </c>
      <c r="EF116">
        <v>178.2</v>
      </c>
      <c r="EG116">
        <v>110.99432476699999</v>
      </c>
      <c r="EH116">
        <v>65.470068967499998</v>
      </c>
      <c r="EI116">
        <v>0</v>
      </c>
      <c r="EJ116">
        <v>0</v>
      </c>
      <c r="EK116">
        <v>0</v>
      </c>
      <c r="EL116">
        <v>0</v>
      </c>
      <c r="EM116">
        <v>46.940399258200003</v>
      </c>
      <c r="EN116">
        <v>0</v>
      </c>
      <c r="EO116">
        <v>0</v>
      </c>
      <c r="EP116">
        <v>0</v>
      </c>
      <c r="EQ116" s="1">
        <v>-4.4978003503400001E-14</v>
      </c>
      <c r="ER116">
        <v>57.6</v>
      </c>
      <c r="ES116">
        <v>48.058625557900001</v>
      </c>
      <c r="ET116">
        <v>48.943610931800002</v>
      </c>
      <c r="EU116">
        <v>46.321271342400003</v>
      </c>
      <c r="EV116">
        <v>107.49167697599999</v>
      </c>
      <c r="EW116">
        <v>490.26679173700001</v>
      </c>
      <c r="EX116">
        <v>607.48394811799994</v>
      </c>
      <c r="EY116">
        <v>679.55458857400004</v>
      </c>
      <c r="EZ116">
        <v>93.436677203000002</v>
      </c>
      <c r="FA116">
        <v>75.399671261500004</v>
      </c>
      <c r="FB116">
        <v>197.92009725200001</v>
      </c>
      <c r="FC116">
        <v>212.80771793599999</v>
      </c>
      <c r="FD116">
        <v>0</v>
      </c>
      <c r="FE116">
        <v>3.8794520547900002</v>
      </c>
      <c r="FF116">
        <v>0.30034390204900002</v>
      </c>
      <c r="FG116">
        <v>9.4286834431400006</v>
      </c>
      <c r="FH116">
        <v>0</v>
      </c>
      <c r="FI116">
        <v>12.3624830136</v>
      </c>
      <c r="FJ116" s="1">
        <v>7.8588676662200001E-16</v>
      </c>
      <c r="FK116">
        <v>26.159295224499999</v>
      </c>
      <c r="FL116">
        <v>0</v>
      </c>
      <c r="FM116">
        <v>1.3053546035700001</v>
      </c>
      <c r="FN116">
        <v>0</v>
      </c>
      <c r="FO116">
        <v>3.5251297353300002</v>
      </c>
      <c r="FP116">
        <v>861.76118059500004</v>
      </c>
      <c r="FQ116">
        <v>877.41775995700004</v>
      </c>
      <c r="FR116">
        <v>969.02757741699997</v>
      </c>
      <c r="FS116">
        <v>1013.32783856</v>
      </c>
      <c r="FT116">
        <v>0</v>
      </c>
      <c r="FU116">
        <v>35.518036675700003</v>
      </c>
      <c r="FV116">
        <v>44.727408962299997</v>
      </c>
      <c r="FW116">
        <v>44.134588501700001</v>
      </c>
      <c r="FX116">
        <v>0</v>
      </c>
      <c r="FY116">
        <v>0</v>
      </c>
      <c r="FZ116">
        <v>12.2199603381</v>
      </c>
      <c r="GA116">
        <v>30.080434425899998</v>
      </c>
      <c r="GB116">
        <v>0</v>
      </c>
      <c r="GC116">
        <v>0</v>
      </c>
      <c r="GD116">
        <v>0</v>
      </c>
      <c r="GE116">
        <v>0</v>
      </c>
      <c r="GF116">
        <v>848.41415800799996</v>
      </c>
      <c r="GG116">
        <v>830.97048355799996</v>
      </c>
      <c r="GH116">
        <v>840.91808061799998</v>
      </c>
      <c r="GI116">
        <v>803.27880414799995</v>
      </c>
      <c r="GJ116">
        <v>0</v>
      </c>
      <c r="GK116">
        <v>0</v>
      </c>
      <c r="GL116">
        <v>0</v>
      </c>
      <c r="GM116">
        <v>0</v>
      </c>
      <c r="GN116" s="1">
        <v>-6.1712745517500001E-15</v>
      </c>
      <c r="GO116" s="1">
        <v>-1.23923844296E-14</v>
      </c>
      <c r="GP116" s="1">
        <v>-1.3173137872199999E-14</v>
      </c>
      <c r="GQ116" s="1">
        <v>-2.4917663062299999E-15</v>
      </c>
      <c r="GR116">
        <v>13.3470225873</v>
      </c>
      <c r="GS116">
        <v>48.825005703899997</v>
      </c>
      <c r="GT116">
        <v>96.509240246399997</v>
      </c>
      <c r="GU116">
        <v>131.987223363</v>
      </c>
      <c r="GV116">
        <v>0</v>
      </c>
      <c r="GW116">
        <v>33.1403073711</v>
      </c>
      <c r="GX116">
        <v>45.100531119999999</v>
      </c>
      <c r="GY116">
        <v>44.438892308600003</v>
      </c>
      <c r="GZ116">
        <v>0</v>
      </c>
      <c r="HA116">
        <v>0</v>
      </c>
      <c r="HB116">
        <v>37.493472067200003</v>
      </c>
      <c r="HC116">
        <v>92.293256009399997</v>
      </c>
      <c r="HD116">
        <v>0</v>
      </c>
      <c r="HE116">
        <v>0</v>
      </c>
      <c r="HF116">
        <v>5.2250369797699996</v>
      </c>
      <c r="HG116">
        <v>14.271457231499999</v>
      </c>
      <c r="HH116">
        <v>0</v>
      </c>
      <c r="HI116">
        <v>0</v>
      </c>
      <c r="HJ116">
        <v>0</v>
      </c>
      <c r="HK116">
        <v>0</v>
      </c>
      <c r="HL116">
        <v>0.244851430831</v>
      </c>
      <c r="HM116">
        <v>0.23464892755299999</v>
      </c>
      <c r="HN116">
        <v>0.13365824926799999</v>
      </c>
      <c r="HO116">
        <v>0.16528979906399999</v>
      </c>
      <c r="HP116">
        <v>0.3</v>
      </c>
      <c r="HQ116">
        <v>0.70853808804700003</v>
      </c>
      <c r="HR116">
        <v>0.881697941185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27.614241080599999</v>
      </c>
      <c r="IB116">
        <v>0</v>
      </c>
      <c r="IC116">
        <v>3.5387018588800001E-2</v>
      </c>
      <c r="ID116">
        <v>9.8237534504700005E-2</v>
      </c>
      <c r="IE116" s="1">
        <v>6.7675915945900006E-14</v>
      </c>
      <c r="IF116">
        <v>425.03282641700002</v>
      </c>
      <c r="IG116">
        <v>152.23361224199999</v>
      </c>
      <c r="IH116">
        <v>49.178006249900001</v>
      </c>
      <c r="II116">
        <v>0</v>
      </c>
      <c r="IJ116">
        <v>178.2</v>
      </c>
      <c r="IK116">
        <v>126.527184194</v>
      </c>
      <c r="IL116">
        <v>126.272398626</v>
      </c>
      <c r="IM116">
        <v>0</v>
      </c>
      <c r="IN116">
        <v>0</v>
      </c>
      <c r="IO116">
        <v>0</v>
      </c>
      <c r="IP116">
        <v>0</v>
      </c>
      <c r="IQ116">
        <v>74.442950040400007</v>
      </c>
      <c r="IR116">
        <v>425.03282641700002</v>
      </c>
      <c r="IS116">
        <v>132.89976279999999</v>
      </c>
      <c r="IT116">
        <v>9.8237534702100004E-2</v>
      </c>
      <c r="IU116" s="1">
        <v>3.7803470828100002E-14</v>
      </c>
      <c r="IV116">
        <v>57.6</v>
      </c>
      <c r="IW116">
        <v>53.720547945200003</v>
      </c>
      <c r="IX116">
        <v>57.299656098</v>
      </c>
      <c r="IY116">
        <v>48.171316556900003</v>
      </c>
      <c r="IZ116">
        <v>107.49167697599999</v>
      </c>
      <c r="JA116">
        <v>492.56633139899998</v>
      </c>
      <c r="JB116">
        <v>607.48394811799994</v>
      </c>
      <c r="JC116">
        <v>682.76277311900003</v>
      </c>
      <c r="JD116">
        <v>93.436677203000002</v>
      </c>
      <c r="JE116">
        <v>75.851423887500005</v>
      </c>
      <c r="JF116">
        <v>197.92009725200001</v>
      </c>
      <c r="JG116">
        <v>214.530529073</v>
      </c>
      <c r="JH116">
        <v>0</v>
      </c>
      <c r="JI116">
        <v>9.5413744421299995</v>
      </c>
      <c r="JJ116">
        <v>8.6563890682300002</v>
      </c>
      <c r="JK116">
        <v>11.2787286576</v>
      </c>
      <c r="JL116">
        <v>0</v>
      </c>
      <c r="JM116">
        <v>14.662022675499999</v>
      </c>
      <c r="JN116" s="1">
        <v>7.8588676662200001E-16</v>
      </c>
      <c r="JO116">
        <v>29.367479769900001</v>
      </c>
      <c r="JP116">
        <v>0</v>
      </c>
      <c r="JQ116">
        <v>1.7571072295400001</v>
      </c>
      <c r="JR116">
        <v>0</v>
      </c>
      <c r="JS116">
        <v>5.24794087207</v>
      </c>
      <c r="JT116">
        <v>861.76118059500004</v>
      </c>
      <c r="JU116">
        <v>877.96912515500003</v>
      </c>
      <c r="JV116">
        <v>989.07433762799997</v>
      </c>
      <c r="JW116">
        <v>1019.9439593</v>
      </c>
      <c r="JX116">
        <v>0</v>
      </c>
      <c r="JY116">
        <v>37.363911470300003</v>
      </c>
      <c r="JZ116">
        <v>48.574201886700003</v>
      </c>
      <c r="KA116">
        <v>48.7595644385</v>
      </c>
      <c r="KB116">
        <v>0</v>
      </c>
      <c r="KC116">
        <v>0</v>
      </c>
      <c r="KD116">
        <v>20.615862225800001</v>
      </c>
      <c r="KE116">
        <v>33.665499526700003</v>
      </c>
      <c r="KF116">
        <v>0</v>
      </c>
      <c r="KG116">
        <v>0</v>
      </c>
      <c r="KH116">
        <v>0</v>
      </c>
      <c r="KI116">
        <v>0</v>
      </c>
      <c r="KJ116">
        <v>848.41415800799996</v>
      </c>
      <c r="KK116">
        <v>830.97048355799996</v>
      </c>
      <c r="KL116">
        <v>840.91808061799998</v>
      </c>
      <c r="KM116">
        <v>803.27880414799995</v>
      </c>
      <c r="KN116">
        <v>0</v>
      </c>
      <c r="KO116">
        <v>0</v>
      </c>
      <c r="KP116">
        <v>0</v>
      </c>
      <c r="KQ116">
        <v>0</v>
      </c>
      <c r="KR116" s="1">
        <v>8.0317933937399995E-15</v>
      </c>
      <c r="KS116" s="1">
        <v>6.6447101499399999E-15</v>
      </c>
      <c r="KT116" s="1">
        <v>1.0947159971999999E-14</v>
      </c>
      <c r="KU116" s="1">
        <v>1.7442364143600001E-14</v>
      </c>
      <c r="KV116">
        <v>13.3470225873</v>
      </c>
      <c r="KW116">
        <v>48.825005703899997</v>
      </c>
      <c r="KX116">
        <v>96.509240246399997</v>
      </c>
      <c r="KY116">
        <v>131.987223363</v>
      </c>
      <c r="KZ116">
        <v>0</v>
      </c>
      <c r="LA116">
        <v>35.537547363999998</v>
      </c>
      <c r="LB116">
        <v>50.0963660866</v>
      </c>
      <c r="LC116">
        <v>50.337096673399998</v>
      </c>
      <c r="LD116">
        <v>0</v>
      </c>
      <c r="LE116">
        <v>0</v>
      </c>
      <c r="LF116">
        <v>63.253908614399997</v>
      </c>
      <c r="LG116">
        <v>103.293008422</v>
      </c>
      <c r="LH116">
        <v>0</v>
      </c>
      <c r="LI116">
        <v>0</v>
      </c>
      <c r="LJ116">
        <v>7.4868061752499999</v>
      </c>
      <c r="LK116">
        <v>14.271457231499999</v>
      </c>
      <c r="LL116">
        <v>0</v>
      </c>
      <c r="LM116">
        <v>0</v>
      </c>
      <c r="LN116">
        <v>0</v>
      </c>
      <c r="LO116">
        <v>0</v>
      </c>
      <c r="LP116" s="3">
        <f t="shared" si="53"/>
        <v>0.14719256717457857</v>
      </c>
      <c r="LQ116" s="3">
        <f t="shared" si="54"/>
        <v>0.13504275356966736</v>
      </c>
      <c r="LR116" s="3">
        <f t="shared" si="55"/>
        <v>0.20474658722004743</v>
      </c>
      <c r="LS116">
        <f t="shared" si="56"/>
        <v>1.2149813604911214E-2</v>
      </c>
      <c r="LT116">
        <f t="shared" si="57"/>
        <v>5.7554020045468862E-2</v>
      </c>
      <c r="LU116">
        <f t="shared" si="58"/>
        <v>0.71999746719949997</v>
      </c>
      <c r="LV116">
        <f t="shared" si="59"/>
        <v>0.71805391512075001</v>
      </c>
      <c r="LW116">
        <f t="shared" si="60"/>
        <v>0.72255900730800005</v>
      </c>
      <c r="LX116">
        <f t="shared" si="61"/>
        <v>0.13028101383172658</v>
      </c>
      <c r="LY116">
        <f t="shared" si="62"/>
        <v>-1.2444629806046079E-17</v>
      </c>
      <c r="LZ116">
        <f t="shared" si="63"/>
        <v>0.15439740580663647</v>
      </c>
      <c r="MA116">
        <f t="shared" si="64"/>
        <v>0.13028101383172658</v>
      </c>
      <c r="MB116">
        <f t="shared" si="65"/>
        <v>2.411639197490989E-2</v>
      </c>
      <c r="MD116">
        <v>0.14719256717457857</v>
      </c>
    </row>
    <row r="117" spans="1:342">
      <c r="A117">
        <f t="shared" si="66"/>
        <v>31</v>
      </c>
      <c r="B117" t="s">
        <v>326</v>
      </c>
      <c r="C117" t="s">
        <v>373</v>
      </c>
      <c r="D117">
        <v>0.14693736497099999</v>
      </c>
      <c r="E117">
        <v>0.14430362027900001</v>
      </c>
      <c r="F117">
        <v>0.13303337958200001</v>
      </c>
      <c r="G117">
        <v>0.406426558828</v>
      </c>
      <c r="H117">
        <v>0.53494321194399996</v>
      </c>
      <c r="I117">
        <v>0.57887114949999996</v>
      </c>
      <c r="J117">
        <v>0.87427016012799996</v>
      </c>
      <c r="K117">
        <v>1</v>
      </c>
      <c r="L117">
        <v>0</v>
      </c>
      <c r="M117">
        <v>0</v>
      </c>
      <c r="N117">
        <v>0</v>
      </c>
      <c r="O117" s="1">
        <v>-7.8173755556200002E-21</v>
      </c>
      <c r="P117" s="1">
        <v>-5.8329020922599999E-15</v>
      </c>
      <c r="Q117">
        <v>0</v>
      </c>
      <c r="R117">
        <v>0</v>
      </c>
      <c r="S117">
        <v>162.61793841100001</v>
      </c>
      <c r="T117" s="1">
        <v>2.0442833882399999E-14</v>
      </c>
      <c r="U117">
        <v>0.50883732769300005</v>
      </c>
      <c r="V117">
        <v>1.6150424749800001</v>
      </c>
      <c r="W117" s="1">
        <v>8.0236708082700006E-14</v>
      </c>
      <c r="X117">
        <v>22.526162250199999</v>
      </c>
      <c r="Y117">
        <v>82.909764653899998</v>
      </c>
      <c r="Z117">
        <v>2.2255368438400001</v>
      </c>
      <c r="AA117" s="1">
        <v>-4.9343750512700004E-16</v>
      </c>
      <c r="AB117">
        <v>161.171433694</v>
      </c>
      <c r="AC117">
        <v>132.384593413</v>
      </c>
      <c r="AD117">
        <v>113.31224652100001</v>
      </c>
      <c r="AE117">
        <v>0</v>
      </c>
      <c r="AF117">
        <v>0</v>
      </c>
      <c r="AG117">
        <v>0</v>
      </c>
      <c r="AH117">
        <v>0</v>
      </c>
      <c r="AI117">
        <v>82.147055229700001</v>
      </c>
      <c r="AJ117">
        <v>217.07029077499999</v>
      </c>
      <c r="AK117">
        <v>154.70406767200001</v>
      </c>
      <c r="AL117">
        <v>5.4569918174799996</v>
      </c>
      <c r="AM117" s="1">
        <v>9.8910779079100001E-14</v>
      </c>
      <c r="AN117">
        <v>57.6</v>
      </c>
      <c r="AO117">
        <v>52.903841444000001</v>
      </c>
      <c r="AP117">
        <v>54.355318561300003</v>
      </c>
      <c r="AQ117">
        <v>51.178576131699998</v>
      </c>
      <c r="AR117">
        <v>277.83264233099999</v>
      </c>
      <c r="AS117">
        <v>354.43806708900001</v>
      </c>
      <c r="AT117">
        <v>591.41561171199999</v>
      </c>
      <c r="AU117">
        <v>568.47832022499995</v>
      </c>
      <c r="AV117">
        <v>125.560651545</v>
      </c>
      <c r="AW117">
        <v>101.94631766099999</v>
      </c>
      <c r="AX117">
        <v>206.74923952200001</v>
      </c>
      <c r="AY117">
        <v>102.178712949</v>
      </c>
      <c r="AZ117">
        <v>0</v>
      </c>
      <c r="BA117">
        <v>4.6961585560300003</v>
      </c>
      <c r="BB117">
        <v>3.2446814386699998</v>
      </c>
      <c r="BC117">
        <v>6.4214238682499998</v>
      </c>
      <c r="BD117">
        <v>0</v>
      </c>
      <c r="BE117">
        <v>2.6141027432000001</v>
      </c>
      <c r="BF117">
        <v>3.11824554426E-2</v>
      </c>
      <c r="BG117">
        <v>8.37178121012</v>
      </c>
      <c r="BH117">
        <v>0</v>
      </c>
      <c r="BI117">
        <v>7.5931532232100002E-2</v>
      </c>
      <c r="BJ117" s="1">
        <v>-4.7131818995599997E-15</v>
      </c>
      <c r="BK117">
        <v>1.55826845105</v>
      </c>
      <c r="BL117">
        <v>861.76118059500004</v>
      </c>
      <c r="BM117">
        <v>879.79548926099994</v>
      </c>
      <c r="BN117">
        <v>975.12998745200002</v>
      </c>
      <c r="BO117">
        <v>966.60060294599998</v>
      </c>
      <c r="BP117">
        <v>0</v>
      </c>
      <c r="BQ117">
        <v>0</v>
      </c>
      <c r="BR117">
        <v>42.658439491499998</v>
      </c>
      <c r="BS117">
        <v>36.028036457200002</v>
      </c>
      <c r="BT117">
        <v>0</v>
      </c>
      <c r="BU117" s="1">
        <v>-1.6141369327399999E-30</v>
      </c>
      <c r="BV117">
        <v>15.693420680699999</v>
      </c>
      <c r="BW117">
        <v>13.1765078436</v>
      </c>
      <c r="BX117" s="1">
        <v>-2.5356417586199999E-14</v>
      </c>
      <c r="BY117" s="1">
        <v>4.08146529102E-14</v>
      </c>
      <c r="BZ117" s="1">
        <v>-1.3299303507500001E-13</v>
      </c>
      <c r="CA117">
        <v>0</v>
      </c>
      <c r="CB117">
        <v>848.41415800799996</v>
      </c>
      <c r="CC117">
        <v>830.97048355799996</v>
      </c>
      <c r="CD117">
        <v>840.91808061799998</v>
      </c>
      <c r="CE117">
        <v>803.27880414799995</v>
      </c>
      <c r="CF117">
        <v>0</v>
      </c>
      <c r="CG117">
        <v>0</v>
      </c>
      <c r="CH117">
        <v>0</v>
      </c>
      <c r="CI117">
        <v>0</v>
      </c>
      <c r="CJ117" s="1">
        <v>5.2355488627699998E-17</v>
      </c>
      <c r="CK117" s="1">
        <v>-9.1666474157100005E-16</v>
      </c>
      <c r="CL117" s="1">
        <v>4.3552667489199998E-15</v>
      </c>
      <c r="CM117" s="1">
        <v>3.5388760787900001E-15</v>
      </c>
      <c r="CN117">
        <v>13.3470225873</v>
      </c>
      <c r="CO117">
        <v>48.825005703899997</v>
      </c>
      <c r="CP117">
        <v>96.509240246399997</v>
      </c>
      <c r="CQ117">
        <v>131.987223363</v>
      </c>
      <c r="CR117">
        <v>0</v>
      </c>
      <c r="CS117">
        <v>0</v>
      </c>
      <c r="CT117">
        <v>42.436431187099998</v>
      </c>
      <c r="CU117">
        <v>34.438810880699997</v>
      </c>
      <c r="CV117">
        <v>0</v>
      </c>
      <c r="CW117">
        <v>0</v>
      </c>
      <c r="CX117">
        <v>48.150797027800003</v>
      </c>
      <c r="CY117">
        <v>40.428365976999999</v>
      </c>
      <c r="CZ117">
        <v>0</v>
      </c>
      <c r="DA117">
        <v>0</v>
      </c>
      <c r="DB117">
        <v>5.4672985448600002</v>
      </c>
      <c r="DC117">
        <v>5.6719428785500003</v>
      </c>
      <c r="DD117" s="1">
        <v>-3.3808556781499998E-14</v>
      </c>
      <c r="DE117" s="1">
        <v>5.4419537213599998E-14</v>
      </c>
      <c r="DF117" s="1">
        <v>9.3801956926499996E-14</v>
      </c>
      <c r="DG117">
        <v>0</v>
      </c>
      <c r="DH117">
        <v>0.13723758925400001</v>
      </c>
      <c r="DI117">
        <v>0.115617352472</v>
      </c>
      <c r="DJ117">
        <v>0.129477748595</v>
      </c>
      <c r="DK117">
        <v>0.14451088829299999</v>
      </c>
      <c r="DL117">
        <v>0.53494321194399996</v>
      </c>
      <c r="DM117">
        <v>0.57887114949999996</v>
      </c>
      <c r="DN117">
        <v>0.87309123924400001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153.14343156199999</v>
      </c>
      <c r="DX117" s="1">
        <v>-3.9694673761999998E-13</v>
      </c>
      <c r="DY117">
        <v>0</v>
      </c>
      <c r="DZ117">
        <v>0</v>
      </c>
      <c r="EA117">
        <v>0</v>
      </c>
      <c r="EB117">
        <v>0</v>
      </c>
      <c r="EC117">
        <v>0</v>
      </c>
      <c r="ED117" s="1">
        <v>-1.12444303875E-10</v>
      </c>
      <c r="EE117">
        <v>0</v>
      </c>
      <c r="EF117">
        <v>161.171433694</v>
      </c>
      <c r="EG117">
        <v>132.384593413</v>
      </c>
      <c r="EH117">
        <v>70.989569373699993</v>
      </c>
      <c r="EI117">
        <v>0</v>
      </c>
      <c r="EJ117">
        <v>0</v>
      </c>
      <c r="EK117">
        <v>0</v>
      </c>
      <c r="EL117">
        <v>0</v>
      </c>
      <c r="EM117">
        <v>58.326881749800002</v>
      </c>
      <c r="EN117">
        <v>0</v>
      </c>
      <c r="EO117" s="1">
        <v>-4.9812129936499998E-13</v>
      </c>
      <c r="EP117">
        <v>0</v>
      </c>
      <c r="EQ117" s="1">
        <v>-1.98371085759E-13</v>
      </c>
      <c r="ER117">
        <v>57.6</v>
      </c>
      <c r="ES117">
        <v>52.903841444000001</v>
      </c>
      <c r="ET117">
        <v>46.735858673300001</v>
      </c>
      <c r="EU117">
        <v>50.888710405300003</v>
      </c>
      <c r="EV117">
        <v>277.83264233099999</v>
      </c>
      <c r="EW117">
        <v>354.36213555699999</v>
      </c>
      <c r="EX117">
        <v>591.44679416700001</v>
      </c>
      <c r="EY117">
        <v>565.36795041799996</v>
      </c>
      <c r="EZ117">
        <v>125.560651545</v>
      </c>
      <c r="FA117">
        <v>101.665025688</v>
      </c>
      <c r="FB117">
        <v>206.74923952200001</v>
      </c>
      <c r="FC117">
        <v>100.91123491899999</v>
      </c>
      <c r="FD117">
        <v>0</v>
      </c>
      <c r="FE117">
        <v>4.6961585560300003</v>
      </c>
      <c r="FF117">
        <v>2.8528386800000001</v>
      </c>
      <c r="FG117">
        <v>6.2646108417899997</v>
      </c>
      <c r="FH117">
        <v>0</v>
      </c>
      <c r="FI117">
        <v>2.3328107707500001</v>
      </c>
      <c r="FJ117" s="1">
        <v>-7.7050238335700001E-16</v>
      </c>
      <c r="FK117">
        <v>5.2268727259199999</v>
      </c>
      <c r="FL117">
        <v>0</v>
      </c>
      <c r="FM117">
        <v>0</v>
      </c>
      <c r="FN117" s="1">
        <v>-4.7131818995599997E-15</v>
      </c>
      <c r="FO117">
        <v>0.882681156124</v>
      </c>
      <c r="FP117">
        <v>861.76118059500004</v>
      </c>
      <c r="FQ117">
        <v>879.79548926099994</v>
      </c>
      <c r="FR117">
        <v>960.17765517299995</v>
      </c>
      <c r="FS117">
        <v>960.20353435699997</v>
      </c>
      <c r="FT117">
        <v>0</v>
      </c>
      <c r="FU117">
        <v>0</v>
      </c>
      <c r="FV117">
        <v>42.512689045000002</v>
      </c>
      <c r="FW117">
        <v>33.472580988700003</v>
      </c>
      <c r="FX117">
        <v>0</v>
      </c>
      <c r="FY117" s="1">
        <v>-7.9318688874899999E-29</v>
      </c>
      <c r="FZ117">
        <v>9.1515075536499992</v>
      </c>
      <c r="GA117">
        <v>10.0726953982</v>
      </c>
      <c r="GB117" s="1">
        <v>-9.8885434391899996E-13</v>
      </c>
      <c r="GC117">
        <v>0</v>
      </c>
      <c r="GD117" s="1">
        <v>-9.99218534395E-12</v>
      </c>
      <c r="GE117">
        <v>0</v>
      </c>
      <c r="GF117">
        <v>848.41415800799996</v>
      </c>
      <c r="GG117">
        <v>830.97048355799996</v>
      </c>
      <c r="GH117">
        <v>840.91808061799998</v>
      </c>
      <c r="GI117">
        <v>803.27880414799995</v>
      </c>
      <c r="GJ117">
        <v>0</v>
      </c>
      <c r="GK117">
        <v>0</v>
      </c>
      <c r="GL117">
        <v>0</v>
      </c>
      <c r="GM117">
        <v>0</v>
      </c>
      <c r="GN117" s="1">
        <v>-6.0217685733800003E-15</v>
      </c>
      <c r="GO117" s="1">
        <v>-8.3058876874200006E-15</v>
      </c>
      <c r="GP117" s="1">
        <v>-6.7942161283099997E-15</v>
      </c>
      <c r="GQ117" s="1">
        <v>-5.5450106201299998E-14</v>
      </c>
      <c r="GR117">
        <v>13.3470225873</v>
      </c>
      <c r="GS117">
        <v>48.825005703899997</v>
      </c>
      <c r="GT117">
        <v>96.509240246399997</v>
      </c>
      <c r="GU117">
        <v>131.987223363</v>
      </c>
      <c r="GV117">
        <v>0</v>
      </c>
      <c r="GW117">
        <v>0</v>
      </c>
      <c r="GX117">
        <v>42.224271487000003</v>
      </c>
      <c r="GY117">
        <v>30.5681067927</v>
      </c>
      <c r="GZ117">
        <v>0</v>
      </c>
      <c r="HA117">
        <v>0</v>
      </c>
      <c r="HB117">
        <v>28.0787975852</v>
      </c>
      <c r="HC117">
        <v>30.905200434499999</v>
      </c>
      <c r="HD117">
        <v>0</v>
      </c>
      <c r="HE117">
        <v>0</v>
      </c>
      <c r="HF117">
        <v>3.9945922819500002</v>
      </c>
      <c r="HG117">
        <v>5.6719428785500003</v>
      </c>
      <c r="HH117" s="1">
        <v>-1.3184724585599999E-12</v>
      </c>
      <c r="HI117">
        <v>0</v>
      </c>
      <c r="HJ117">
        <v>0</v>
      </c>
      <c r="HK117">
        <v>0</v>
      </c>
      <c r="HL117">
        <v>0.187995934793</v>
      </c>
      <c r="HM117">
        <v>0.32269720918900002</v>
      </c>
      <c r="HN117">
        <v>0.153955120843</v>
      </c>
      <c r="HO117">
        <v>2.9741111817800001</v>
      </c>
      <c r="HP117">
        <v>0.53494321194399996</v>
      </c>
      <c r="HQ117">
        <v>0.57887114949999996</v>
      </c>
      <c r="HR117">
        <v>0.88521728285400003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183.656222152</v>
      </c>
      <c r="IB117" s="1">
        <v>1.15688746452E-12</v>
      </c>
      <c r="IC117">
        <v>1.52651198308</v>
      </c>
      <c r="ID117">
        <v>9.93586835206</v>
      </c>
      <c r="IE117" s="1">
        <v>1.21543682471E-12</v>
      </c>
      <c r="IF117">
        <v>239.59645302499999</v>
      </c>
      <c r="IG117">
        <v>236.59615767099999</v>
      </c>
      <c r="IH117">
        <v>44.880932674199997</v>
      </c>
      <c r="II117">
        <v>0</v>
      </c>
      <c r="IJ117">
        <v>161.171433694</v>
      </c>
      <c r="IK117">
        <v>132.384593413</v>
      </c>
      <c r="IL117">
        <v>117.122670341</v>
      </c>
      <c r="IM117">
        <v>0</v>
      </c>
      <c r="IN117">
        <v>0</v>
      </c>
      <c r="IO117">
        <v>0</v>
      </c>
      <c r="IP117">
        <v>0</v>
      </c>
      <c r="IQ117">
        <v>90.531944522200007</v>
      </c>
      <c r="IR117">
        <v>239.59645302499999</v>
      </c>
      <c r="IS117">
        <v>238.12266965399999</v>
      </c>
      <c r="IT117">
        <v>7.2313533392</v>
      </c>
      <c r="IU117" s="1">
        <v>9.4251713941199999E-13</v>
      </c>
      <c r="IV117">
        <v>57.6</v>
      </c>
      <c r="IW117">
        <v>52.903841444000001</v>
      </c>
      <c r="IX117">
        <v>54.747161319999996</v>
      </c>
      <c r="IY117">
        <v>51.335389158200002</v>
      </c>
      <c r="IZ117">
        <v>277.83264233099999</v>
      </c>
      <c r="JA117">
        <v>354.71935906200002</v>
      </c>
      <c r="JB117">
        <v>591.44679416700001</v>
      </c>
      <c r="JC117">
        <v>571.62322870900005</v>
      </c>
      <c r="JD117">
        <v>125.560651545</v>
      </c>
      <c r="JE117">
        <v>102.02224919299999</v>
      </c>
      <c r="JF117">
        <v>206.74923952200001</v>
      </c>
      <c r="JG117">
        <v>102.854300244</v>
      </c>
      <c r="JH117">
        <v>0</v>
      </c>
      <c r="JI117">
        <v>4.6961585560400003</v>
      </c>
      <c r="JJ117">
        <v>10.8641413267</v>
      </c>
      <c r="JK117">
        <v>6.7112895947500002</v>
      </c>
      <c r="JL117">
        <v>0</v>
      </c>
      <c r="JM117">
        <v>2.69003427543</v>
      </c>
      <c r="JN117" s="1">
        <v>-7.7050238335700001E-16</v>
      </c>
      <c r="JO117">
        <v>11.4821510175</v>
      </c>
      <c r="JP117">
        <v>0</v>
      </c>
      <c r="JQ117">
        <v>0.35722350467699998</v>
      </c>
      <c r="JR117" s="1">
        <v>-4.7131818995599997E-15</v>
      </c>
      <c r="JS117">
        <v>2.8257464807899999</v>
      </c>
      <c r="JT117">
        <v>861.76118059500004</v>
      </c>
      <c r="JU117">
        <v>879.79548926099994</v>
      </c>
      <c r="JV117">
        <v>976.92332332599995</v>
      </c>
      <c r="JW117">
        <v>970.78398176099995</v>
      </c>
      <c r="JX117">
        <v>0</v>
      </c>
      <c r="JY117">
        <v>0</v>
      </c>
      <c r="JZ117">
        <v>43.831429314700003</v>
      </c>
      <c r="KA117">
        <v>40.097911570000001</v>
      </c>
      <c r="KB117">
        <v>0</v>
      </c>
      <c r="KC117">
        <v>0</v>
      </c>
      <c r="KD117">
        <v>16.467878218300001</v>
      </c>
      <c r="KE117">
        <v>14.1733004824</v>
      </c>
      <c r="KF117">
        <v>0</v>
      </c>
      <c r="KG117" s="1">
        <v>6.3423239263199995E-13</v>
      </c>
      <c r="KH117">
        <v>0</v>
      </c>
      <c r="KI117">
        <v>0</v>
      </c>
      <c r="KJ117">
        <v>848.41415800799996</v>
      </c>
      <c r="KK117">
        <v>830.97048355799996</v>
      </c>
      <c r="KL117">
        <v>840.91808061799998</v>
      </c>
      <c r="KM117">
        <v>803.27880414799995</v>
      </c>
      <c r="KN117">
        <v>0</v>
      </c>
      <c r="KO117">
        <v>0</v>
      </c>
      <c r="KP117">
        <v>0</v>
      </c>
      <c r="KQ117">
        <v>0</v>
      </c>
      <c r="KR117" s="1">
        <v>6.3872276316300003E-15</v>
      </c>
      <c r="KS117" s="1">
        <v>4.9835326124500003E-15</v>
      </c>
      <c r="KT117" s="1">
        <v>1.28741259155E-14</v>
      </c>
      <c r="KU117" s="1">
        <v>2.8273241687999999E-14</v>
      </c>
      <c r="KV117">
        <v>13.3470225873</v>
      </c>
      <c r="KW117">
        <v>48.825005703899997</v>
      </c>
      <c r="KX117">
        <v>96.509240246399997</v>
      </c>
      <c r="KY117">
        <v>131.987223363</v>
      </c>
      <c r="KZ117">
        <v>0</v>
      </c>
      <c r="LA117">
        <v>0</v>
      </c>
      <c r="LB117">
        <v>44.618834833400001</v>
      </c>
      <c r="LC117">
        <v>41.108744789299998</v>
      </c>
      <c r="LD117">
        <v>0</v>
      </c>
      <c r="LE117">
        <v>0</v>
      </c>
      <c r="LF117">
        <v>50.526999670599999</v>
      </c>
      <c r="LG117">
        <v>43.486740630200003</v>
      </c>
      <c r="LH117">
        <v>0</v>
      </c>
      <c r="LI117">
        <v>0</v>
      </c>
      <c r="LJ117">
        <v>5.6719428785500003</v>
      </c>
      <c r="LK117">
        <v>5.6719428785600003</v>
      </c>
      <c r="LL117">
        <v>0</v>
      </c>
      <c r="LM117" s="1">
        <v>8.4564319017600001E-13</v>
      </c>
      <c r="LN117">
        <v>0</v>
      </c>
      <c r="LO117">
        <v>0</v>
      </c>
      <c r="LP117" s="3">
        <f t="shared" si="53"/>
        <v>0.18901957414963855</v>
      </c>
      <c r="LQ117" s="3">
        <f t="shared" si="54"/>
        <v>0.13092846650595699</v>
      </c>
      <c r="LR117" s="3">
        <f t="shared" si="55"/>
        <v>0.68918389714718431</v>
      </c>
      <c r="LS117">
        <f t="shared" si="56"/>
        <v>5.8091107643681555E-2</v>
      </c>
      <c r="LT117">
        <f t="shared" si="57"/>
        <v>0.50016432299754576</v>
      </c>
      <c r="LU117">
        <f t="shared" si="58"/>
        <v>0.747021130393</v>
      </c>
      <c r="LV117">
        <f t="shared" si="59"/>
        <v>0.74672640017199998</v>
      </c>
      <c r="LW117">
        <f t="shared" si="60"/>
        <v>0.74975791107449996</v>
      </c>
      <c r="LX117">
        <f t="shared" si="61"/>
        <v>0.10437334118046142</v>
      </c>
      <c r="LY117">
        <f t="shared" si="62"/>
        <v>-1.9270730624899901E-16</v>
      </c>
      <c r="LZ117">
        <f t="shared" si="63"/>
        <v>0.13417734621893865</v>
      </c>
      <c r="MA117">
        <f t="shared" si="64"/>
        <v>0.10437334118046161</v>
      </c>
      <c r="MB117">
        <f t="shared" si="65"/>
        <v>2.980400503847723E-2</v>
      </c>
      <c r="MD117">
        <v>0.18901957414963855</v>
      </c>
    </row>
    <row r="118" spans="1:342">
      <c r="A118">
        <f t="shared" si="66"/>
        <v>30</v>
      </c>
      <c r="B118" t="s">
        <v>326</v>
      </c>
      <c r="C118" t="s">
        <v>374</v>
      </c>
      <c r="D118">
        <v>0.152911755653</v>
      </c>
      <c r="E118">
        <v>0.14233139773299999</v>
      </c>
      <c r="F118">
        <v>0.137150042034</v>
      </c>
      <c r="G118">
        <v>0.16567824237199999</v>
      </c>
      <c r="H118">
        <v>0.49553519427800002</v>
      </c>
      <c r="I118">
        <v>0.44843985415600002</v>
      </c>
      <c r="J118">
        <v>0.7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2.3384905210199999E-4</v>
      </c>
      <c r="S118">
        <v>3.59734003782</v>
      </c>
      <c r="T118" s="1">
        <v>-1.6702218926799999E-14</v>
      </c>
      <c r="U118">
        <v>0.78783401065699998</v>
      </c>
      <c r="V118">
        <v>1.66475803037</v>
      </c>
      <c r="W118" s="1">
        <v>5.0516663956099999E-16</v>
      </c>
      <c r="X118">
        <v>104.167184921</v>
      </c>
      <c r="Y118">
        <v>61.2190728765</v>
      </c>
      <c r="Z118">
        <v>29.659511692799999</v>
      </c>
      <c r="AA118" s="1">
        <v>1.0473942791E-16</v>
      </c>
      <c r="AB118">
        <v>169.78121620499999</v>
      </c>
      <c r="AC118">
        <v>169.65152183500001</v>
      </c>
      <c r="AD118">
        <v>96.392576330300002</v>
      </c>
      <c r="AE118">
        <v>0</v>
      </c>
      <c r="AF118">
        <v>0</v>
      </c>
      <c r="AG118">
        <v>0</v>
      </c>
      <c r="AH118">
        <v>1.78825746184E-4</v>
      </c>
      <c r="AI118">
        <v>72.899418906199998</v>
      </c>
      <c r="AJ118">
        <v>160.779785422</v>
      </c>
      <c r="AK118">
        <v>253.60169964799999</v>
      </c>
      <c r="AL118">
        <v>151.897314274</v>
      </c>
      <c r="AM118" s="1">
        <v>9.2012484683299993E-15</v>
      </c>
      <c r="AN118">
        <v>57.6</v>
      </c>
      <c r="AO118">
        <v>57.6</v>
      </c>
      <c r="AP118">
        <v>57.492214128800001</v>
      </c>
      <c r="AQ118">
        <v>45.476073313400001</v>
      </c>
      <c r="AR118">
        <v>275.99631684500002</v>
      </c>
      <c r="AS118">
        <v>259.7785824</v>
      </c>
      <c r="AT118">
        <v>451.563708464</v>
      </c>
      <c r="AU118">
        <v>669.17094514999997</v>
      </c>
      <c r="AV118">
        <v>93.436677203000002</v>
      </c>
      <c r="AW118">
        <v>77.156778491099999</v>
      </c>
      <c r="AX118">
        <v>143.376705496</v>
      </c>
      <c r="AY118">
        <v>229.08239716</v>
      </c>
      <c r="AZ118">
        <v>0</v>
      </c>
      <c r="BA118">
        <v>0</v>
      </c>
      <c r="BB118">
        <v>0.107785871186</v>
      </c>
      <c r="BC118">
        <v>12.123926686600001</v>
      </c>
      <c r="BD118">
        <v>0</v>
      </c>
      <c r="BE118">
        <v>0</v>
      </c>
      <c r="BF118">
        <v>0</v>
      </c>
      <c r="BG118">
        <v>30.330712145</v>
      </c>
      <c r="BH118">
        <v>0</v>
      </c>
      <c r="BI118">
        <v>0</v>
      </c>
      <c r="BJ118">
        <v>0</v>
      </c>
      <c r="BK118">
        <v>1.5104992232500001</v>
      </c>
      <c r="BL118">
        <v>861.76118059500004</v>
      </c>
      <c r="BM118">
        <v>879.79548926099994</v>
      </c>
      <c r="BN118">
        <v>932.04720109200002</v>
      </c>
      <c r="BO118">
        <v>1020.22617457</v>
      </c>
      <c r="BP118">
        <v>0</v>
      </c>
      <c r="BQ118">
        <v>0</v>
      </c>
      <c r="BR118">
        <v>21.737465080900002</v>
      </c>
      <c r="BS118">
        <v>39.805727325600003</v>
      </c>
      <c r="BT118">
        <v>0</v>
      </c>
      <c r="BU118">
        <v>0</v>
      </c>
      <c r="BV118">
        <v>0.302573539286</v>
      </c>
      <c r="BW118">
        <v>34.5186052313</v>
      </c>
      <c r="BX118">
        <v>0</v>
      </c>
      <c r="BY118">
        <v>0</v>
      </c>
      <c r="BZ118">
        <v>0</v>
      </c>
      <c r="CA118">
        <v>0</v>
      </c>
      <c r="CB118">
        <v>848.41415800799996</v>
      </c>
      <c r="CC118">
        <v>830.97048355799996</v>
      </c>
      <c r="CD118">
        <v>840.91808061799998</v>
      </c>
      <c r="CE118">
        <v>803.27880414799995</v>
      </c>
      <c r="CF118">
        <v>0</v>
      </c>
      <c r="CG118">
        <v>0</v>
      </c>
      <c r="CH118">
        <v>0</v>
      </c>
      <c r="CI118">
        <v>0</v>
      </c>
      <c r="CJ118" s="1">
        <v>-3.3964514020900001E-16</v>
      </c>
      <c r="CK118" s="1">
        <v>1.1256984668199999E-15</v>
      </c>
      <c r="CL118" s="1">
        <v>7.9154399756200004E-16</v>
      </c>
      <c r="CM118" s="1">
        <v>7.5036951159099993E-15</v>
      </c>
      <c r="CN118">
        <v>13.3470225873</v>
      </c>
      <c r="CO118">
        <v>48.825005703899997</v>
      </c>
      <c r="CP118">
        <v>96.509240246399997</v>
      </c>
      <c r="CQ118">
        <v>131.987223363</v>
      </c>
      <c r="CR118">
        <v>0</v>
      </c>
      <c r="CS118">
        <v>0</v>
      </c>
      <c r="CT118">
        <v>15.578216748299999</v>
      </c>
      <c r="CU118">
        <v>38.837639506199999</v>
      </c>
      <c r="CV118">
        <v>0</v>
      </c>
      <c r="CW118">
        <v>0</v>
      </c>
      <c r="CX118">
        <v>0.92836083174700001</v>
      </c>
      <c r="CY118">
        <v>105.910520593</v>
      </c>
      <c r="CZ118">
        <v>0</v>
      </c>
      <c r="DA118">
        <v>0</v>
      </c>
      <c r="DB118">
        <v>0.153341267847</v>
      </c>
      <c r="DC118">
        <v>14.536319514300001</v>
      </c>
      <c r="DD118">
        <v>0</v>
      </c>
      <c r="DE118">
        <v>0</v>
      </c>
      <c r="DF118">
        <v>0</v>
      </c>
      <c r="DG118">
        <v>0</v>
      </c>
      <c r="DH118">
        <v>0.13274270020000001</v>
      </c>
      <c r="DI118">
        <v>0.115266063781</v>
      </c>
      <c r="DJ118">
        <v>0.115000237341</v>
      </c>
      <c r="DK118">
        <v>0.15980277515899999</v>
      </c>
      <c r="DL118">
        <v>0.49553519427800002</v>
      </c>
      <c r="DM118">
        <v>0.44843985415600002</v>
      </c>
      <c r="DN118">
        <v>0.7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0.71701740161100003</v>
      </c>
      <c r="DX118">
        <v>0</v>
      </c>
      <c r="DY118">
        <v>0</v>
      </c>
      <c r="DZ118">
        <v>0</v>
      </c>
      <c r="EA118" s="1">
        <v>-1.27943584562E-14</v>
      </c>
      <c r="EB118">
        <v>0</v>
      </c>
      <c r="EC118">
        <v>0</v>
      </c>
      <c r="ED118">
        <v>0</v>
      </c>
      <c r="EE118">
        <v>0</v>
      </c>
      <c r="EF118">
        <v>169.78121620499999</v>
      </c>
      <c r="EG118">
        <v>169.65152183500001</v>
      </c>
      <c r="EH118">
        <v>96.100762254599999</v>
      </c>
      <c r="EI118">
        <v>0</v>
      </c>
      <c r="EJ118">
        <v>0</v>
      </c>
      <c r="EK118">
        <v>0</v>
      </c>
      <c r="EL118">
        <v>0</v>
      </c>
      <c r="EM118">
        <v>47.239002412600001</v>
      </c>
      <c r="EN118" s="1">
        <v>-4.9561116163999996E-13</v>
      </c>
      <c r="EO118">
        <v>0</v>
      </c>
      <c r="EP118">
        <v>0</v>
      </c>
      <c r="EQ118" s="1">
        <v>-8.1876739461600003E-15</v>
      </c>
      <c r="ER118">
        <v>57.6</v>
      </c>
      <c r="ES118">
        <v>57.6</v>
      </c>
      <c r="ET118">
        <v>57.364132100799999</v>
      </c>
      <c r="EU118">
        <v>44.418209356699997</v>
      </c>
      <c r="EV118">
        <v>275.99631684500002</v>
      </c>
      <c r="EW118">
        <v>259.7785824</v>
      </c>
      <c r="EX118">
        <v>451.563708464</v>
      </c>
      <c r="EY118">
        <v>664.83492449100004</v>
      </c>
      <c r="EZ118">
        <v>93.436677203000002</v>
      </c>
      <c r="FA118">
        <v>77.156778491099999</v>
      </c>
      <c r="FB118">
        <v>143.376705496</v>
      </c>
      <c r="FC118">
        <v>227.62385297399999</v>
      </c>
      <c r="FD118">
        <v>0</v>
      </c>
      <c r="FE118">
        <v>0</v>
      </c>
      <c r="FF118">
        <v>0</v>
      </c>
      <c r="FG118">
        <v>11.9892606093</v>
      </c>
      <c r="FH118">
        <v>0</v>
      </c>
      <c r="FI118">
        <v>0</v>
      </c>
      <c r="FJ118">
        <v>0</v>
      </c>
      <c r="FK118">
        <v>28.6529197198</v>
      </c>
      <c r="FL118">
        <v>0</v>
      </c>
      <c r="FM118">
        <v>0</v>
      </c>
      <c r="FN118">
        <v>0</v>
      </c>
      <c r="FO118">
        <v>1.2589235760699999</v>
      </c>
      <c r="FP118">
        <v>861.76118059500004</v>
      </c>
      <c r="FQ118">
        <v>879.79548926099994</v>
      </c>
      <c r="FR118">
        <v>931.86363723099998</v>
      </c>
      <c r="FS118">
        <v>1013.85068475</v>
      </c>
      <c r="FT118">
        <v>0</v>
      </c>
      <c r="FU118">
        <v>0</v>
      </c>
      <c r="FV118">
        <v>20.912283865999999</v>
      </c>
      <c r="FW118">
        <v>39.169760497699997</v>
      </c>
      <c r="FX118">
        <v>0</v>
      </c>
      <c r="FY118">
        <v>0</v>
      </c>
      <c r="FZ118">
        <v>0.27029272152200001</v>
      </c>
      <c r="GA118">
        <v>31.223669938800001</v>
      </c>
      <c r="GB118">
        <v>0</v>
      </c>
      <c r="GC118">
        <v>0</v>
      </c>
      <c r="GD118">
        <v>0</v>
      </c>
      <c r="GE118">
        <v>0</v>
      </c>
      <c r="GF118">
        <v>848.41415800799996</v>
      </c>
      <c r="GG118">
        <v>830.97048355799996</v>
      </c>
      <c r="GH118">
        <v>840.91808061799998</v>
      </c>
      <c r="GI118">
        <v>803.27880414799995</v>
      </c>
      <c r="GJ118">
        <v>0</v>
      </c>
      <c r="GK118">
        <v>0</v>
      </c>
      <c r="GL118">
        <v>0</v>
      </c>
      <c r="GM118">
        <v>0</v>
      </c>
      <c r="GN118" s="1">
        <v>-1.02909948447E-14</v>
      </c>
      <c r="GO118" s="1">
        <v>-5.3572975583899997E-15</v>
      </c>
      <c r="GP118" s="1">
        <v>-1.03823596093E-14</v>
      </c>
      <c r="GQ118" s="1">
        <v>-1.11298895011E-14</v>
      </c>
      <c r="GR118">
        <v>13.3470225873</v>
      </c>
      <c r="GS118">
        <v>48.825005703899997</v>
      </c>
      <c r="GT118">
        <v>96.509240246399997</v>
      </c>
      <c r="GU118">
        <v>131.987223363</v>
      </c>
      <c r="GV118">
        <v>0</v>
      </c>
      <c r="GW118">
        <v>0</v>
      </c>
      <c r="GX118">
        <v>14.620790276299999</v>
      </c>
      <c r="GY118">
        <v>37.918465484199999</v>
      </c>
      <c r="GZ118">
        <v>0</v>
      </c>
      <c r="HA118">
        <v>0</v>
      </c>
      <c r="HB118">
        <v>0.82931632541099998</v>
      </c>
      <c r="HC118">
        <v>95.800948962800007</v>
      </c>
      <c r="HD118">
        <v>0</v>
      </c>
      <c r="HE118">
        <v>0</v>
      </c>
      <c r="HF118">
        <v>0.15215791535699999</v>
      </c>
      <c r="HG118">
        <v>14.536319514300001</v>
      </c>
      <c r="HH118">
        <v>0</v>
      </c>
      <c r="HI118">
        <v>0</v>
      </c>
      <c r="HJ118">
        <v>0</v>
      </c>
      <c r="HK118">
        <v>0</v>
      </c>
      <c r="HL118">
        <v>0.18522105907799999</v>
      </c>
      <c r="HM118">
        <v>0.44064384235199999</v>
      </c>
      <c r="HN118">
        <v>0.36732378872400001</v>
      </c>
      <c r="HO118">
        <v>0.20716249939600001</v>
      </c>
      <c r="HP118">
        <v>0.49553519427800002</v>
      </c>
      <c r="HQ118">
        <v>0.44843985415600002</v>
      </c>
      <c r="HR118">
        <v>0.7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1.60943172906E-3</v>
      </c>
      <c r="IA118">
        <v>29.146006226800001</v>
      </c>
      <c r="IB118">
        <v>0</v>
      </c>
      <c r="IC118">
        <v>4.1898445112199996</v>
      </c>
      <c r="ID118">
        <v>9.7499778580399994</v>
      </c>
      <c r="IE118" s="1">
        <v>1.6873384283999999E-14</v>
      </c>
      <c r="IF118">
        <v>264.94697034299998</v>
      </c>
      <c r="IG118">
        <v>311.41876202399999</v>
      </c>
      <c r="IH118">
        <v>173.83382958999999</v>
      </c>
      <c r="II118">
        <v>0</v>
      </c>
      <c r="IJ118">
        <v>169.78121620499999</v>
      </c>
      <c r="IK118">
        <v>169.65152183500001</v>
      </c>
      <c r="IL118">
        <v>96.472916108999996</v>
      </c>
      <c r="IM118">
        <v>0</v>
      </c>
      <c r="IN118">
        <v>0</v>
      </c>
      <c r="IO118">
        <v>0</v>
      </c>
      <c r="IP118">
        <v>1.60943173484E-3</v>
      </c>
      <c r="IQ118">
        <v>75.866258867400006</v>
      </c>
      <c r="IR118">
        <v>264.94697034299998</v>
      </c>
      <c r="IS118">
        <v>315.60860653499998</v>
      </c>
      <c r="IT118">
        <v>183.238176614</v>
      </c>
      <c r="IU118" s="1">
        <v>9.3713390142400003E-14</v>
      </c>
      <c r="IV118">
        <v>57.6</v>
      </c>
      <c r="IW118">
        <v>57.6</v>
      </c>
      <c r="IX118">
        <v>57.6</v>
      </c>
      <c r="IY118">
        <v>45.610739390699997</v>
      </c>
      <c r="IZ118">
        <v>275.99631684500002</v>
      </c>
      <c r="JA118">
        <v>259.7785824</v>
      </c>
      <c r="JB118">
        <v>451.563708464</v>
      </c>
      <c r="JC118">
        <v>670.84873757499997</v>
      </c>
      <c r="JD118">
        <v>93.436677203000002</v>
      </c>
      <c r="JE118">
        <v>77.156778491099999</v>
      </c>
      <c r="JF118">
        <v>143.376705496</v>
      </c>
      <c r="JG118">
        <v>229.33397280700001</v>
      </c>
      <c r="JH118">
        <v>0</v>
      </c>
      <c r="JI118">
        <v>0</v>
      </c>
      <c r="JJ118">
        <v>0.235867899233</v>
      </c>
      <c r="JK118">
        <v>13.181790643299999</v>
      </c>
      <c r="JL118">
        <v>0</v>
      </c>
      <c r="JM118">
        <v>0</v>
      </c>
      <c r="JN118">
        <v>0</v>
      </c>
      <c r="JO118">
        <v>34.666732803800002</v>
      </c>
      <c r="JP118">
        <v>0</v>
      </c>
      <c r="JQ118">
        <v>0</v>
      </c>
      <c r="JR118">
        <v>0</v>
      </c>
      <c r="JS118">
        <v>2.9690434090700002</v>
      </c>
      <c r="JT118">
        <v>861.76118059500004</v>
      </c>
      <c r="JU118">
        <v>879.79548926099994</v>
      </c>
      <c r="JV118">
        <v>932.202890561</v>
      </c>
      <c r="JW118">
        <v>1021.88216628</v>
      </c>
      <c r="JX118">
        <v>0</v>
      </c>
      <c r="JY118">
        <v>0</v>
      </c>
      <c r="JZ118">
        <v>23.2145763571</v>
      </c>
      <c r="KA118">
        <v>42.448427707100002</v>
      </c>
      <c r="KB118">
        <v>0</v>
      </c>
      <c r="KC118">
        <v>0</v>
      </c>
      <c r="KD118">
        <v>0.32636140331699998</v>
      </c>
      <c r="KE118">
        <v>34.904637031699998</v>
      </c>
      <c r="KF118">
        <v>0</v>
      </c>
      <c r="KG118">
        <v>0</v>
      </c>
      <c r="KH118">
        <v>0</v>
      </c>
      <c r="KI118">
        <v>0</v>
      </c>
      <c r="KJ118">
        <v>848.41415800799996</v>
      </c>
      <c r="KK118">
        <v>830.97048355799996</v>
      </c>
      <c r="KL118">
        <v>840.91808061799998</v>
      </c>
      <c r="KM118">
        <v>803.27880414799995</v>
      </c>
      <c r="KN118">
        <v>0</v>
      </c>
      <c r="KO118">
        <v>0</v>
      </c>
      <c r="KP118">
        <v>0</v>
      </c>
      <c r="KQ118">
        <v>0</v>
      </c>
      <c r="KR118" s="1">
        <v>9.0700293546700003E-15</v>
      </c>
      <c r="KS118" s="1">
        <v>6.9935574328100003E-15</v>
      </c>
      <c r="KT118" s="1">
        <v>1.23425491035E-14</v>
      </c>
      <c r="KU118" s="1">
        <v>2.6080487338500001E-14</v>
      </c>
      <c r="KV118">
        <v>13.3470225873</v>
      </c>
      <c r="KW118">
        <v>48.825005703899997</v>
      </c>
      <c r="KX118">
        <v>96.509240246399997</v>
      </c>
      <c r="KY118">
        <v>131.987223363</v>
      </c>
      <c r="KZ118">
        <v>0</v>
      </c>
      <c r="LA118">
        <v>0</v>
      </c>
      <c r="LB118">
        <v>17.161787476800001</v>
      </c>
      <c r="LC118">
        <v>42.341106533999998</v>
      </c>
      <c r="LD118">
        <v>0</v>
      </c>
      <c r="LE118">
        <v>0</v>
      </c>
      <c r="LF118">
        <v>1.0013471255599999</v>
      </c>
      <c r="LG118">
        <v>107.094949357</v>
      </c>
      <c r="LH118">
        <v>0</v>
      </c>
      <c r="LI118">
        <v>0</v>
      </c>
      <c r="LJ118">
        <v>0.153372854615</v>
      </c>
      <c r="LK118">
        <v>14.536319514300001</v>
      </c>
      <c r="LL118">
        <v>0</v>
      </c>
      <c r="LM118">
        <v>0</v>
      </c>
      <c r="LN118">
        <v>0</v>
      </c>
      <c r="LO118">
        <v>0</v>
      </c>
      <c r="LP118" s="3">
        <f t="shared" si="53"/>
        <v>0.14880410653465434</v>
      </c>
      <c r="LQ118" s="3">
        <f t="shared" si="54"/>
        <v>0.12876923444299393</v>
      </c>
      <c r="LR118" s="3">
        <f t="shared" si="55"/>
        <v>0.29742836745598383</v>
      </c>
      <c r="LS118">
        <f t="shared" si="56"/>
        <v>2.0034872091660411E-2</v>
      </c>
      <c r="LT118">
        <f t="shared" si="57"/>
        <v>0.14862426092132949</v>
      </c>
      <c r="LU118">
        <f t="shared" si="58"/>
        <v>0.66099376210850003</v>
      </c>
      <c r="LV118">
        <f t="shared" si="59"/>
        <v>0.66099376210850003</v>
      </c>
      <c r="LW118">
        <f t="shared" si="60"/>
        <v>0.66099376210850003</v>
      </c>
      <c r="LX118">
        <f t="shared" si="61"/>
        <v>0.15667947609803573</v>
      </c>
      <c r="LY118">
        <f t="shared" si="62"/>
        <v>-1.3939235886966172E-16</v>
      </c>
      <c r="LZ118">
        <f t="shared" si="63"/>
        <v>0.21132842211771002</v>
      </c>
      <c r="MA118">
        <f t="shared" si="64"/>
        <v>0.15667947609803587</v>
      </c>
      <c r="MB118">
        <f t="shared" si="65"/>
        <v>5.4648946019674294E-2</v>
      </c>
      <c r="MD118">
        <v>0.14880410653465434</v>
      </c>
    </row>
    <row r="119" spans="1:342">
      <c r="A119">
        <f t="shared" si="66"/>
        <v>33</v>
      </c>
      <c r="B119" t="s">
        <v>326</v>
      </c>
      <c r="C119" t="s">
        <v>375</v>
      </c>
      <c r="D119">
        <v>0.150223547742</v>
      </c>
      <c r="E119">
        <v>0.14514237457500001</v>
      </c>
      <c r="F119">
        <v>0.13643476999000001</v>
      </c>
      <c r="G119">
        <v>0.16324649926500001</v>
      </c>
      <c r="H119">
        <v>0.3</v>
      </c>
      <c r="I119">
        <v>0.4</v>
      </c>
      <c r="J119">
        <v>0.7</v>
      </c>
      <c r="K119">
        <v>1</v>
      </c>
      <c r="L119">
        <v>0</v>
      </c>
      <c r="M119">
        <v>0</v>
      </c>
      <c r="N119">
        <v>0</v>
      </c>
      <c r="O119" s="1">
        <v>-2.3150932851800001E-16</v>
      </c>
      <c r="P119">
        <v>0</v>
      </c>
      <c r="Q119">
        <v>0</v>
      </c>
      <c r="R119">
        <v>2.6305718042499999E-2</v>
      </c>
      <c r="S119">
        <v>2.1349690038600002</v>
      </c>
      <c r="T119">
        <v>0</v>
      </c>
      <c r="U119">
        <v>3.91964605654</v>
      </c>
      <c r="V119">
        <v>1.65671193395</v>
      </c>
      <c r="W119">
        <v>0</v>
      </c>
      <c r="X119">
        <v>39.960351201599998</v>
      </c>
      <c r="Y119">
        <v>64.871992399099994</v>
      </c>
      <c r="Z119">
        <v>30.063404678400001</v>
      </c>
      <c r="AA119" s="1">
        <v>-2.5555774473699998E-17</v>
      </c>
      <c r="AB119">
        <v>178.2</v>
      </c>
      <c r="AC119">
        <v>177.03089835200001</v>
      </c>
      <c r="AD119">
        <v>93.741748293800001</v>
      </c>
      <c r="AE119">
        <v>0</v>
      </c>
      <c r="AF119">
        <v>0</v>
      </c>
      <c r="AG119">
        <v>0</v>
      </c>
      <c r="AH119">
        <v>2.2200932699399999E-2</v>
      </c>
      <c r="AI119">
        <v>71.877286168099999</v>
      </c>
      <c r="AJ119">
        <v>385.072475215</v>
      </c>
      <c r="AK119">
        <v>282.05475674899998</v>
      </c>
      <c r="AL119">
        <v>153.97716265700001</v>
      </c>
      <c r="AM119" s="1">
        <v>-3.0580282447499998E-14</v>
      </c>
      <c r="AN119">
        <v>57.6</v>
      </c>
      <c r="AO119">
        <v>57.6</v>
      </c>
      <c r="AP119">
        <v>57.598690873400002</v>
      </c>
      <c r="AQ119">
        <v>48.017395056799998</v>
      </c>
      <c r="AR119">
        <v>125.16894595799999</v>
      </c>
      <c r="AS119">
        <v>232.44104833700001</v>
      </c>
      <c r="AT119">
        <v>437.42335666000002</v>
      </c>
      <c r="AU119">
        <v>663.66362133600001</v>
      </c>
      <c r="AV119">
        <v>75.759408220300003</v>
      </c>
      <c r="AW119">
        <v>61.877147367500001</v>
      </c>
      <c r="AX119">
        <v>156.953843463</v>
      </c>
      <c r="AY119">
        <v>236.59156693</v>
      </c>
      <c r="AZ119">
        <v>0</v>
      </c>
      <c r="BA119">
        <v>0</v>
      </c>
      <c r="BB119">
        <v>1.3091265809899999E-3</v>
      </c>
      <c r="BC119">
        <v>9.5826049432199998</v>
      </c>
      <c r="BD119">
        <v>0</v>
      </c>
      <c r="BE119">
        <v>0</v>
      </c>
      <c r="BF119" s="1">
        <v>4.8285513081500002E-16</v>
      </c>
      <c r="BG119">
        <v>24.089098201999999</v>
      </c>
      <c r="BH119">
        <v>0</v>
      </c>
      <c r="BI119">
        <v>0</v>
      </c>
      <c r="BJ119" s="1">
        <v>-1.6099461629400001E-16</v>
      </c>
      <c r="BK119">
        <v>4.1104625339899998</v>
      </c>
      <c r="BL119">
        <v>861.76118059500004</v>
      </c>
      <c r="BM119">
        <v>879.79548926099994</v>
      </c>
      <c r="BN119">
        <v>931.46342521099996</v>
      </c>
      <c r="BO119">
        <v>1022.28483849</v>
      </c>
      <c r="BP119">
        <v>0</v>
      </c>
      <c r="BQ119">
        <v>0</v>
      </c>
      <c r="BR119">
        <v>20.703725989100001</v>
      </c>
      <c r="BS119">
        <v>38.763865250800002</v>
      </c>
      <c r="BT119">
        <v>0</v>
      </c>
      <c r="BU119">
        <v>0</v>
      </c>
      <c r="BV119">
        <v>0.27378561170499999</v>
      </c>
      <c r="BW119">
        <v>35.248278189200001</v>
      </c>
      <c r="BX119">
        <v>0</v>
      </c>
      <c r="BY119">
        <v>0</v>
      </c>
      <c r="BZ119">
        <v>0</v>
      </c>
      <c r="CA119">
        <v>0</v>
      </c>
      <c r="CB119">
        <v>848.41415800799996</v>
      </c>
      <c r="CC119">
        <v>830.97048355799996</v>
      </c>
      <c r="CD119">
        <v>840.91808061799998</v>
      </c>
      <c r="CE119">
        <v>803.27880414799995</v>
      </c>
      <c r="CF119">
        <v>0</v>
      </c>
      <c r="CG119">
        <v>0</v>
      </c>
      <c r="CH119">
        <v>0</v>
      </c>
      <c r="CI119">
        <v>0</v>
      </c>
      <c r="CJ119" s="1">
        <v>1.9839624355900001E-15</v>
      </c>
      <c r="CK119" s="1">
        <v>8.8738116321499999E-18</v>
      </c>
      <c r="CL119" s="1">
        <v>-1.0293621493E-16</v>
      </c>
      <c r="CM119" s="1">
        <v>4.38011342149E-15</v>
      </c>
      <c r="CN119">
        <v>13.3470225873</v>
      </c>
      <c r="CO119">
        <v>48.825005703899997</v>
      </c>
      <c r="CP119">
        <v>96.509240246399997</v>
      </c>
      <c r="CQ119">
        <v>131.987223363</v>
      </c>
      <c r="CR119">
        <v>0</v>
      </c>
      <c r="CS119">
        <v>0</v>
      </c>
      <c r="CT119">
        <v>14.034055179599999</v>
      </c>
      <c r="CU119">
        <v>37.460050152100003</v>
      </c>
      <c r="CV119">
        <v>0</v>
      </c>
      <c r="CW119">
        <v>0</v>
      </c>
      <c r="CX119">
        <v>0.84003326531400002</v>
      </c>
      <c r="CY119">
        <v>108.14931449300001</v>
      </c>
      <c r="CZ119">
        <v>0</v>
      </c>
      <c r="DA119">
        <v>0</v>
      </c>
      <c r="DB119">
        <v>0.13952750210000001</v>
      </c>
      <c r="DC119">
        <v>15.4215897787</v>
      </c>
      <c r="DD119">
        <v>0</v>
      </c>
      <c r="DE119">
        <v>0</v>
      </c>
      <c r="DF119">
        <v>0</v>
      </c>
      <c r="DG119">
        <v>0</v>
      </c>
      <c r="DH119">
        <v>0.127864783649</v>
      </c>
      <c r="DI119">
        <v>0.113385373693</v>
      </c>
      <c r="DJ119">
        <v>0.114689568716</v>
      </c>
      <c r="DK119">
        <v>0.16148816575899999</v>
      </c>
      <c r="DL119">
        <v>0.3</v>
      </c>
      <c r="DM119">
        <v>0.4</v>
      </c>
      <c r="DN119">
        <v>0.7</v>
      </c>
      <c r="DO119">
        <v>1</v>
      </c>
      <c r="DP119">
        <v>0</v>
      </c>
      <c r="DQ119">
        <v>0</v>
      </c>
      <c r="DR119">
        <v>0</v>
      </c>
      <c r="DS119" s="1">
        <v>-8.0492823209499998E-19</v>
      </c>
      <c r="DT119">
        <v>0</v>
      </c>
      <c r="DU119">
        <v>0</v>
      </c>
      <c r="DV119">
        <v>0</v>
      </c>
      <c r="DW119">
        <v>6.09134674366E-3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178.2</v>
      </c>
      <c r="EG119">
        <v>177.03089835200001</v>
      </c>
      <c r="EH119">
        <v>93.670237725299998</v>
      </c>
      <c r="EI119">
        <v>0</v>
      </c>
      <c r="EJ119">
        <v>0</v>
      </c>
      <c r="EK119">
        <v>0</v>
      </c>
      <c r="EL119">
        <v>0</v>
      </c>
      <c r="EM119">
        <v>48.203444422799997</v>
      </c>
      <c r="EN119">
        <v>0</v>
      </c>
      <c r="EO119">
        <v>0</v>
      </c>
      <c r="EP119">
        <v>0</v>
      </c>
      <c r="EQ119" s="1">
        <v>-5.5542611144000001E-14</v>
      </c>
      <c r="ER119">
        <v>57.6</v>
      </c>
      <c r="ES119">
        <v>57.6</v>
      </c>
      <c r="ET119">
        <v>57.5999999999</v>
      </c>
      <c r="EU119">
        <v>46.980626641000001</v>
      </c>
      <c r="EV119">
        <v>125.16894595799999</v>
      </c>
      <c r="EW119">
        <v>232.44104833700001</v>
      </c>
      <c r="EX119">
        <v>437.42335666000002</v>
      </c>
      <c r="EY119">
        <v>660.750458181</v>
      </c>
      <c r="EZ119">
        <v>75.759408220300003</v>
      </c>
      <c r="FA119">
        <v>61.877147367500001</v>
      </c>
      <c r="FB119">
        <v>156.953843463</v>
      </c>
      <c r="FC119">
        <v>235.27365509800001</v>
      </c>
      <c r="FD119">
        <v>0</v>
      </c>
      <c r="FE119">
        <v>0</v>
      </c>
      <c r="FF119" s="1">
        <v>-2.6253579766700001E-11</v>
      </c>
      <c r="FG119">
        <v>9.4749782428400007</v>
      </c>
      <c r="FH119">
        <v>0</v>
      </c>
      <c r="FI119">
        <v>0</v>
      </c>
      <c r="FJ119" s="1">
        <v>4.8285513081500002E-16</v>
      </c>
      <c r="FK119">
        <v>22.3656560714</v>
      </c>
      <c r="FL119">
        <v>0</v>
      </c>
      <c r="FM119">
        <v>0</v>
      </c>
      <c r="FN119" s="1">
        <v>-1.6099461629400001E-16</v>
      </c>
      <c r="FO119">
        <v>3.9145572410899998</v>
      </c>
      <c r="FP119">
        <v>861.76118059500004</v>
      </c>
      <c r="FQ119">
        <v>879.79548926099994</v>
      </c>
      <c r="FR119">
        <v>931.39600017600003</v>
      </c>
      <c r="FS119">
        <v>1013.4476508499999</v>
      </c>
      <c r="FT119">
        <v>0</v>
      </c>
      <c r="FU119">
        <v>0</v>
      </c>
      <c r="FV119">
        <v>20.596805702200001</v>
      </c>
      <c r="FW119">
        <v>38.3783388389</v>
      </c>
      <c r="FX119">
        <v>0</v>
      </c>
      <c r="FY119">
        <v>0</v>
      </c>
      <c r="FZ119">
        <v>0.24692995956700001</v>
      </c>
      <c r="GA119">
        <v>30.618184962499999</v>
      </c>
      <c r="GB119">
        <v>0</v>
      </c>
      <c r="GC119">
        <v>0</v>
      </c>
      <c r="GD119">
        <v>0</v>
      </c>
      <c r="GE119">
        <v>0</v>
      </c>
      <c r="GF119">
        <v>848.41415800799996</v>
      </c>
      <c r="GG119">
        <v>830.97048355799996</v>
      </c>
      <c r="GH119">
        <v>840.91808061799998</v>
      </c>
      <c r="GI119">
        <v>803.27880414799995</v>
      </c>
      <c r="GJ119">
        <v>0</v>
      </c>
      <c r="GK119">
        <v>0</v>
      </c>
      <c r="GL119">
        <v>0</v>
      </c>
      <c r="GM119">
        <v>0</v>
      </c>
      <c r="GN119" s="1">
        <v>-7.4690695029099996E-15</v>
      </c>
      <c r="GO119" s="1">
        <v>-5.7352154481699998E-15</v>
      </c>
      <c r="GP119" s="1">
        <v>-1.1777748740800001E-14</v>
      </c>
      <c r="GQ119" s="1">
        <v>-8.8706880501699997E-15</v>
      </c>
      <c r="GR119">
        <v>13.3470225873</v>
      </c>
      <c r="GS119">
        <v>48.825005703899997</v>
      </c>
      <c r="GT119">
        <v>96.509240246399997</v>
      </c>
      <c r="GU119">
        <v>131.987223363</v>
      </c>
      <c r="GV119">
        <v>0</v>
      </c>
      <c r="GW119">
        <v>0</v>
      </c>
      <c r="GX119">
        <v>13.9152531349</v>
      </c>
      <c r="GY119">
        <v>36.854985505000002</v>
      </c>
      <c r="GZ119">
        <v>0</v>
      </c>
      <c r="HA119">
        <v>0</v>
      </c>
      <c r="HB119">
        <v>0.757634336395</v>
      </c>
      <c r="HC119">
        <v>93.943190556100006</v>
      </c>
      <c r="HD119">
        <v>0</v>
      </c>
      <c r="HE119">
        <v>0</v>
      </c>
      <c r="HF119">
        <v>0.13952750210000001</v>
      </c>
      <c r="HG119">
        <v>15.4215897787</v>
      </c>
      <c r="HH119">
        <v>0</v>
      </c>
      <c r="HI119">
        <v>0</v>
      </c>
      <c r="HJ119">
        <v>0</v>
      </c>
      <c r="HK119">
        <v>0</v>
      </c>
      <c r="HL119">
        <v>0.244866857385</v>
      </c>
      <c r="HM119">
        <v>0.495687602437</v>
      </c>
      <c r="HN119">
        <v>0.36204900493199998</v>
      </c>
      <c r="HO119">
        <v>0.163555576349</v>
      </c>
      <c r="HP119">
        <v>0.3</v>
      </c>
      <c r="HQ119">
        <v>0.4</v>
      </c>
      <c r="HR119">
        <v>0.7</v>
      </c>
      <c r="HS119">
        <v>1</v>
      </c>
      <c r="HT119">
        <v>0</v>
      </c>
      <c r="HU119">
        <v>0</v>
      </c>
      <c r="HV119">
        <v>0</v>
      </c>
      <c r="HW119" s="1">
        <v>3.6133352958699997E-15</v>
      </c>
      <c r="HX119">
        <v>0</v>
      </c>
      <c r="HY119">
        <v>0</v>
      </c>
      <c r="HZ119">
        <v>0.18035614994599999</v>
      </c>
      <c r="IA119">
        <v>20.7512462571</v>
      </c>
      <c r="IB119">
        <v>0</v>
      </c>
      <c r="IC119">
        <v>20.845390391599999</v>
      </c>
      <c r="ID119">
        <v>9.7598277385800003</v>
      </c>
      <c r="IE119">
        <v>0</v>
      </c>
      <c r="IF119">
        <v>425.03282641700002</v>
      </c>
      <c r="IG119">
        <v>330.00100481300001</v>
      </c>
      <c r="IH119">
        <v>175.98873458899999</v>
      </c>
      <c r="II119">
        <v>0</v>
      </c>
      <c r="IJ119">
        <v>178.2</v>
      </c>
      <c r="IK119">
        <v>177.03089835200001</v>
      </c>
      <c r="IL119">
        <v>94.027358894200006</v>
      </c>
      <c r="IM119">
        <v>0</v>
      </c>
      <c r="IN119">
        <v>0</v>
      </c>
      <c r="IO119">
        <v>0</v>
      </c>
      <c r="IP119">
        <v>0.18035614994599999</v>
      </c>
      <c r="IQ119">
        <v>74.994248643299997</v>
      </c>
      <c r="IR119">
        <v>425.03282641700002</v>
      </c>
      <c r="IS119">
        <v>350.84639520500002</v>
      </c>
      <c r="IT119">
        <v>185.74856232799999</v>
      </c>
      <c r="IU119">
        <v>0</v>
      </c>
      <c r="IV119">
        <v>57.6</v>
      </c>
      <c r="IW119">
        <v>57.6</v>
      </c>
      <c r="IX119">
        <v>57.6</v>
      </c>
      <c r="IY119">
        <v>48.125021757200003</v>
      </c>
      <c r="IZ119">
        <v>125.16894595799999</v>
      </c>
      <c r="JA119">
        <v>232.44104833700001</v>
      </c>
      <c r="JB119">
        <v>437.42335666000002</v>
      </c>
      <c r="JC119">
        <v>665.38706346599997</v>
      </c>
      <c r="JD119">
        <v>75.759408220300003</v>
      </c>
      <c r="JE119">
        <v>61.877147367500001</v>
      </c>
      <c r="JF119">
        <v>156.953843463</v>
      </c>
      <c r="JG119">
        <v>236.78747222300001</v>
      </c>
      <c r="JH119">
        <v>0</v>
      </c>
      <c r="JI119">
        <v>0</v>
      </c>
      <c r="JJ119" s="1">
        <v>6.1141135754499998E-11</v>
      </c>
      <c r="JK119">
        <v>10.619373359000001</v>
      </c>
      <c r="JL119">
        <v>0</v>
      </c>
      <c r="JM119">
        <v>0</v>
      </c>
      <c r="JN119" s="1">
        <v>4.8285513081500002E-16</v>
      </c>
      <c r="JO119">
        <v>27.0022613569</v>
      </c>
      <c r="JP119">
        <v>0</v>
      </c>
      <c r="JQ119">
        <v>0</v>
      </c>
      <c r="JR119" s="1">
        <v>-1.6099461629400001E-16</v>
      </c>
      <c r="JS119">
        <v>5.4283743657699999</v>
      </c>
      <c r="JT119">
        <v>861.76118059500004</v>
      </c>
      <c r="JU119">
        <v>879.79548926099994</v>
      </c>
      <c r="JV119">
        <v>931.65365181899995</v>
      </c>
      <c r="JW119">
        <v>1024.7415148299999</v>
      </c>
      <c r="JX119">
        <v>0</v>
      </c>
      <c r="JY119">
        <v>0</v>
      </c>
      <c r="JZ119">
        <v>21.283428199799999</v>
      </c>
      <c r="KA119">
        <v>41.591974118800003</v>
      </c>
      <c r="KB119">
        <v>0</v>
      </c>
      <c r="KC119">
        <v>0</v>
      </c>
      <c r="KD119">
        <v>0.34639948565799999</v>
      </c>
      <c r="KE119">
        <v>35.942301854100002</v>
      </c>
      <c r="KF119">
        <v>0</v>
      </c>
      <c r="KG119">
        <v>0</v>
      </c>
      <c r="KH119">
        <v>0</v>
      </c>
      <c r="KI119">
        <v>0</v>
      </c>
      <c r="KJ119">
        <v>848.41415800799996</v>
      </c>
      <c r="KK119">
        <v>830.97048355799996</v>
      </c>
      <c r="KL119">
        <v>840.91808061799998</v>
      </c>
      <c r="KM119">
        <v>803.27880414799995</v>
      </c>
      <c r="KN119">
        <v>0</v>
      </c>
      <c r="KO119">
        <v>0</v>
      </c>
      <c r="KP119">
        <v>0</v>
      </c>
      <c r="KQ119">
        <v>0</v>
      </c>
      <c r="KR119" s="1">
        <v>8.4159406992799995E-15</v>
      </c>
      <c r="KS119" s="1">
        <v>7.0594854163299997E-15</v>
      </c>
      <c r="KT119" s="1">
        <v>1.0947159971999999E-14</v>
      </c>
      <c r="KU119" s="1">
        <v>1.41200090686E-14</v>
      </c>
      <c r="KV119">
        <v>13.3470225873</v>
      </c>
      <c r="KW119">
        <v>48.825005703899997</v>
      </c>
      <c r="KX119">
        <v>96.509240246399997</v>
      </c>
      <c r="KY119">
        <v>131.987223363</v>
      </c>
      <c r="KZ119">
        <v>0</v>
      </c>
      <c r="LA119">
        <v>0</v>
      </c>
      <c r="LB119">
        <v>14.653802856900001</v>
      </c>
      <c r="LC119">
        <v>42.070830019600002</v>
      </c>
      <c r="LD119">
        <v>0</v>
      </c>
      <c r="LE119">
        <v>0</v>
      </c>
      <c r="LF119">
        <v>1.06282828096</v>
      </c>
      <c r="LG119">
        <v>110.27872867799999</v>
      </c>
      <c r="LH119">
        <v>0</v>
      </c>
      <c r="LI119">
        <v>0</v>
      </c>
      <c r="LJ119">
        <v>0.13952750210100001</v>
      </c>
      <c r="LK119">
        <v>15.4215897787</v>
      </c>
      <c r="LL119">
        <v>0</v>
      </c>
      <c r="LM119">
        <v>0</v>
      </c>
      <c r="LN119">
        <v>0</v>
      </c>
      <c r="LO119">
        <v>0</v>
      </c>
      <c r="LP119" s="3">
        <f t="shared" si="53"/>
        <v>0.14807311349750124</v>
      </c>
      <c r="LQ119" s="3">
        <f t="shared" si="54"/>
        <v>0.12679745649347313</v>
      </c>
      <c r="LR119" s="3">
        <f t="shared" si="55"/>
        <v>0.32440677888697889</v>
      </c>
      <c r="LS119">
        <f t="shared" si="56"/>
        <v>2.1275657004028115E-2</v>
      </c>
      <c r="LT119">
        <f t="shared" si="57"/>
        <v>0.17633366538947765</v>
      </c>
      <c r="LU119">
        <f t="shared" si="58"/>
        <v>0.6</v>
      </c>
      <c r="LV119">
        <f t="shared" si="59"/>
        <v>0.6</v>
      </c>
      <c r="LW119">
        <f t="shared" si="60"/>
        <v>0.6</v>
      </c>
      <c r="LX119">
        <f t="shared" si="61"/>
        <v>0.22718527785261716</v>
      </c>
      <c r="LY119">
        <f t="shared" si="62"/>
        <v>-1.5367672646830564E-17</v>
      </c>
      <c r="LZ119">
        <f t="shared" si="63"/>
        <v>0.26606565099230306</v>
      </c>
      <c r="MA119">
        <f t="shared" si="64"/>
        <v>0.22718527785261719</v>
      </c>
      <c r="MB119">
        <f t="shared" si="65"/>
        <v>3.8880373139685898E-2</v>
      </c>
      <c r="MD119">
        <v>0.14807311349750124</v>
      </c>
    </row>
    <row r="120" spans="1:342">
      <c r="A120">
        <f t="shared" si="66"/>
        <v>32</v>
      </c>
      <c r="B120" t="s">
        <v>326</v>
      </c>
      <c r="C120" t="s">
        <v>376</v>
      </c>
      <c r="D120">
        <v>0.157354747627</v>
      </c>
      <c r="E120">
        <v>0.152627015586</v>
      </c>
      <c r="F120">
        <v>0.13501833284699999</v>
      </c>
      <c r="G120">
        <v>0.16449529697099999</v>
      </c>
      <c r="H120">
        <v>0.80963119550899998</v>
      </c>
      <c r="I120">
        <v>0.822037859629</v>
      </c>
      <c r="J120">
        <v>0.87655949347600004</v>
      </c>
      <c r="K120">
        <v>1</v>
      </c>
      <c r="L120">
        <v>0</v>
      </c>
      <c r="M120">
        <v>0</v>
      </c>
      <c r="N120">
        <v>0</v>
      </c>
      <c r="O120" s="1">
        <v>-5.1201482235E-16</v>
      </c>
      <c r="P120">
        <v>0</v>
      </c>
      <c r="Q120">
        <v>0</v>
      </c>
      <c r="R120">
        <v>0</v>
      </c>
      <c r="S120">
        <v>2.5942027792800002</v>
      </c>
      <c r="T120">
        <v>0</v>
      </c>
      <c r="U120">
        <v>0.10319949948400001</v>
      </c>
      <c r="V120">
        <v>2.0443019564299999E-2</v>
      </c>
      <c r="W120" s="1">
        <v>1.2660180446299999E-15</v>
      </c>
      <c r="X120">
        <v>18.361422050200002</v>
      </c>
      <c r="Y120">
        <v>10.951605109699999</v>
      </c>
      <c r="Z120">
        <v>2.6678600184999999</v>
      </c>
      <c r="AA120" s="1">
        <v>4.9130220970199998E-18</v>
      </c>
      <c r="AB120">
        <v>118.065668824</v>
      </c>
      <c r="AC120">
        <v>134.02256997999999</v>
      </c>
      <c r="AD120">
        <v>119.717825719</v>
      </c>
      <c r="AE120" s="1">
        <v>-2.6162672802899999E-16</v>
      </c>
      <c r="AF120">
        <v>0</v>
      </c>
      <c r="AG120">
        <v>0</v>
      </c>
      <c r="AH120">
        <v>0</v>
      </c>
      <c r="AI120">
        <v>70.313827223600001</v>
      </c>
      <c r="AJ120">
        <v>27.042147049899999</v>
      </c>
      <c r="AK120">
        <v>15.2643497998</v>
      </c>
      <c r="AL120">
        <v>8.8310033862300005E-2</v>
      </c>
      <c r="AM120" s="1">
        <v>-6.8310115204699996E-15</v>
      </c>
      <c r="AN120">
        <v>51.258259540300003</v>
      </c>
      <c r="AO120">
        <v>49.483992086800001</v>
      </c>
      <c r="AP120">
        <v>55.108631237799997</v>
      </c>
      <c r="AQ120">
        <v>44.354432319399997</v>
      </c>
      <c r="AR120">
        <v>459.20333423199997</v>
      </c>
      <c r="AS120">
        <v>546.63410909000004</v>
      </c>
      <c r="AT120">
        <v>604.32327753100003</v>
      </c>
      <c r="AU120">
        <v>669.59138667399998</v>
      </c>
      <c r="AV120">
        <v>184.76260733000001</v>
      </c>
      <c r="AW120">
        <v>144.51352127199999</v>
      </c>
      <c r="AX120">
        <v>210.298572974</v>
      </c>
      <c r="AY120">
        <v>230.422151598</v>
      </c>
      <c r="AZ120">
        <v>6.3417404597299996</v>
      </c>
      <c r="BA120">
        <v>8.1160079132800007</v>
      </c>
      <c r="BB120">
        <v>2.49136876223</v>
      </c>
      <c r="BC120">
        <v>13.245567680600001</v>
      </c>
      <c r="BD120" s="1">
        <v>-8.4100337102899995E-17</v>
      </c>
      <c r="BE120">
        <v>18.085023686700001</v>
      </c>
      <c r="BF120">
        <v>6.1858042869500002E-2</v>
      </c>
      <c r="BG120">
        <v>37.826508466200004</v>
      </c>
      <c r="BH120" s="1">
        <v>-9.8512527892299997E-17</v>
      </c>
      <c r="BI120">
        <v>3.3338329144399999</v>
      </c>
      <c r="BJ120" s="1">
        <v>1.0691159243E-17</v>
      </c>
      <c r="BK120">
        <v>5.0498881618000002</v>
      </c>
      <c r="BL120">
        <v>858.69343902699995</v>
      </c>
      <c r="BM120">
        <v>900.97334683899999</v>
      </c>
      <c r="BN120">
        <v>992.22492053500002</v>
      </c>
      <c r="BO120">
        <v>1017.27600059</v>
      </c>
      <c r="BP120">
        <v>33.207995618799998</v>
      </c>
      <c r="BQ120">
        <v>44.055754326799999</v>
      </c>
      <c r="BR120">
        <v>44.187856648199997</v>
      </c>
      <c r="BS120">
        <v>43.868377622300002</v>
      </c>
      <c r="BT120">
        <v>0</v>
      </c>
      <c r="BU120">
        <v>8.3877894931100005</v>
      </c>
      <c r="BV120">
        <v>21.977423706900002</v>
      </c>
      <c r="BW120">
        <v>32.651395809900002</v>
      </c>
      <c r="BX120">
        <v>0</v>
      </c>
      <c r="BY120" s="1">
        <v>1.56391570914E-14</v>
      </c>
      <c r="BZ120" s="1">
        <v>-8.5261600950999995E-13</v>
      </c>
      <c r="CA120">
        <v>0</v>
      </c>
      <c r="CB120">
        <v>848.41415800799996</v>
      </c>
      <c r="CC120">
        <v>830.97048355799996</v>
      </c>
      <c r="CD120">
        <v>840.91808061799998</v>
      </c>
      <c r="CE120">
        <v>803.27880414799995</v>
      </c>
      <c r="CF120">
        <v>0</v>
      </c>
      <c r="CG120">
        <v>0</v>
      </c>
      <c r="CH120">
        <v>0</v>
      </c>
      <c r="CI120">
        <v>0</v>
      </c>
      <c r="CJ120" s="1">
        <v>3.4430389131599999E-15</v>
      </c>
      <c r="CK120" s="1">
        <v>-2.95409189225E-15</v>
      </c>
      <c r="CL120" s="1">
        <v>1.8564013933900001E-15</v>
      </c>
      <c r="CM120" s="1">
        <v>1.1223596952E-14</v>
      </c>
      <c r="CN120">
        <v>13.3470225873</v>
      </c>
      <c r="CO120">
        <v>48.825005703899997</v>
      </c>
      <c r="CP120">
        <v>96.509240246399997</v>
      </c>
      <c r="CQ120">
        <v>131.987223363</v>
      </c>
      <c r="CR120">
        <v>30.140254050300001</v>
      </c>
      <c r="CS120">
        <v>44.229272484399999</v>
      </c>
      <c r="CT120">
        <v>44.399813828799999</v>
      </c>
      <c r="CU120">
        <v>44.094770978299998</v>
      </c>
      <c r="CV120">
        <v>0</v>
      </c>
      <c r="CW120">
        <v>25.735545972499999</v>
      </c>
      <c r="CX120">
        <v>67.431472693800004</v>
      </c>
      <c r="CY120">
        <v>100.181519651</v>
      </c>
      <c r="CZ120">
        <v>0</v>
      </c>
      <c r="DA120">
        <v>3.6565829401599999</v>
      </c>
      <c r="DB120">
        <v>9.1315935026700004</v>
      </c>
      <c r="DC120">
        <v>14.253455886699999</v>
      </c>
      <c r="DD120">
        <v>0</v>
      </c>
      <c r="DE120">
        <v>0</v>
      </c>
      <c r="DF120">
        <v>0</v>
      </c>
      <c r="DG120">
        <v>0</v>
      </c>
      <c r="DH120">
        <v>0.15315340477600001</v>
      </c>
      <c r="DI120">
        <v>0.14741381868600001</v>
      </c>
      <c r="DJ120">
        <v>0.13393630703100001</v>
      </c>
      <c r="DK120">
        <v>0.162945619052</v>
      </c>
      <c r="DL120">
        <v>0.80797952434800002</v>
      </c>
      <c r="DM120">
        <v>0.82083951889499995</v>
      </c>
      <c r="DN120">
        <v>0.87582261636500003</v>
      </c>
      <c r="DO120">
        <v>1</v>
      </c>
      <c r="DP120">
        <v>0</v>
      </c>
      <c r="DQ120">
        <v>0</v>
      </c>
      <c r="DR120">
        <v>0</v>
      </c>
      <c r="DS120" s="1">
        <v>-2.1707567250599999E-14</v>
      </c>
      <c r="DT120">
        <v>0</v>
      </c>
      <c r="DU120">
        <v>0</v>
      </c>
      <c r="DV120">
        <v>0</v>
      </c>
      <c r="DW120" s="1">
        <v>-2.85981285361E-15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 s="1">
        <v>-1.23935451367E-30</v>
      </c>
      <c r="EF120">
        <v>114.238969154</v>
      </c>
      <c r="EG120">
        <v>91.935417564299996</v>
      </c>
      <c r="EH120">
        <v>67.8590539339</v>
      </c>
      <c r="EI120" s="1">
        <v>-3.7325988298199999E-14</v>
      </c>
      <c r="EJ120">
        <v>0</v>
      </c>
      <c r="EK120">
        <v>0</v>
      </c>
      <c r="EL120">
        <v>0</v>
      </c>
      <c r="EM120">
        <v>44.255619040699997</v>
      </c>
      <c r="EN120">
        <v>0</v>
      </c>
      <c r="EO120">
        <v>0</v>
      </c>
      <c r="EP120">
        <v>0</v>
      </c>
      <c r="EQ120" s="1">
        <v>-3.9661814167799998E-14</v>
      </c>
      <c r="ER120">
        <v>50.271112289599998</v>
      </c>
      <c r="ES120">
        <v>47.2674617188</v>
      </c>
      <c r="ET120">
        <v>49.210964982500002</v>
      </c>
      <c r="EU120">
        <v>44.230327650500001</v>
      </c>
      <c r="EV120">
        <v>459.20333423199997</v>
      </c>
      <c r="EW120">
        <v>542.84486035800001</v>
      </c>
      <c r="EX120">
        <v>603.41667014699999</v>
      </c>
      <c r="EY120">
        <v>665.94957559399995</v>
      </c>
      <c r="EZ120">
        <v>184.76260733000001</v>
      </c>
      <c r="FA120">
        <v>140.947173515</v>
      </c>
      <c r="FB120">
        <v>210.298572974</v>
      </c>
      <c r="FC120">
        <v>228.96604341599999</v>
      </c>
      <c r="FD120">
        <v>4.1550992538599996</v>
      </c>
      <c r="FE120">
        <v>7.9678128857399999</v>
      </c>
      <c r="FF120">
        <v>2.0840359469099998</v>
      </c>
      <c r="FG120">
        <v>13.235600811799999</v>
      </c>
      <c r="FH120">
        <v>0</v>
      </c>
      <c r="FI120">
        <v>16.8381539473</v>
      </c>
      <c r="FJ120" s="1">
        <v>2.5412193911799999E-16</v>
      </c>
      <c r="FK120">
        <v>36.232839072600001</v>
      </c>
      <c r="FL120">
        <v>0</v>
      </c>
      <c r="FM120">
        <v>3.0176576618099999</v>
      </c>
      <c r="FN120">
        <v>0</v>
      </c>
      <c r="FO120">
        <v>4.8677384056099999</v>
      </c>
      <c r="FP120">
        <v>857.79368984899997</v>
      </c>
      <c r="FQ120">
        <v>889.62194355999998</v>
      </c>
      <c r="FR120">
        <v>971.87548610500005</v>
      </c>
      <c r="FS120">
        <v>1012.45840142</v>
      </c>
      <c r="FT120">
        <v>30.195791847599999</v>
      </c>
      <c r="FU120">
        <v>40.615883402800002</v>
      </c>
      <c r="FV120">
        <v>43.664208336100003</v>
      </c>
      <c r="FW120">
        <v>43.731116361700003</v>
      </c>
      <c r="FX120">
        <v>0</v>
      </c>
      <c r="FY120">
        <v>4.0380189292099997</v>
      </c>
      <c r="FZ120">
        <v>13.3848429767</v>
      </c>
      <c r="GA120">
        <v>29.537563086399999</v>
      </c>
      <c r="GB120">
        <v>0</v>
      </c>
      <c r="GC120">
        <v>0</v>
      </c>
      <c r="GD120" s="1">
        <v>-4.1540189370499998E-11</v>
      </c>
      <c r="GE120">
        <v>0</v>
      </c>
      <c r="GF120">
        <v>848.41415800799996</v>
      </c>
      <c r="GG120">
        <v>830.97048355799996</v>
      </c>
      <c r="GH120">
        <v>840.91808061799998</v>
      </c>
      <c r="GI120">
        <v>803.27880414799995</v>
      </c>
      <c r="GJ120">
        <v>0</v>
      </c>
      <c r="GK120">
        <v>0</v>
      </c>
      <c r="GL120">
        <v>0</v>
      </c>
      <c r="GM120">
        <v>0</v>
      </c>
      <c r="GN120" s="1">
        <v>-4.9835326124500003E-15</v>
      </c>
      <c r="GO120" s="1">
        <v>-1.4053561967100001E-14</v>
      </c>
      <c r="GP120" s="1">
        <v>-1.1777748740800001E-14</v>
      </c>
      <c r="GQ120" s="1">
        <v>8.3058876874200004E-16</v>
      </c>
      <c r="GR120">
        <v>13.3470225873</v>
      </c>
      <c r="GS120">
        <v>48.825005703899997</v>
      </c>
      <c r="GT120">
        <v>96.509240246399997</v>
      </c>
      <c r="GU120">
        <v>131.987223363</v>
      </c>
      <c r="GV120">
        <v>26.2283011008</v>
      </c>
      <c r="GW120">
        <v>39.760887535999998</v>
      </c>
      <c r="GX120">
        <v>43.719751085799999</v>
      </c>
      <c r="GY120">
        <v>43.823447062</v>
      </c>
      <c r="GZ120">
        <v>0</v>
      </c>
      <c r="HA120">
        <v>12.389512383</v>
      </c>
      <c r="HB120">
        <v>41.067583067500003</v>
      </c>
      <c r="HC120">
        <v>90.627609735500002</v>
      </c>
      <c r="HD120">
        <v>0</v>
      </c>
      <c r="HE120">
        <v>2.0528103887000002</v>
      </c>
      <c r="HF120">
        <v>6.4667740800000004</v>
      </c>
      <c r="HG120">
        <v>14.253455886699999</v>
      </c>
      <c r="HH120">
        <v>0</v>
      </c>
      <c r="HI120">
        <v>0</v>
      </c>
      <c r="HJ120">
        <v>0</v>
      </c>
      <c r="HK120">
        <v>0</v>
      </c>
      <c r="HL120">
        <v>0.16389870995799999</v>
      </c>
      <c r="HM120">
        <v>0.18188285177999999</v>
      </c>
      <c r="HN120">
        <v>0.13557867933100001</v>
      </c>
      <c r="HO120">
        <v>0.16458299524100001</v>
      </c>
      <c r="HP120">
        <v>0.81302864612100001</v>
      </c>
      <c r="HQ120">
        <v>0.82714048258600004</v>
      </c>
      <c r="HR120">
        <v>0.88797095710499996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29.060823772100001</v>
      </c>
      <c r="IB120">
        <v>0</v>
      </c>
      <c r="IC120">
        <v>0.40807975566900001</v>
      </c>
      <c r="ID120">
        <v>0.114803044021</v>
      </c>
      <c r="IE120" s="1">
        <v>4.1289484239499999E-14</v>
      </c>
      <c r="IF120">
        <v>50.750025342199997</v>
      </c>
      <c r="IG120">
        <v>67.697441638100003</v>
      </c>
      <c r="IH120">
        <v>41.036613984799999</v>
      </c>
      <c r="II120" s="1">
        <v>4.7530068701499996E-16</v>
      </c>
      <c r="IJ120">
        <v>126.827274942</v>
      </c>
      <c r="IK120">
        <v>137.27116175699999</v>
      </c>
      <c r="IL120">
        <v>123.265338739</v>
      </c>
      <c r="IM120" s="1">
        <v>4.5117001688699998E-14</v>
      </c>
      <c r="IN120">
        <v>0</v>
      </c>
      <c r="IO120">
        <v>0</v>
      </c>
      <c r="IP120">
        <v>0</v>
      </c>
      <c r="IQ120">
        <v>72.901632285299996</v>
      </c>
      <c r="IR120">
        <v>50.750025342199997</v>
      </c>
      <c r="IS120">
        <v>23.4883258825</v>
      </c>
      <c r="IT120">
        <v>0.114803044021</v>
      </c>
      <c r="IU120" s="1">
        <v>5.3555325572500003E-14</v>
      </c>
      <c r="IV120">
        <v>53.444900746099997</v>
      </c>
      <c r="IW120">
        <v>49.632187114300002</v>
      </c>
      <c r="IX120">
        <v>55.515964053099999</v>
      </c>
      <c r="IY120">
        <v>44.364399188199997</v>
      </c>
      <c r="IZ120">
        <v>459.20333423199997</v>
      </c>
      <c r="JA120">
        <v>547.88097883</v>
      </c>
      <c r="JB120">
        <v>604.38513557399995</v>
      </c>
      <c r="JC120">
        <v>671.18505606799999</v>
      </c>
      <c r="JD120">
        <v>184.76260733000001</v>
      </c>
      <c r="JE120">
        <v>144.829696525</v>
      </c>
      <c r="JF120">
        <v>210.298572974</v>
      </c>
      <c r="JG120">
        <v>230.60430135499999</v>
      </c>
      <c r="JH120">
        <v>7.3288877104100001</v>
      </c>
      <c r="JI120">
        <v>10.3325382812</v>
      </c>
      <c r="JJ120">
        <v>8.3890350174900004</v>
      </c>
      <c r="JK120">
        <v>13.3696723495</v>
      </c>
      <c r="JL120">
        <v>0</v>
      </c>
      <c r="JM120">
        <v>21.874272418699999</v>
      </c>
      <c r="JN120">
        <v>0.96846542762499999</v>
      </c>
      <c r="JO120">
        <v>41.468319546300002</v>
      </c>
      <c r="JP120">
        <v>0</v>
      </c>
      <c r="JQ120">
        <v>6.9001806720400003</v>
      </c>
      <c r="JR120">
        <v>0</v>
      </c>
      <c r="JS120">
        <v>6.5059963436999997</v>
      </c>
      <c r="JT120">
        <v>859.22604834799995</v>
      </c>
      <c r="JU120">
        <v>901.991908491</v>
      </c>
      <c r="JV120">
        <v>993.57981438399997</v>
      </c>
      <c r="JW120">
        <v>1018.4871259</v>
      </c>
      <c r="JX120">
        <v>34.991078998200003</v>
      </c>
      <c r="JY120">
        <v>44.370022006100001</v>
      </c>
      <c r="JZ120">
        <v>44.421259286400002</v>
      </c>
      <c r="KA120">
        <v>46.1354825369</v>
      </c>
      <c r="KB120">
        <v>0</v>
      </c>
      <c r="KC120">
        <v>8.7655002666800002</v>
      </c>
      <c r="KD120">
        <v>22.542724269000001</v>
      </c>
      <c r="KE120">
        <v>32.957143092199999</v>
      </c>
      <c r="KF120">
        <v>0</v>
      </c>
      <c r="KG120">
        <v>0</v>
      </c>
      <c r="KH120">
        <v>0</v>
      </c>
      <c r="KI120">
        <v>0</v>
      </c>
      <c r="KJ120">
        <v>848.41415800799996</v>
      </c>
      <c r="KK120">
        <v>830.97048355799996</v>
      </c>
      <c r="KL120">
        <v>840.91808061799998</v>
      </c>
      <c r="KM120">
        <v>803.27880414799995</v>
      </c>
      <c r="KN120">
        <v>0</v>
      </c>
      <c r="KO120">
        <v>0</v>
      </c>
      <c r="KP120">
        <v>0</v>
      </c>
      <c r="KQ120">
        <v>0</v>
      </c>
      <c r="KR120" s="1">
        <v>1.2043537146800001E-14</v>
      </c>
      <c r="KS120" s="1">
        <v>8.3058876874200006E-15</v>
      </c>
      <c r="KT120" s="1">
        <v>9.5517708405399998E-15</v>
      </c>
      <c r="KU120" s="1">
        <v>4.27587098148E-14</v>
      </c>
      <c r="KV120">
        <v>13.3470225873</v>
      </c>
      <c r="KW120">
        <v>48.825005703899997</v>
      </c>
      <c r="KX120">
        <v>96.509240246399997</v>
      </c>
      <c r="KY120">
        <v>131.987223363</v>
      </c>
      <c r="KZ120">
        <v>32.455946750899997</v>
      </c>
      <c r="LA120">
        <v>44.636392215699999</v>
      </c>
      <c r="LB120">
        <v>44.702934138099998</v>
      </c>
      <c r="LC120">
        <v>48.031315160799998</v>
      </c>
      <c r="LD120">
        <v>0</v>
      </c>
      <c r="LE120">
        <v>26.894444033199999</v>
      </c>
      <c r="LF120">
        <v>69.165936656699998</v>
      </c>
      <c r="LG120">
        <v>101.11961821</v>
      </c>
      <c r="LH120">
        <v>0</v>
      </c>
      <c r="LI120">
        <v>3.8011052531599998</v>
      </c>
      <c r="LJ120">
        <v>9.30893511907</v>
      </c>
      <c r="LK120">
        <v>14.253455886699999</v>
      </c>
      <c r="LL120">
        <v>0</v>
      </c>
      <c r="LM120">
        <v>0</v>
      </c>
      <c r="LN120">
        <v>0</v>
      </c>
      <c r="LO120">
        <v>0</v>
      </c>
      <c r="LP120" s="3">
        <f t="shared" si="53"/>
        <v>0.15233788783876165</v>
      </c>
      <c r="LQ120" s="3">
        <f t="shared" si="54"/>
        <v>0.14912889735481158</v>
      </c>
      <c r="LR120" s="3">
        <f t="shared" si="55"/>
        <v>0.16282636513577267</v>
      </c>
      <c r="LS120">
        <f t="shared" si="56"/>
        <v>3.2089904839500694E-3</v>
      </c>
      <c r="LT120">
        <f t="shared" si="57"/>
        <v>1.0488477297011023E-2</v>
      </c>
      <c r="LU120">
        <f t="shared" si="58"/>
        <v>0.87705713715349998</v>
      </c>
      <c r="LV120">
        <f t="shared" si="59"/>
        <v>0.87616041490199992</v>
      </c>
      <c r="LW120">
        <f t="shared" si="60"/>
        <v>0.88203502145299995</v>
      </c>
      <c r="LX120">
        <f t="shared" si="61"/>
        <v>1.1729904314780559E-2</v>
      </c>
      <c r="LY120">
        <f t="shared" si="62"/>
        <v>-1.0973732854041727E-17</v>
      </c>
      <c r="LZ120">
        <f t="shared" si="63"/>
        <v>2.0572222146679382E-2</v>
      </c>
      <c r="MA120">
        <f t="shared" si="64"/>
        <v>1.1729904314780569E-2</v>
      </c>
      <c r="MB120">
        <f t="shared" si="65"/>
        <v>8.842317831898823E-3</v>
      </c>
      <c r="MD120">
        <v>0.15233788783876165</v>
      </c>
    </row>
    <row r="121" spans="1:342">
      <c r="A121">
        <f t="shared" si="66"/>
        <v>35</v>
      </c>
      <c r="B121" t="s">
        <v>326</v>
      </c>
      <c r="C121" t="s">
        <v>377</v>
      </c>
      <c r="D121">
        <v>0.15009652644400001</v>
      </c>
      <c r="E121">
        <v>0.14615333158499999</v>
      </c>
      <c r="F121">
        <v>0.13678016610400001</v>
      </c>
      <c r="G121">
        <v>0.16469398498500001</v>
      </c>
      <c r="H121">
        <v>0.3</v>
      </c>
      <c r="I121">
        <v>0.4</v>
      </c>
      <c r="J121">
        <v>0.7</v>
      </c>
      <c r="K121">
        <v>1</v>
      </c>
      <c r="L121">
        <v>0</v>
      </c>
      <c r="M121">
        <v>0</v>
      </c>
      <c r="N121">
        <v>0</v>
      </c>
      <c r="O121" s="1">
        <v>2.0958833848E-16</v>
      </c>
      <c r="P121">
        <v>0</v>
      </c>
      <c r="Q121">
        <v>0</v>
      </c>
      <c r="R121">
        <v>0.16501266122800001</v>
      </c>
      <c r="S121">
        <v>3.3655921815699998</v>
      </c>
      <c r="T121">
        <v>0</v>
      </c>
      <c r="U121">
        <v>3.0481907061700002</v>
      </c>
      <c r="V121">
        <v>1.6175402699600001</v>
      </c>
      <c r="W121" s="1">
        <v>-3.9047445759E-15</v>
      </c>
      <c r="X121">
        <v>39.960351201599998</v>
      </c>
      <c r="Y121">
        <v>65.762368779699997</v>
      </c>
      <c r="Z121">
        <v>29.970502275200001</v>
      </c>
      <c r="AA121" s="1">
        <v>-1.9168759624900002E-18</v>
      </c>
      <c r="AB121">
        <v>178.2</v>
      </c>
      <c r="AC121">
        <v>177.13615041599999</v>
      </c>
      <c r="AD121">
        <v>94.028483545699999</v>
      </c>
      <c r="AE121">
        <v>0</v>
      </c>
      <c r="AF121">
        <v>0</v>
      </c>
      <c r="AG121">
        <v>0</v>
      </c>
      <c r="AH121">
        <v>0.38852403868199997</v>
      </c>
      <c r="AI121">
        <v>73.060844899800003</v>
      </c>
      <c r="AJ121">
        <v>385.072475215</v>
      </c>
      <c r="AK121">
        <v>281.93058365500002</v>
      </c>
      <c r="AL121">
        <v>153.759485939</v>
      </c>
      <c r="AM121" s="1">
        <v>-3.3603783996799999E-14</v>
      </c>
      <c r="AN121">
        <v>57.6</v>
      </c>
      <c r="AO121">
        <v>57.6</v>
      </c>
      <c r="AP121">
        <v>57.6</v>
      </c>
      <c r="AQ121">
        <v>48.0335655827</v>
      </c>
      <c r="AR121">
        <v>107.49167697599999</v>
      </c>
      <c r="AS121">
        <v>217.16141721299999</v>
      </c>
      <c r="AT121">
        <v>436.806939564</v>
      </c>
      <c r="AU121">
        <v>664.87335806500005</v>
      </c>
      <c r="AV121">
        <v>93.436677203000002</v>
      </c>
      <c r="AW121">
        <v>77.156778491099999</v>
      </c>
      <c r="AX121">
        <v>156.916885138</v>
      </c>
      <c r="AY121">
        <v>233.41430500600001</v>
      </c>
      <c r="AZ121">
        <v>0</v>
      </c>
      <c r="BA121">
        <v>0</v>
      </c>
      <c r="BB121">
        <v>0</v>
      </c>
      <c r="BC121">
        <v>9.5664344172700009</v>
      </c>
      <c r="BD121">
        <v>0</v>
      </c>
      <c r="BE121">
        <v>0</v>
      </c>
      <c r="BF121">
        <v>0</v>
      </c>
      <c r="BG121">
        <v>26.341579599199999</v>
      </c>
      <c r="BH121">
        <v>0</v>
      </c>
      <c r="BI121">
        <v>0</v>
      </c>
      <c r="BJ121">
        <v>0</v>
      </c>
      <c r="BK121">
        <v>1.4705014867399999</v>
      </c>
      <c r="BL121">
        <v>861.76118059500004</v>
      </c>
      <c r="BM121">
        <v>879.79548926099994</v>
      </c>
      <c r="BN121">
        <v>931.25337343199999</v>
      </c>
      <c r="BO121">
        <v>1022.74766574</v>
      </c>
      <c r="BP121">
        <v>0</v>
      </c>
      <c r="BQ121">
        <v>0</v>
      </c>
      <c r="BR121">
        <v>18.7851921422</v>
      </c>
      <c r="BS121">
        <v>36.378153112200003</v>
      </c>
      <c r="BT121">
        <v>0</v>
      </c>
      <c r="BU121">
        <v>0</v>
      </c>
      <c r="BV121">
        <v>0.36790085756099999</v>
      </c>
      <c r="BW121">
        <v>35.702620708799998</v>
      </c>
      <c r="BX121">
        <v>0</v>
      </c>
      <c r="BY121">
        <v>0</v>
      </c>
      <c r="BZ121">
        <v>0</v>
      </c>
      <c r="CA121">
        <v>0</v>
      </c>
      <c r="CB121">
        <v>848.41415800799996</v>
      </c>
      <c r="CC121">
        <v>830.97048355799996</v>
      </c>
      <c r="CD121">
        <v>840.91808061799998</v>
      </c>
      <c r="CE121">
        <v>803.27880414799995</v>
      </c>
      <c r="CF121">
        <v>0</v>
      </c>
      <c r="CG121">
        <v>0</v>
      </c>
      <c r="CH121">
        <v>0</v>
      </c>
      <c r="CI121">
        <v>0</v>
      </c>
      <c r="CJ121" s="1">
        <v>-1.13007991132E-15</v>
      </c>
      <c r="CK121" s="1">
        <v>1.0121136779399999E-15</v>
      </c>
      <c r="CL121" s="1">
        <v>-3.47853415969E-16</v>
      </c>
      <c r="CM121" s="1">
        <v>3.65601039233E-15</v>
      </c>
      <c r="CN121">
        <v>13.3470225873</v>
      </c>
      <c r="CO121">
        <v>48.825005703899997</v>
      </c>
      <c r="CP121">
        <v>96.509240246399997</v>
      </c>
      <c r="CQ121">
        <v>131.987223363</v>
      </c>
      <c r="CR121">
        <v>0</v>
      </c>
      <c r="CS121">
        <v>0</v>
      </c>
      <c r="CT121">
        <v>11.6646889266</v>
      </c>
      <c r="CU121">
        <v>35.048696861000003</v>
      </c>
      <c r="CV121">
        <v>0</v>
      </c>
      <c r="CW121">
        <v>0</v>
      </c>
      <c r="CX121">
        <v>1.1287991241099999</v>
      </c>
      <c r="CY121">
        <v>109.543335267</v>
      </c>
      <c r="CZ121">
        <v>0</v>
      </c>
      <c r="DA121">
        <v>0</v>
      </c>
      <c r="DB121">
        <v>0.18565751626900001</v>
      </c>
      <c r="DC121">
        <v>14.970379917600001</v>
      </c>
      <c r="DD121">
        <v>0</v>
      </c>
      <c r="DE121">
        <v>0</v>
      </c>
      <c r="DF121">
        <v>0</v>
      </c>
      <c r="DG121">
        <v>0</v>
      </c>
      <c r="DH121">
        <v>0.12773559889</v>
      </c>
      <c r="DI121">
        <v>0.11345072429600001</v>
      </c>
      <c r="DJ121">
        <v>0.11436871290300001</v>
      </c>
      <c r="DK121">
        <v>0.160014416686</v>
      </c>
      <c r="DL121">
        <v>0.3</v>
      </c>
      <c r="DM121">
        <v>0.4</v>
      </c>
      <c r="DN121">
        <v>0.7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0.50683818141400006</v>
      </c>
      <c r="DX121">
        <v>0</v>
      </c>
      <c r="DY121">
        <v>0</v>
      </c>
      <c r="DZ121">
        <v>0</v>
      </c>
      <c r="EA121" s="1">
        <v>-5.2832998857900002E-14</v>
      </c>
      <c r="EB121">
        <v>0</v>
      </c>
      <c r="EC121">
        <v>0</v>
      </c>
      <c r="ED121">
        <v>0</v>
      </c>
      <c r="EE121" s="1">
        <v>-4.0594830157E-17</v>
      </c>
      <c r="EF121">
        <v>178.2</v>
      </c>
      <c r="EG121">
        <v>177.13615041599999</v>
      </c>
      <c r="EH121">
        <v>93.794737245099995</v>
      </c>
      <c r="EI121">
        <v>0</v>
      </c>
      <c r="EJ121">
        <v>0</v>
      </c>
      <c r="EK121">
        <v>0</v>
      </c>
      <c r="EL121">
        <v>0</v>
      </c>
      <c r="EM121">
        <v>47.087507594999998</v>
      </c>
      <c r="EN121">
        <v>0</v>
      </c>
      <c r="EO121">
        <v>0</v>
      </c>
      <c r="EP121">
        <v>0</v>
      </c>
      <c r="EQ121" s="1">
        <v>-6.2356302718299994E-14</v>
      </c>
      <c r="ER121">
        <v>57.6</v>
      </c>
      <c r="ES121">
        <v>57.6</v>
      </c>
      <c r="ET121">
        <v>57.6</v>
      </c>
      <c r="EU121">
        <v>46.2453270257</v>
      </c>
      <c r="EV121">
        <v>107.49167697599999</v>
      </c>
      <c r="EW121">
        <v>217.16141721299999</v>
      </c>
      <c r="EX121">
        <v>436.806939564</v>
      </c>
      <c r="EY121">
        <v>660.405541513</v>
      </c>
      <c r="EZ121">
        <v>93.436677203000002</v>
      </c>
      <c r="FA121">
        <v>77.156778491099999</v>
      </c>
      <c r="FB121">
        <v>156.916885138</v>
      </c>
      <c r="FC121">
        <v>232.95510574400001</v>
      </c>
      <c r="FD121">
        <v>0</v>
      </c>
      <c r="FE121">
        <v>0</v>
      </c>
      <c r="FF121">
        <v>0</v>
      </c>
      <c r="FG121">
        <v>9.3764383561599995</v>
      </c>
      <c r="FH121">
        <v>0</v>
      </c>
      <c r="FI121">
        <v>0</v>
      </c>
      <c r="FJ121">
        <v>0</v>
      </c>
      <c r="FK121">
        <v>25.750402031</v>
      </c>
      <c r="FL121">
        <v>0</v>
      </c>
      <c r="FM121">
        <v>0</v>
      </c>
      <c r="FN121">
        <v>0</v>
      </c>
      <c r="FO121">
        <v>1.4175635576700001</v>
      </c>
      <c r="FP121">
        <v>861.76118059500004</v>
      </c>
      <c r="FQ121">
        <v>879.79548926099994</v>
      </c>
      <c r="FR121">
        <v>931.15536770400001</v>
      </c>
      <c r="FS121">
        <v>1016.88487577</v>
      </c>
      <c r="FT121">
        <v>0</v>
      </c>
      <c r="FU121">
        <v>0</v>
      </c>
      <c r="FV121">
        <v>18.574586540399999</v>
      </c>
      <c r="FW121">
        <v>35.820055901899998</v>
      </c>
      <c r="FX121">
        <v>0</v>
      </c>
      <c r="FY121">
        <v>0</v>
      </c>
      <c r="FZ121">
        <v>0.32856893656300001</v>
      </c>
      <c r="GA121">
        <v>32.6247973579</v>
      </c>
      <c r="GB121">
        <v>0</v>
      </c>
      <c r="GC121">
        <v>0</v>
      </c>
      <c r="GD121">
        <v>0</v>
      </c>
      <c r="GE121">
        <v>0</v>
      </c>
      <c r="GF121">
        <v>848.41415800799996</v>
      </c>
      <c r="GG121">
        <v>830.97048355799996</v>
      </c>
      <c r="GH121">
        <v>840.91808061799998</v>
      </c>
      <c r="GI121">
        <v>803.27880414799995</v>
      </c>
      <c r="GJ121">
        <v>0</v>
      </c>
      <c r="GK121">
        <v>0</v>
      </c>
      <c r="GL121">
        <v>0</v>
      </c>
      <c r="GM121">
        <v>0</v>
      </c>
      <c r="GN121" s="1">
        <v>-9.2548353557099996E-15</v>
      </c>
      <c r="GO121" s="1">
        <v>-5.23270924308E-15</v>
      </c>
      <c r="GP121" s="1">
        <v>-1.3438926278200001E-14</v>
      </c>
      <c r="GQ121" s="1">
        <v>-5.5483329752000001E-15</v>
      </c>
      <c r="GR121">
        <v>13.3470225873</v>
      </c>
      <c r="GS121">
        <v>48.825005703899997</v>
      </c>
      <c r="GT121">
        <v>96.509240246399997</v>
      </c>
      <c r="GU121">
        <v>131.987223363</v>
      </c>
      <c r="GV121">
        <v>0</v>
      </c>
      <c r="GW121">
        <v>0</v>
      </c>
      <c r="GX121">
        <v>11.437424486599999</v>
      </c>
      <c r="GY121">
        <v>33.532540132400001</v>
      </c>
      <c r="GZ121">
        <v>0</v>
      </c>
      <c r="HA121">
        <v>0</v>
      </c>
      <c r="HB121">
        <v>1.0081203133400001</v>
      </c>
      <c r="HC121">
        <v>100.09990986699999</v>
      </c>
      <c r="HD121">
        <v>0</v>
      </c>
      <c r="HE121">
        <v>0</v>
      </c>
      <c r="HF121">
        <v>0.18565751626900001</v>
      </c>
      <c r="HG121">
        <v>14.970379917600001</v>
      </c>
      <c r="HH121">
        <v>0</v>
      </c>
      <c r="HI121">
        <v>0</v>
      </c>
      <c r="HJ121">
        <v>0</v>
      </c>
      <c r="HK121">
        <v>0</v>
      </c>
      <c r="HL121">
        <v>0.244748993888</v>
      </c>
      <c r="HM121">
        <v>0.50720405742499997</v>
      </c>
      <c r="HN121">
        <v>0.36925087716600002</v>
      </c>
      <c r="HO121">
        <v>0.19499005392499999</v>
      </c>
      <c r="HP121">
        <v>0.3</v>
      </c>
      <c r="HQ121">
        <v>0.4</v>
      </c>
      <c r="HR121">
        <v>0.7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0.73369808320800001</v>
      </c>
      <c r="IA121">
        <v>30.216673905299999</v>
      </c>
      <c r="IB121">
        <v>0</v>
      </c>
      <c r="IC121">
        <v>16.210832391899999</v>
      </c>
      <c r="ID121">
        <v>9.5631384770499999</v>
      </c>
      <c r="IE121" s="1">
        <v>2.35070233247E-14</v>
      </c>
      <c r="IF121">
        <v>425.03282641700002</v>
      </c>
      <c r="IG121">
        <v>334.53031074900002</v>
      </c>
      <c r="IH121">
        <v>175.503801899</v>
      </c>
      <c r="II121">
        <v>0</v>
      </c>
      <c r="IJ121">
        <v>178.2</v>
      </c>
      <c r="IK121">
        <v>177.13615041599999</v>
      </c>
      <c r="IL121">
        <v>94.776462049900005</v>
      </c>
      <c r="IM121">
        <v>0</v>
      </c>
      <c r="IN121">
        <v>0</v>
      </c>
      <c r="IO121">
        <v>0</v>
      </c>
      <c r="IP121">
        <v>0.73369808320700003</v>
      </c>
      <c r="IQ121">
        <v>75.865881241599993</v>
      </c>
      <c r="IR121">
        <v>425.03282641700002</v>
      </c>
      <c r="IS121">
        <v>350.74114314100001</v>
      </c>
      <c r="IT121">
        <v>185.55187306600001</v>
      </c>
      <c r="IU121" s="1">
        <v>4.5654204155700001E-14</v>
      </c>
      <c r="IV121">
        <v>57.6</v>
      </c>
      <c r="IW121">
        <v>57.6</v>
      </c>
      <c r="IX121">
        <v>57.6</v>
      </c>
      <c r="IY121">
        <v>48.223561643799997</v>
      </c>
      <c r="IZ121">
        <v>107.49167697599999</v>
      </c>
      <c r="JA121">
        <v>217.16141721299999</v>
      </c>
      <c r="JB121">
        <v>436.806939564</v>
      </c>
      <c r="JC121">
        <v>665.46453563299997</v>
      </c>
      <c r="JD121">
        <v>93.436677203000002</v>
      </c>
      <c r="JE121">
        <v>77.156778491099999</v>
      </c>
      <c r="JF121">
        <v>156.916885138</v>
      </c>
      <c r="JG121">
        <v>233.467242935</v>
      </c>
      <c r="JH121">
        <v>0</v>
      </c>
      <c r="JI121">
        <v>0</v>
      </c>
      <c r="JJ121">
        <v>0</v>
      </c>
      <c r="JK121">
        <v>11.3546729743</v>
      </c>
      <c r="JL121">
        <v>0</v>
      </c>
      <c r="JM121">
        <v>0</v>
      </c>
      <c r="JN121">
        <v>0</v>
      </c>
      <c r="JO121">
        <v>30.809396150800001</v>
      </c>
      <c r="JP121">
        <v>0</v>
      </c>
      <c r="JQ121">
        <v>0</v>
      </c>
      <c r="JR121">
        <v>0</v>
      </c>
      <c r="JS121">
        <v>1.92970074914</v>
      </c>
      <c r="JT121">
        <v>861.76118059500004</v>
      </c>
      <c r="JU121">
        <v>879.79548926099994</v>
      </c>
      <c r="JV121">
        <v>931.51074683599995</v>
      </c>
      <c r="JW121">
        <v>1023.52805964</v>
      </c>
      <c r="JX121">
        <v>0</v>
      </c>
      <c r="JY121">
        <v>0</v>
      </c>
      <c r="JZ121">
        <v>19.794883941399998</v>
      </c>
      <c r="KA121">
        <v>41.550546155500001</v>
      </c>
      <c r="KB121">
        <v>0</v>
      </c>
      <c r="KC121">
        <v>0</v>
      </c>
      <c r="KD121">
        <v>0.46998191839100001</v>
      </c>
      <c r="KE121">
        <v>36.034725799199997</v>
      </c>
      <c r="KF121">
        <v>0</v>
      </c>
      <c r="KG121">
        <v>0</v>
      </c>
      <c r="KH121">
        <v>0</v>
      </c>
      <c r="KI121">
        <v>0</v>
      </c>
      <c r="KJ121">
        <v>848.41415800799996</v>
      </c>
      <c r="KK121">
        <v>830.97048355799996</v>
      </c>
      <c r="KL121">
        <v>840.91808061799998</v>
      </c>
      <c r="KM121">
        <v>803.27880414799995</v>
      </c>
      <c r="KN121">
        <v>0</v>
      </c>
      <c r="KO121">
        <v>0</v>
      </c>
      <c r="KP121">
        <v>0</v>
      </c>
      <c r="KQ121">
        <v>0</v>
      </c>
      <c r="KR121" s="1">
        <v>5.9553214718800003E-15</v>
      </c>
      <c r="KS121" s="1">
        <v>6.6665131051199997E-15</v>
      </c>
      <c r="KT121" s="1">
        <v>8.5882878688000007E-15</v>
      </c>
      <c r="KU121" s="1">
        <v>1.35884322566E-14</v>
      </c>
      <c r="KV121">
        <v>13.3470225873</v>
      </c>
      <c r="KW121">
        <v>48.825005703899997</v>
      </c>
      <c r="KX121">
        <v>96.509240246399997</v>
      </c>
      <c r="KY121">
        <v>131.987223363</v>
      </c>
      <c r="KZ121">
        <v>0</v>
      </c>
      <c r="LA121">
        <v>0</v>
      </c>
      <c r="LB121">
        <v>12.7206284953</v>
      </c>
      <c r="LC121">
        <v>40.974735266800003</v>
      </c>
      <c r="LD121">
        <v>0</v>
      </c>
      <c r="LE121">
        <v>0</v>
      </c>
      <c r="LF121">
        <v>1.4420058201199999</v>
      </c>
      <c r="LG121">
        <v>110.562305262</v>
      </c>
      <c r="LH121">
        <v>0</v>
      </c>
      <c r="LI121">
        <v>0</v>
      </c>
      <c r="LJ121">
        <v>0.18565751626900001</v>
      </c>
      <c r="LK121">
        <v>14.970379917600001</v>
      </c>
      <c r="LL121">
        <v>0</v>
      </c>
      <c r="LM121">
        <v>0</v>
      </c>
      <c r="LN121">
        <v>0</v>
      </c>
      <c r="LO121">
        <v>0</v>
      </c>
      <c r="LP121" s="3">
        <f t="shared" si="53"/>
        <v>0.14863469246560956</v>
      </c>
      <c r="LQ121" s="3">
        <f t="shared" si="54"/>
        <v>0.12645229326681592</v>
      </c>
      <c r="LR121" s="3">
        <f t="shared" si="55"/>
        <v>0.33436542320054069</v>
      </c>
      <c r="LS121">
        <f t="shared" si="56"/>
        <v>2.218239919879364E-2</v>
      </c>
      <c r="LT121">
        <f t="shared" si="57"/>
        <v>0.18573073073493113</v>
      </c>
      <c r="LU121">
        <f t="shared" si="58"/>
        <v>0.6</v>
      </c>
      <c r="LV121">
        <f t="shared" si="59"/>
        <v>0.6</v>
      </c>
      <c r="LW121">
        <f t="shared" si="60"/>
        <v>0.6</v>
      </c>
      <c r="LX121">
        <f t="shared" si="61"/>
        <v>0.2270906939665342</v>
      </c>
      <c r="LY121">
        <f t="shared" si="62"/>
        <v>-1.7252902373586422E-17</v>
      </c>
      <c r="LZ121">
        <f t="shared" si="63"/>
        <v>0.26598210908887171</v>
      </c>
      <c r="MA121">
        <f t="shared" si="64"/>
        <v>0.22709069396653422</v>
      </c>
      <c r="MB121">
        <f t="shared" si="65"/>
        <v>3.8891415122337514E-2</v>
      </c>
      <c r="MD121">
        <v>0.14863469246560956</v>
      </c>
    </row>
    <row r="122" spans="1:342">
      <c r="A122">
        <f t="shared" si="66"/>
        <v>34</v>
      </c>
      <c r="B122" t="s">
        <v>326</v>
      </c>
      <c r="C122" t="s">
        <v>378</v>
      </c>
      <c r="D122">
        <v>0.17164202688800001</v>
      </c>
      <c r="E122">
        <v>0.15464477945499999</v>
      </c>
      <c r="F122">
        <v>0.13695195614799999</v>
      </c>
      <c r="G122">
        <v>0.16234099418600001</v>
      </c>
      <c r="H122">
        <v>0.3</v>
      </c>
      <c r="I122">
        <v>0.42382856030299998</v>
      </c>
      <c r="J122">
        <v>0.7</v>
      </c>
      <c r="K122">
        <v>1</v>
      </c>
      <c r="L122">
        <v>0</v>
      </c>
      <c r="M122">
        <v>0</v>
      </c>
      <c r="N122">
        <v>0</v>
      </c>
      <c r="O122" s="1">
        <v>-5.45872339102E-16</v>
      </c>
      <c r="P122">
        <v>0</v>
      </c>
      <c r="Q122">
        <v>0</v>
      </c>
      <c r="R122">
        <v>3.00978855247E-2</v>
      </c>
      <c r="S122">
        <v>2.59304846191</v>
      </c>
      <c r="T122">
        <v>0</v>
      </c>
      <c r="U122">
        <v>2.1929714912899998</v>
      </c>
      <c r="V122">
        <v>1.6733676314599999</v>
      </c>
      <c r="W122" s="1">
        <v>-3.6015651214899996E-15</v>
      </c>
      <c r="X122">
        <v>167.10692320699999</v>
      </c>
      <c r="Y122">
        <v>114.733966176</v>
      </c>
      <c r="Z122">
        <v>30.0604726151</v>
      </c>
      <c r="AA122" s="1">
        <v>2.0176711659299999E-31</v>
      </c>
      <c r="AB122">
        <v>178.2</v>
      </c>
      <c r="AC122">
        <v>172.92255719799999</v>
      </c>
      <c r="AD122">
        <v>93.558729341200007</v>
      </c>
      <c r="AE122">
        <v>0</v>
      </c>
      <c r="AF122">
        <v>0</v>
      </c>
      <c r="AG122">
        <v>0</v>
      </c>
      <c r="AH122">
        <v>2.6035259125100001E-2</v>
      </c>
      <c r="AI122">
        <v>73.479528053699994</v>
      </c>
      <c r="AJ122">
        <v>257.92590321</v>
      </c>
      <c r="AK122">
        <v>217.06353882100001</v>
      </c>
      <c r="AL122">
        <v>154.072110025</v>
      </c>
      <c r="AM122" s="1">
        <v>-1.7868334573500001E-14</v>
      </c>
      <c r="AN122">
        <v>57.6</v>
      </c>
      <c r="AO122">
        <v>57.6</v>
      </c>
      <c r="AP122">
        <v>57.599685270899997</v>
      </c>
      <c r="AQ122">
        <v>48.064421184399997</v>
      </c>
      <c r="AR122">
        <v>137.85394647800001</v>
      </c>
      <c r="AS122">
        <v>264.36979197099998</v>
      </c>
      <c r="AT122">
        <v>437.21873519600001</v>
      </c>
      <c r="AU122">
        <v>675.32724481299999</v>
      </c>
      <c r="AV122">
        <v>63.074407700199998</v>
      </c>
      <c r="AW122">
        <v>50.912663603799999</v>
      </c>
      <c r="AX122">
        <v>156.976365485</v>
      </c>
      <c r="AY122">
        <v>220.66453803600001</v>
      </c>
      <c r="AZ122">
        <v>0</v>
      </c>
      <c r="BA122">
        <v>0</v>
      </c>
      <c r="BB122">
        <v>3.1472909492699999E-4</v>
      </c>
      <c r="BC122">
        <v>9.5355788155799992</v>
      </c>
      <c r="BD122">
        <v>0</v>
      </c>
      <c r="BE122">
        <v>0</v>
      </c>
      <c r="BF122">
        <v>0</v>
      </c>
      <c r="BG122">
        <v>24.6354189284</v>
      </c>
      <c r="BH122">
        <v>0</v>
      </c>
      <c r="BI122">
        <v>0</v>
      </c>
      <c r="BJ122" s="1">
        <v>2.3760234172099998E-15</v>
      </c>
      <c r="BK122">
        <v>4.9502279088399996</v>
      </c>
      <c r="BL122">
        <v>861.76118059500004</v>
      </c>
      <c r="BM122">
        <v>879.79548926099994</v>
      </c>
      <c r="BN122">
        <v>931.21559870900001</v>
      </c>
      <c r="BO122">
        <v>1020.12878055</v>
      </c>
      <c r="BP122">
        <v>0</v>
      </c>
      <c r="BQ122">
        <v>0</v>
      </c>
      <c r="BR122">
        <v>19.743960451700001</v>
      </c>
      <c r="BS122">
        <v>39.147795166900003</v>
      </c>
      <c r="BT122">
        <v>0</v>
      </c>
      <c r="BU122">
        <v>0</v>
      </c>
      <c r="BV122">
        <v>0.32377274864099997</v>
      </c>
      <c r="BW122">
        <v>34.630851145699999</v>
      </c>
      <c r="BX122">
        <v>0</v>
      </c>
      <c r="BY122" s="1">
        <v>-3.4685511215999999E-16</v>
      </c>
      <c r="BZ122">
        <v>0</v>
      </c>
      <c r="CA122">
        <v>0</v>
      </c>
      <c r="CB122">
        <v>848.41415800799996</v>
      </c>
      <c r="CC122">
        <v>830.97048355799996</v>
      </c>
      <c r="CD122">
        <v>840.91808061799998</v>
      </c>
      <c r="CE122">
        <v>803.27880414799995</v>
      </c>
      <c r="CF122">
        <v>0</v>
      </c>
      <c r="CG122">
        <v>0</v>
      </c>
      <c r="CH122">
        <v>0</v>
      </c>
      <c r="CI122">
        <v>0</v>
      </c>
      <c r="CJ122" s="1">
        <v>1.7388233892600001E-15</v>
      </c>
      <c r="CK122" s="1">
        <v>-1.8285043480700002E-15</v>
      </c>
      <c r="CL122" s="1">
        <v>-4.7208677881300004E-16</v>
      </c>
      <c r="CM122" s="1">
        <v>6.3820453256400002E-15</v>
      </c>
      <c r="CN122">
        <v>13.3470225873</v>
      </c>
      <c r="CO122">
        <v>48.825005703899997</v>
      </c>
      <c r="CP122">
        <v>96.509240246399997</v>
      </c>
      <c r="CQ122">
        <v>131.987223363</v>
      </c>
      <c r="CR122">
        <v>0</v>
      </c>
      <c r="CS122">
        <v>0</v>
      </c>
      <c r="CT122">
        <v>12.697604676299999</v>
      </c>
      <c r="CU122">
        <v>37.854279437599999</v>
      </c>
      <c r="CV122">
        <v>0</v>
      </c>
      <c r="CW122">
        <v>0</v>
      </c>
      <c r="CX122">
        <v>0.99340457508400004</v>
      </c>
      <c r="CY122">
        <v>106.25491525</v>
      </c>
      <c r="CZ122">
        <v>0</v>
      </c>
      <c r="DA122">
        <v>0</v>
      </c>
      <c r="DB122">
        <v>0.16500179385300001</v>
      </c>
      <c r="DC122">
        <v>14.5322046634</v>
      </c>
      <c r="DD122">
        <v>0</v>
      </c>
      <c r="DE122">
        <v>0</v>
      </c>
      <c r="DF122">
        <v>0</v>
      </c>
      <c r="DG122">
        <v>0</v>
      </c>
      <c r="DH122">
        <v>0.13217587689999999</v>
      </c>
      <c r="DI122">
        <v>0.106347755381</v>
      </c>
      <c r="DJ122">
        <v>0.11470450687600001</v>
      </c>
      <c r="DK122">
        <v>0.16036264763700001</v>
      </c>
      <c r="DL122">
        <v>0.3</v>
      </c>
      <c r="DM122">
        <v>0.42382856030299998</v>
      </c>
      <c r="DN122">
        <v>0.7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8.4335097166000003E-2</v>
      </c>
      <c r="DX122">
        <v>0</v>
      </c>
      <c r="DY122">
        <v>0</v>
      </c>
      <c r="DZ122">
        <v>0</v>
      </c>
      <c r="EA122" s="1">
        <v>-6.1092219268800005E-14</v>
      </c>
      <c r="EB122">
        <v>0</v>
      </c>
      <c r="EC122">
        <v>0</v>
      </c>
      <c r="ED122">
        <v>0</v>
      </c>
      <c r="EE122">
        <v>0</v>
      </c>
      <c r="EF122">
        <v>178.2</v>
      </c>
      <c r="EG122">
        <v>172.92255719799999</v>
      </c>
      <c r="EH122">
        <v>93.473401396300005</v>
      </c>
      <c r="EI122">
        <v>0</v>
      </c>
      <c r="EJ122">
        <v>0</v>
      </c>
      <c r="EK122">
        <v>0</v>
      </c>
      <c r="EL122">
        <v>0</v>
      </c>
      <c r="EM122">
        <v>48.223101891100001</v>
      </c>
      <c r="EN122">
        <v>0</v>
      </c>
      <c r="EO122">
        <v>0</v>
      </c>
      <c r="EP122">
        <v>0</v>
      </c>
      <c r="EQ122" s="1">
        <v>-1.9304975408999999E-13</v>
      </c>
      <c r="ER122">
        <v>57.6</v>
      </c>
      <c r="ES122">
        <v>57.6</v>
      </c>
      <c r="ET122">
        <v>57.599999999799998</v>
      </c>
      <c r="EU122">
        <v>46.4985582841</v>
      </c>
      <c r="EV122">
        <v>137.85394647800001</v>
      </c>
      <c r="EW122">
        <v>264.36979197099998</v>
      </c>
      <c r="EX122">
        <v>437.21873519600001</v>
      </c>
      <c r="EY122">
        <v>671.56487910999999</v>
      </c>
      <c r="EZ122">
        <v>63.074407700199998</v>
      </c>
      <c r="FA122">
        <v>50.912663603799999</v>
      </c>
      <c r="FB122">
        <v>156.976365485</v>
      </c>
      <c r="FC122">
        <v>220.47751460800001</v>
      </c>
      <c r="FD122">
        <v>0</v>
      </c>
      <c r="FE122">
        <v>0</v>
      </c>
      <c r="FF122" s="1">
        <v>-1.2237830547999999E-11</v>
      </c>
      <c r="FG122">
        <v>9.3764383560900004</v>
      </c>
      <c r="FH122">
        <v>0</v>
      </c>
      <c r="FI122">
        <v>0</v>
      </c>
      <c r="FJ122">
        <v>0</v>
      </c>
      <c r="FK122">
        <v>23.8722083579</v>
      </c>
      <c r="FL122">
        <v>0</v>
      </c>
      <c r="FM122">
        <v>0</v>
      </c>
      <c r="FN122" s="1">
        <v>2.3760234172099998E-15</v>
      </c>
      <c r="FO122">
        <v>4.7506175656099998</v>
      </c>
      <c r="FP122">
        <v>861.76118059500004</v>
      </c>
      <c r="FQ122">
        <v>879.79548926099994</v>
      </c>
      <c r="FR122">
        <v>931.13585811500002</v>
      </c>
      <c r="FS122">
        <v>1013.4808872</v>
      </c>
      <c r="FT122">
        <v>0</v>
      </c>
      <c r="FU122">
        <v>0</v>
      </c>
      <c r="FV122">
        <v>19.717954780300001</v>
      </c>
      <c r="FW122">
        <v>38.545760677300002</v>
      </c>
      <c r="FX122">
        <v>0</v>
      </c>
      <c r="FY122">
        <v>0</v>
      </c>
      <c r="FZ122">
        <v>0.29201329967299999</v>
      </c>
      <c r="GA122">
        <v>30.994776104100001</v>
      </c>
      <c r="GB122">
        <v>0</v>
      </c>
      <c r="GC122" s="1">
        <v>-1.3338476949E-14</v>
      </c>
      <c r="GD122">
        <v>0</v>
      </c>
      <c r="GE122">
        <v>0</v>
      </c>
      <c r="GF122">
        <v>848.41415800799996</v>
      </c>
      <c r="GG122">
        <v>830.97048355799996</v>
      </c>
      <c r="GH122">
        <v>840.91808061799998</v>
      </c>
      <c r="GI122">
        <v>803.27880414799995</v>
      </c>
      <c r="GJ122">
        <v>0</v>
      </c>
      <c r="GK122">
        <v>0</v>
      </c>
      <c r="GL122">
        <v>0</v>
      </c>
      <c r="GM122">
        <v>0</v>
      </c>
      <c r="GN122" s="1">
        <v>-4.1238732367999998E-15</v>
      </c>
      <c r="GO122" s="1">
        <v>-9.4853237390400006E-15</v>
      </c>
      <c r="GP122" s="1">
        <v>-1.6761281353199999E-14</v>
      </c>
      <c r="GQ122" s="1">
        <v>-5.5483329752000001E-15</v>
      </c>
      <c r="GR122">
        <v>13.3470225873</v>
      </c>
      <c r="GS122">
        <v>48.825005703899997</v>
      </c>
      <c r="GT122">
        <v>96.509240246399997</v>
      </c>
      <c r="GU122">
        <v>131.987223363</v>
      </c>
      <c r="GV122">
        <v>0</v>
      </c>
      <c r="GW122">
        <v>0</v>
      </c>
      <c r="GX122">
        <v>12.657543796500001</v>
      </c>
      <c r="GY122">
        <v>37.072416464100002</v>
      </c>
      <c r="GZ122">
        <v>0</v>
      </c>
      <c r="HA122">
        <v>0</v>
      </c>
      <c r="HB122">
        <v>0.89595974058200001</v>
      </c>
      <c r="HC122">
        <v>95.098653344599995</v>
      </c>
      <c r="HD122">
        <v>0</v>
      </c>
      <c r="HE122">
        <v>0</v>
      </c>
      <c r="HF122">
        <v>0.16500179385300001</v>
      </c>
      <c r="HG122">
        <v>14.5322046634</v>
      </c>
      <c r="HH122">
        <v>0</v>
      </c>
      <c r="HI122">
        <v>0</v>
      </c>
      <c r="HJ122">
        <v>0</v>
      </c>
      <c r="HK122">
        <v>0</v>
      </c>
      <c r="HL122">
        <v>0.23486381820400001</v>
      </c>
      <c r="HM122">
        <v>0.4553093661</v>
      </c>
      <c r="HN122">
        <v>0.36795692476699998</v>
      </c>
      <c r="HO122">
        <v>0.16593809944599999</v>
      </c>
      <c r="HP122">
        <v>0.3</v>
      </c>
      <c r="HQ122">
        <v>0.42382856030299998</v>
      </c>
      <c r="HR122">
        <v>0.7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0.20551419821299999</v>
      </c>
      <c r="IA122">
        <v>26.716833309999998</v>
      </c>
      <c r="IB122">
        <v>0</v>
      </c>
      <c r="IC122">
        <v>6.5789144738700003</v>
      </c>
      <c r="ID122">
        <v>9.8786214492400006</v>
      </c>
      <c r="IE122">
        <v>0</v>
      </c>
      <c r="IF122">
        <v>425.03282641700002</v>
      </c>
      <c r="IG122">
        <v>327.41156201500002</v>
      </c>
      <c r="IH122">
        <v>175.98873458899999</v>
      </c>
      <c r="II122">
        <v>0</v>
      </c>
      <c r="IJ122">
        <v>178.2</v>
      </c>
      <c r="IK122">
        <v>172.92255719799999</v>
      </c>
      <c r="IL122">
        <v>93.882464140400003</v>
      </c>
      <c r="IM122">
        <v>0</v>
      </c>
      <c r="IN122">
        <v>0</v>
      </c>
      <c r="IO122">
        <v>0</v>
      </c>
      <c r="IP122">
        <v>0.20551419820299999</v>
      </c>
      <c r="IQ122">
        <v>76.254349325000007</v>
      </c>
      <c r="IR122">
        <v>425.03282641700002</v>
      </c>
      <c r="IS122">
        <v>333.990476489</v>
      </c>
      <c r="IT122">
        <v>185.867356038</v>
      </c>
      <c r="IU122" s="1">
        <v>4.4401213794900003E-14</v>
      </c>
      <c r="IV122">
        <v>57.6</v>
      </c>
      <c r="IW122">
        <v>57.6</v>
      </c>
      <c r="IX122">
        <v>57.6</v>
      </c>
      <c r="IY122">
        <v>48.223561643899998</v>
      </c>
      <c r="IZ122">
        <v>137.85394647800001</v>
      </c>
      <c r="JA122">
        <v>264.36979197099998</v>
      </c>
      <c r="JB122">
        <v>437.21873519600001</v>
      </c>
      <c r="JC122">
        <v>676.09045538400005</v>
      </c>
      <c r="JD122">
        <v>63.074407700199998</v>
      </c>
      <c r="JE122">
        <v>50.912663603799999</v>
      </c>
      <c r="JF122">
        <v>156.976365485</v>
      </c>
      <c r="JG122">
        <v>220.864148379</v>
      </c>
      <c r="JH122">
        <v>0</v>
      </c>
      <c r="JI122">
        <v>0</v>
      </c>
      <c r="JJ122" s="1">
        <v>1.7844582763600001E-10</v>
      </c>
      <c r="JK122">
        <v>11.1014417159</v>
      </c>
      <c r="JL122">
        <v>0</v>
      </c>
      <c r="JM122">
        <v>0</v>
      </c>
      <c r="JN122">
        <v>0</v>
      </c>
      <c r="JO122">
        <v>28.397784632299999</v>
      </c>
      <c r="JP122">
        <v>0</v>
      </c>
      <c r="JQ122">
        <v>0</v>
      </c>
      <c r="JR122" s="1">
        <v>2.3760234172099998E-15</v>
      </c>
      <c r="JS122">
        <v>5.1372513368100003</v>
      </c>
      <c r="JT122">
        <v>861.76118059500004</v>
      </c>
      <c r="JU122">
        <v>879.79548926099994</v>
      </c>
      <c r="JV122">
        <v>931.42944982699998</v>
      </c>
      <c r="JW122">
        <v>1021.51684983</v>
      </c>
      <c r="JX122">
        <v>0</v>
      </c>
      <c r="JY122">
        <v>0</v>
      </c>
      <c r="JZ122">
        <v>20.024602367500002</v>
      </c>
      <c r="KA122">
        <v>43.8940973339</v>
      </c>
      <c r="KB122">
        <v>0</v>
      </c>
      <c r="KC122">
        <v>0</v>
      </c>
      <c r="KD122">
        <v>0.40748433193099998</v>
      </c>
      <c r="KE122">
        <v>35.057079680299999</v>
      </c>
      <c r="KF122">
        <v>0</v>
      </c>
      <c r="KG122">
        <v>0</v>
      </c>
      <c r="KH122">
        <v>0</v>
      </c>
      <c r="KI122">
        <v>0</v>
      </c>
      <c r="KJ122">
        <v>848.41415800799996</v>
      </c>
      <c r="KK122">
        <v>830.97048355799996</v>
      </c>
      <c r="KL122">
        <v>840.91808061799998</v>
      </c>
      <c r="KM122">
        <v>803.27880414799995</v>
      </c>
      <c r="KN122">
        <v>0</v>
      </c>
      <c r="KO122">
        <v>0</v>
      </c>
      <c r="KP122">
        <v>0</v>
      </c>
      <c r="KQ122">
        <v>0</v>
      </c>
      <c r="KR122" s="1">
        <v>9.99198288798E-15</v>
      </c>
      <c r="KS122" s="1">
        <v>4.50179112658E-15</v>
      </c>
      <c r="KT122" s="1">
        <v>1.4269515046999999E-14</v>
      </c>
      <c r="KU122" s="1">
        <v>2.02331424066E-14</v>
      </c>
      <c r="KV122">
        <v>13.3470225873</v>
      </c>
      <c r="KW122">
        <v>48.825005703899997</v>
      </c>
      <c r="KX122">
        <v>96.509240246399997</v>
      </c>
      <c r="KY122">
        <v>131.987223363</v>
      </c>
      <c r="KZ122">
        <v>0</v>
      </c>
      <c r="LA122">
        <v>0</v>
      </c>
      <c r="LB122">
        <v>13.018964113699999</v>
      </c>
      <c r="LC122">
        <v>44.0183082259</v>
      </c>
      <c r="LD122">
        <v>0</v>
      </c>
      <c r="LE122">
        <v>0</v>
      </c>
      <c r="LF122">
        <v>1.25024975485</v>
      </c>
      <c r="LG122">
        <v>107.562676259</v>
      </c>
      <c r="LH122">
        <v>0</v>
      </c>
      <c r="LI122">
        <v>0</v>
      </c>
      <c r="LJ122">
        <v>0.16500179385300001</v>
      </c>
      <c r="LK122">
        <v>14.5322046634</v>
      </c>
      <c r="LL122">
        <v>0</v>
      </c>
      <c r="LM122">
        <v>0</v>
      </c>
      <c r="LN122">
        <v>0</v>
      </c>
      <c r="LO122">
        <v>0</v>
      </c>
      <c r="LP122" s="3">
        <f t="shared" si="53"/>
        <v>0.15766446815283486</v>
      </c>
      <c r="LQ122" s="3">
        <f t="shared" si="54"/>
        <v>0.12618157324459273</v>
      </c>
      <c r="LR122" s="3">
        <f t="shared" si="55"/>
        <v>0.31165959290729911</v>
      </c>
      <c r="LS122">
        <f t="shared" si="56"/>
        <v>3.1482894908242132E-2</v>
      </c>
      <c r="LT122">
        <f t="shared" si="57"/>
        <v>0.15399512475446425</v>
      </c>
      <c r="LU122">
        <f t="shared" si="58"/>
        <v>0.60595714007574997</v>
      </c>
      <c r="LV122">
        <f t="shared" si="59"/>
        <v>0.60595714007574997</v>
      </c>
      <c r="LW122">
        <f t="shared" si="60"/>
        <v>0.60595714007574997</v>
      </c>
      <c r="LX122">
        <f t="shared" si="61"/>
        <v>0.17405036975378271</v>
      </c>
      <c r="LY122">
        <f t="shared" si="62"/>
        <v>-5.3413502971884329E-17</v>
      </c>
      <c r="LZ122">
        <f t="shared" si="63"/>
        <v>0.2614347801555964</v>
      </c>
      <c r="MA122">
        <f t="shared" si="64"/>
        <v>0.17405036975378277</v>
      </c>
      <c r="MB122">
        <f t="shared" si="65"/>
        <v>8.7384410401813689E-2</v>
      </c>
      <c r="MD122">
        <v>0.15766446815283486</v>
      </c>
    </row>
    <row r="123" spans="1:342">
      <c r="A123">
        <f t="shared" si="66"/>
        <v>37</v>
      </c>
      <c r="B123" t="s">
        <v>326</v>
      </c>
      <c r="C123" t="s">
        <v>379</v>
      </c>
      <c r="D123">
        <v>0.14688972187499999</v>
      </c>
      <c r="E123">
        <v>0.153705927549</v>
      </c>
      <c r="F123">
        <v>0.13384031559099999</v>
      </c>
      <c r="G123">
        <v>0.16372672239300001</v>
      </c>
      <c r="H123">
        <v>0.53279445766900002</v>
      </c>
      <c r="I123">
        <v>0.82195435589999999</v>
      </c>
      <c r="J123">
        <v>0.87923453839300003</v>
      </c>
      <c r="K123">
        <v>1</v>
      </c>
      <c r="L123">
        <v>0</v>
      </c>
      <c r="M123">
        <v>0</v>
      </c>
      <c r="N123" s="1">
        <v>-2.01767116593E-29</v>
      </c>
      <c r="O123" s="1">
        <v>-6.9502504763199998E-16</v>
      </c>
      <c r="P123">
        <v>0</v>
      </c>
      <c r="Q123">
        <v>0</v>
      </c>
      <c r="R123">
        <v>0</v>
      </c>
      <c r="S123">
        <v>2.7436827938100001</v>
      </c>
      <c r="T123" s="1">
        <v>1.7123532644300001E-14</v>
      </c>
      <c r="U123">
        <v>1.31766933137E-2</v>
      </c>
      <c r="V123">
        <v>0.28694121387999999</v>
      </c>
      <c r="W123" s="1">
        <v>1.14551294786E-16</v>
      </c>
      <c r="X123">
        <v>22.670156603599999</v>
      </c>
      <c r="Y123">
        <v>9.2728721267799994</v>
      </c>
      <c r="Z123">
        <v>2.5487550674500001</v>
      </c>
      <c r="AA123">
        <v>0</v>
      </c>
      <c r="AB123">
        <v>161.49157041000001</v>
      </c>
      <c r="AC123">
        <v>140.00231817100001</v>
      </c>
      <c r="AD123">
        <v>115.12528810400001</v>
      </c>
      <c r="AE123">
        <v>0</v>
      </c>
      <c r="AF123">
        <v>0</v>
      </c>
      <c r="AG123">
        <v>0</v>
      </c>
      <c r="AH123">
        <v>0</v>
      </c>
      <c r="AI123">
        <v>72.870941066399993</v>
      </c>
      <c r="AJ123">
        <v>218.45787272499999</v>
      </c>
      <c r="AK123">
        <v>12.4796408826</v>
      </c>
      <c r="AL123">
        <v>1.11803384767</v>
      </c>
      <c r="AM123" s="1">
        <v>6.12641000445E-15</v>
      </c>
      <c r="AN123">
        <v>57.6</v>
      </c>
      <c r="AO123">
        <v>49.913505514599997</v>
      </c>
      <c r="AP123">
        <v>49.643561211200002</v>
      </c>
      <c r="AQ123">
        <v>44.3903754914</v>
      </c>
      <c r="AR123">
        <v>252.11023162800001</v>
      </c>
      <c r="AS123">
        <v>557.48691240200003</v>
      </c>
      <c r="AT123">
        <v>615.796320315</v>
      </c>
      <c r="AU123">
        <v>683.82135533999997</v>
      </c>
      <c r="AV123">
        <v>149.43134922799999</v>
      </c>
      <c r="AW123">
        <v>139.35457996400001</v>
      </c>
      <c r="AX123">
        <v>201.45743083100001</v>
      </c>
      <c r="AY123">
        <v>214.40622251299999</v>
      </c>
      <c r="AZ123">
        <v>0</v>
      </c>
      <c r="BA123">
        <v>7.6864944853499999</v>
      </c>
      <c r="BB123">
        <v>7.9564387888499999</v>
      </c>
      <c r="BC123">
        <v>13.209624508599999</v>
      </c>
      <c r="BD123" s="1">
        <v>3.8707210067900002E-17</v>
      </c>
      <c r="BE123">
        <v>15.9079900855</v>
      </c>
      <c r="BF123">
        <v>0.81222258223499999</v>
      </c>
      <c r="BG123">
        <v>31.346492624900002</v>
      </c>
      <c r="BH123" s="1">
        <v>-2.45715256434E-18</v>
      </c>
      <c r="BI123">
        <v>2.4242578854799999</v>
      </c>
      <c r="BJ123" s="1">
        <v>3.4652717897999999E-16</v>
      </c>
      <c r="BK123">
        <v>2.00354659468</v>
      </c>
      <c r="BL123">
        <v>861.76118059500004</v>
      </c>
      <c r="BM123">
        <v>908.523005754</v>
      </c>
      <c r="BN123">
        <v>985.97633058999998</v>
      </c>
      <c r="BO123">
        <v>1018.2325772</v>
      </c>
      <c r="BP123">
        <v>0</v>
      </c>
      <c r="BQ123">
        <v>44.528733917799997</v>
      </c>
      <c r="BR123">
        <v>49.050999865900003</v>
      </c>
      <c r="BS123">
        <v>45.621623744499999</v>
      </c>
      <c r="BT123">
        <v>0</v>
      </c>
      <c r="BU123">
        <v>11.3831815469</v>
      </c>
      <c r="BV123">
        <v>19.242896415699999</v>
      </c>
      <c r="BW123">
        <v>33.036550989699997</v>
      </c>
      <c r="BX123">
        <v>0</v>
      </c>
      <c r="BY123">
        <v>0</v>
      </c>
      <c r="BZ123">
        <v>0</v>
      </c>
      <c r="CA123">
        <v>0</v>
      </c>
      <c r="CB123">
        <v>848.41415800799996</v>
      </c>
      <c r="CC123">
        <v>830.97048355799996</v>
      </c>
      <c r="CD123">
        <v>840.91808061799998</v>
      </c>
      <c r="CE123">
        <v>803.27880414799995</v>
      </c>
      <c r="CF123">
        <v>0</v>
      </c>
      <c r="CG123">
        <v>0</v>
      </c>
      <c r="CH123">
        <v>0</v>
      </c>
      <c r="CI123">
        <v>0</v>
      </c>
      <c r="CJ123" s="1">
        <v>-8.76566205265E-17</v>
      </c>
      <c r="CK123" s="1">
        <v>-1.04001072325E-15</v>
      </c>
      <c r="CL123" s="1">
        <v>4.6818230169699997E-15</v>
      </c>
      <c r="CM123" s="1">
        <v>8.4975620186799994E-15</v>
      </c>
      <c r="CN123">
        <v>13.3470225873</v>
      </c>
      <c r="CO123">
        <v>48.825005703899997</v>
      </c>
      <c r="CP123">
        <v>96.509240246399997</v>
      </c>
      <c r="CQ123">
        <v>131.987223363</v>
      </c>
      <c r="CR123">
        <v>0</v>
      </c>
      <c r="CS123">
        <v>44.8425115816</v>
      </c>
      <c r="CT123">
        <v>50.725134432600001</v>
      </c>
      <c r="CU123">
        <v>46.267025393499999</v>
      </c>
      <c r="CV123">
        <v>0</v>
      </c>
      <c r="CW123">
        <v>34.926054386099999</v>
      </c>
      <c r="CX123">
        <v>59.041353595799997</v>
      </c>
      <c r="CY123">
        <v>101.363258755</v>
      </c>
      <c r="CZ123">
        <v>0</v>
      </c>
      <c r="DA123">
        <v>4.8708659899000004</v>
      </c>
      <c r="DB123">
        <v>7.0764179787200003</v>
      </c>
      <c r="DC123">
        <v>13.994440280499999</v>
      </c>
      <c r="DD123">
        <v>0</v>
      </c>
      <c r="DE123">
        <v>0</v>
      </c>
      <c r="DF123">
        <v>0</v>
      </c>
      <c r="DG123">
        <v>0</v>
      </c>
      <c r="DH123">
        <v>0.13708547845999999</v>
      </c>
      <c r="DI123">
        <v>0.14935704031800001</v>
      </c>
      <c r="DJ123">
        <v>0.13207561040999999</v>
      </c>
      <c r="DK123">
        <v>0.16187947028300001</v>
      </c>
      <c r="DL123">
        <v>0.53279445766900002</v>
      </c>
      <c r="DM123">
        <v>0.82076459266799995</v>
      </c>
      <c r="DN123">
        <v>0.87872928996400002</v>
      </c>
      <c r="DO123">
        <v>1</v>
      </c>
      <c r="DP123">
        <v>0</v>
      </c>
      <c r="DQ123">
        <v>0</v>
      </c>
      <c r="DR123">
        <v>0</v>
      </c>
      <c r="DS123" s="1">
        <v>-2.7189673141100001E-14</v>
      </c>
      <c r="DT123">
        <v>0</v>
      </c>
      <c r="DU123">
        <v>0</v>
      </c>
      <c r="DV123">
        <v>0</v>
      </c>
      <c r="DW123">
        <v>3.81072883879E-2</v>
      </c>
      <c r="DX123">
        <v>0</v>
      </c>
      <c r="DY123">
        <v>0</v>
      </c>
      <c r="DZ123">
        <v>0</v>
      </c>
      <c r="EA123" s="1">
        <v>-2.86263385539E-14</v>
      </c>
      <c r="EB123">
        <v>0</v>
      </c>
      <c r="EC123">
        <v>0</v>
      </c>
      <c r="ED123">
        <v>0</v>
      </c>
      <c r="EE123">
        <v>0</v>
      </c>
      <c r="EF123">
        <v>161.49157041000001</v>
      </c>
      <c r="EG123">
        <v>95.338693538100003</v>
      </c>
      <c r="EH123">
        <v>63.066853142600003</v>
      </c>
      <c r="EI123">
        <v>0</v>
      </c>
      <c r="EJ123">
        <v>0</v>
      </c>
      <c r="EK123">
        <v>0</v>
      </c>
      <c r="EL123">
        <v>0</v>
      </c>
      <c r="EM123">
        <v>46.564157125000001</v>
      </c>
      <c r="EN123">
        <v>0</v>
      </c>
      <c r="EO123">
        <v>0</v>
      </c>
      <c r="EP123">
        <v>0</v>
      </c>
      <c r="EQ123" s="1">
        <v>-3.4747845410400001E-14</v>
      </c>
      <c r="ER123">
        <v>57.6</v>
      </c>
      <c r="ES123">
        <v>49.708200392000002</v>
      </c>
      <c r="ET123">
        <v>46.872174759399996</v>
      </c>
      <c r="EU123">
        <v>44.3380661387</v>
      </c>
      <c r="EV123">
        <v>252.11023162800001</v>
      </c>
      <c r="EW123">
        <v>552.98101494399998</v>
      </c>
      <c r="EX123">
        <v>610.40424787899997</v>
      </c>
      <c r="EY123">
        <v>678.13801720200001</v>
      </c>
      <c r="EZ123">
        <v>149.43134922799999</v>
      </c>
      <c r="FA123">
        <v>137.86618089999999</v>
      </c>
      <c r="FB123">
        <v>201.45743083100001</v>
      </c>
      <c r="FC123">
        <v>213.68878096399999</v>
      </c>
      <c r="FD123">
        <v>0</v>
      </c>
      <c r="FE123">
        <v>7.6662984636599996</v>
      </c>
      <c r="FF123">
        <v>7.7830630146499997</v>
      </c>
      <c r="FG123">
        <v>13.2042609305</v>
      </c>
      <c r="FH123">
        <v>0</v>
      </c>
      <c r="FI123">
        <v>15.5466319713</v>
      </c>
      <c r="FJ123">
        <v>0.524807114322</v>
      </c>
      <c r="FK123">
        <v>30.639576228900001</v>
      </c>
      <c r="FL123">
        <v>0</v>
      </c>
      <c r="FM123">
        <v>2.3307461779800001</v>
      </c>
      <c r="FN123" s="1">
        <v>3.30304023605E-16</v>
      </c>
      <c r="FO123">
        <v>1.9055443566400001</v>
      </c>
      <c r="FP123">
        <v>861.76118059500004</v>
      </c>
      <c r="FQ123">
        <v>893.73050750300001</v>
      </c>
      <c r="FR123">
        <v>969.23606686000005</v>
      </c>
      <c r="FS123">
        <v>1011.9883886600001</v>
      </c>
      <c r="FT123">
        <v>0</v>
      </c>
      <c r="FU123">
        <v>42.573667686199997</v>
      </c>
      <c r="FV123">
        <v>48.502245450300002</v>
      </c>
      <c r="FW123">
        <v>44.295258133300003</v>
      </c>
      <c r="FX123">
        <v>0</v>
      </c>
      <c r="FY123">
        <v>5.4004837774999999</v>
      </c>
      <c r="FZ123">
        <v>11.785040310899999</v>
      </c>
      <c r="GA123">
        <v>29.736369123900001</v>
      </c>
      <c r="GB123">
        <v>0</v>
      </c>
      <c r="GC123">
        <v>0</v>
      </c>
      <c r="GD123">
        <v>0</v>
      </c>
      <c r="GE123">
        <v>0</v>
      </c>
      <c r="GF123">
        <v>848.41415800799996</v>
      </c>
      <c r="GG123">
        <v>830.97048355799996</v>
      </c>
      <c r="GH123">
        <v>840.91808061799998</v>
      </c>
      <c r="GI123">
        <v>803.27880414799995</v>
      </c>
      <c r="GJ123">
        <v>0</v>
      </c>
      <c r="GK123">
        <v>0</v>
      </c>
      <c r="GL123">
        <v>0</v>
      </c>
      <c r="GM123">
        <v>0</v>
      </c>
      <c r="GN123" s="1">
        <v>-7.4836048063699992E-15</v>
      </c>
      <c r="GO123" s="1">
        <v>-1.4684809431400001E-14</v>
      </c>
      <c r="GP123" s="1">
        <v>-5.3988269968300003E-15</v>
      </c>
      <c r="GQ123" s="1">
        <v>-2.2259779002299998E-15</v>
      </c>
      <c r="GR123">
        <v>13.3470225873</v>
      </c>
      <c r="GS123">
        <v>48.825005703899997</v>
      </c>
      <c r="GT123">
        <v>96.509240246399997</v>
      </c>
      <c r="GU123">
        <v>131.987223363</v>
      </c>
      <c r="GV123">
        <v>0</v>
      </c>
      <c r="GW123">
        <v>42.303464527499997</v>
      </c>
      <c r="GX123">
        <v>50.073554452000003</v>
      </c>
      <c r="GY123">
        <v>44.539296276999998</v>
      </c>
      <c r="GZ123">
        <v>0</v>
      </c>
      <c r="HA123">
        <v>16.5698481875</v>
      </c>
      <c r="HB123">
        <v>36.159043685900002</v>
      </c>
      <c r="HC123">
        <v>91.237589506899994</v>
      </c>
      <c r="HD123">
        <v>0</v>
      </c>
      <c r="HE123">
        <v>2.77997873713</v>
      </c>
      <c r="HF123">
        <v>5.0088329546199999</v>
      </c>
      <c r="HG123">
        <v>13.994440280499999</v>
      </c>
      <c r="HH123">
        <v>0</v>
      </c>
      <c r="HI123">
        <v>0</v>
      </c>
      <c r="HJ123">
        <v>0</v>
      </c>
      <c r="HK123">
        <v>0</v>
      </c>
      <c r="HL123">
        <v>0.188390497204</v>
      </c>
      <c r="HM123">
        <v>0.176948855229</v>
      </c>
      <c r="HN123">
        <v>0.14042785751199999</v>
      </c>
      <c r="HO123">
        <v>0.16609333703900001</v>
      </c>
      <c r="HP123">
        <v>0.53279445766900002</v>
      </c>
      <c r="HQ123">
        <v>0.83357220336600002</v>
      </c>
      <c r="HR123">
        <v>0.88739944503699997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29.009229377</v>
      </c>
      <c r="IB123" s="1">
        <v>4.7420484950099998E-13</v>
      </c>
      <c r="IC123">
        <v>4.3673490918799997E-2</v>
      </c>
      <c r="ID123">
        <v>1.4534440019699999</v>
      </c>
      <c r="IE123" s="1">
        <v>3.6406533866800002E-14</v>
      </c>
      <c r="IF123">
        <v>241.12802932899999</v>
      </c>
      <c r="IG123">
        <v>60.041180692700003</v>
      </c>
      <c r="IH123">
        <v>46.823727331199997</v>
      </c>
      <c r="II123">
        <v>0</v>
      </c>
      <c r="IJ123">
        <v>161.49157041000001</v>
      </c>
      <c r="IK123">
        <v>144.48252199999999</v>
      </c>
      <c r="IL123">
        <v>118.24796379199999</v>
      </c>
      <c r="IM123">
        <v>0</v>
      </c>
      <c r="IN123">
        <v>0</v>
      </c>
      <c r="IO123">
        <v>0</v>
      </c>
      <c r="IP123">
        <v>0</v>
      </c>
      <c r="IQ123">
        <v>75.6370098055</v>
      </c>
      <c r="IR123">
        <v>241.12802932899999</v>
      </c>
      <c r="IS123">
        <v>19.708388533800001</v>
      </c>
      <c r="IT123">
        <v>1.4534440019799999</v>
      </c>
      <c r="IU123" s="1">
        <v>6.3054017740199998E-14</v>
      </c>
      <c r="IV123">
        <v>57.6</v>
      </c>
      <c r="IW123">
        <v>49.933701536299999</v>
      </c>
      <c r="IX123">
        <v>49.816936985399998</v>
      </c>
      <c r="IY123">
        <v>44.395739069500003</v>
      </c>
      <c r="IZ123">
        <v>252.11023162800001</v>
      </c>
      <c r="JA123">
        <v>557.84827051599996</v>
      </c>
      <c r="JB123">
        <v>616.08373578299995</v>
      </c>
      <c r="JC123">
        <v>684.52827173599997</v>
      </c>
      <c r="JD123">
        <v>149.43134922799999</v>
      </c>
      <c r="JE123">
        <v>139.44809167099999</v>
      </c>
      <c r="JF123">
        <v>201.45743083100001</v>
      </c>
      <c r="JG123">
        <v>214.50422475100001</v>
      </c>
      <c r="JH123">
        <v>0</v>
      </c>
      <c r="JI123">
        <v>7.8917996079700004</v>
      </c>
      <c r="JJ123">
        <v>10.7278252406</v>
      </c>
      <c r="JK123">
        <v>13.261933861299999</v>
      </c>
      <c r="JL123">
        <v>0</v>
      </c>
      <c r="JM123">
        <v>20.413887543400001</v>
      </c>
      <c r="JN123">
        <v>6.2042950182399998</v>
      </c>
      <c r="JO123">
        <v>37.0298307634</v>
      </c>
      <c r="JP123">
        <v>0</v>
      </c>
      <c r="JQ123">
        <v>3.9126569494800001</v>
      </c>
      <c r="JR123" s="1">
        <v>3.30304023605E-16</v>
      </c>
      <c r="JS123">
        <v>2.7209881443300001</v>
      </c>
      <c r="JT123">
        <v>861.76118059500004</v>
      </c>
      <c r="JU123">
        <v>910.40728413399995</v>
      </c>
      <c r="JV123">
        <v>987.05951139299998</v>
      </c>
      <c r="JW123">
        <v>1018.97043178</v>
      </c>
      <c r="JX123">
        <v>0</v>
      </c>
      <c r="JY123">
        <v>44.793027327700003</v>
      </c>
      <c r="JZ123">
        <v>49.363549994800003</v>
      </c>
      <c r="KA123">
        <v>47.785452820800003</v>
      </c>
      <c r="KB123">
        <v>0</v>
      </c>
      <c r="KC123">
        <v>12.122605611599999</v>
      </c>
      <c r="KD123">
        <v>19.7112250146</v>
      </c>
      <c r="KE123">
        <v>33.381478562600002</v>
      </c>
      <c r="KF123">
        <v>0</v>
      </c>
      <c r="KG123">
        <v>0</v>
      </c>
      <c r="KH123">
        <v>0</v>
      </c>
      <c r="KI123">
        <v>0</v>
      </c>
      <c r="KJ123">
        <v>848.41415800799996</v>
      </c>
      <c r="KK123">
        <v>830.97048355799996</v>
      </c>
      <c r="KL123">
        <v>840.91808061799998</v>
      </c>
      <c r="KM123">
        <v>803.27880414799995</v>
      </c>
      <c r="KN123">
        <v>0</v>
      </c>
      <c r="KO123">
        <v>0</v>
      </c>
      <c r="KP123">
        <v>0</v>
      </c>
      <c r="KQ123">
        <v>0</v>
      </c>
      <c r="KR123" s="1">
        <v>6.06329801182E-15</v>
      </c>
      <c r="KS123" s="1">
        <v>5.8141213811999999E-15</v>
      </c>
      <c r="KT123" s="1">
        <v>1.1212948378000001E-14</v>
      </c>
      <c r="KU123" s="1">
        <v>1.41200090686E-14</v>
      </c>
      <c r="KV123">
        <v>13.3470225873</v>
      </c>
      <c r="KW123">
        <v>48.825005703899997</v>
      </c>
      <c r="KX123">
        <v>96.509240246399997</v>
      </c>
      <c r="KY123">
        <v>131.987223363</v>
      </c>
      <c r="KZ123">
        <v>0</v>
      </c>
      <c r="LA123">
        <v>45.185749776199998</v>
      </c>
      <c r="LB123">
        <v>51.315686139599997</v>
      </c>
      <c r="LC123">
        <v>49.072016650400002</v>
      </c>
      <c r="LD123">
        <v>0</v>
      </c>
      <c r="LE123">
        <v>37.194766783399999</v>
      </c>
      <c r="LF123">
        <v>60.478286675500001</v>
      </c>
      <c r="LG123">
        <v>102.42157089</v>
      </c>
      <c r="LH123">
        <v>0</v>
      </c>
      <c r="LI123">
        <v>5.1469112521799998</v>
      </c>
      <c r="LJ123">
        <v>7.2001436571699999</v>
      </c>
      <c r="LK123">
        <v>13.994440280499999</v>
      </c>
      <c r="LL123">
        <v>0</v>
      </c>
      <c r="LM123">
        <v>0</v>
      </c>
      <c r="LN123">
        <v>0</v>
      </c>
      <c r="LO123">
        <v>0</v>
      </c>
      <c r="LP123" s="3">
        <f t="shared" si="53"/>
        <v>0.14875755495660775</v>
      </c>
      <c r="LQ123" s="3">
        <f t="shared" si="54"/>
        <v>0.14354519170939328</v>
      </c>
      <c r="LR123" s="3">
        <f t="shared" si="55"/>
        <v>0.1712139007858936</v>
      </c>
      <c r="LS123">
        <f t="shared" si="56"/>
        <v>5.2123632472144688E-3</v>
      </c>
      <c r="LT123">
        <f t="shared" si="57"/>
        <v>2.2456345829285851E-2</v>
      </c>
      <c r="LU123">
        <f t="shared" si="58"/>
        <v>0.80849583799050007</v>
      </c>
      <c r="LV123">
        <f t="shared" si="59"/>
        <v>0.80807208507525008</v>
      </c>
      <c r="LW123">
        <f t="shared" si="60"/>
        <v>0.81344152651799995</v>
      </c>
      <c r="LX123">
        <f t="shared" si="61"/>
        <v>6.4205726301344024E-2</v>
      </c>
      <c r="LY123">
        <f t="shared" si="62"/>
        <v>-9.6141233271382815E-18</v>
      </c>
      <c r="LZ123">
        <f t="shared" si="63"/>
        <v>7.2571034250984684E-2</v>
      </c>
      <c r="MA123">
        <f t="shared" si="64"/>
        <v>6.4205726301344038E-2</v>
      </c>
      <c r="MB123">
        <f t="shared" si="65"/>
        <v>8.3653079496406602E-3</v>
      </c>
      <c r="MD123">
        <v>0.14875755495660775</v>
      </c>
    </row>
    <row r="124" spans="1:342">
      <c r="A124">
        <f t="shared" si="66"/>
        <v>36</v>
      </c>
      <c r="B124" t="s">
        <v>326</v>
      </c>
      <c r="C124" t="s">
        <v>380</v>
      </c>
      <c r="D124">
        <v>0.150091226139</v>
      </c>
      <c r="E124">
        <v>0.14615418540700001</v>
      </c>
      <c r="F124">
        <v>0.13685968611300001</v>
      </c>
      <c r="G124">
        <v>0.16232769648600001</v>
      </c>
      <c r="H124">
        <v>0.3</v>
      </c>
      <c r="I124">
        <v>0.4</v>
      </c>
      <c r="J124">
        <v>0.7</v>
      </c>
      <c r="K124">
        <v>1</v>
      </c>
      <c r="L124">
        <v>0</v>
      </c>
      <c r="M124">
        <v>0</v>
      </c>
      <c r="N124">
        <v>0</v>
      </c>
      <c r="O124" s="1">
        <v>-1.27411989903E-15</v>
      </c>
      <c r="P124">
        <v>0</v>
      </c>
      <c r="Q124">
        <v>0</v>
      </c>
      <c r="R124">
        <v>3.4816817674699997E-2</v>
      </c>
      <c r="S124">
        <v>2.6625467121900002</v>
      </c>
      <c r="T124">
        <v>0</v>
      </c>
      <c r="U124">
        <v>3.0593039130899999</v>
      </c>
      <c r="V124">
        <v>1.60477445701</v>
      </c>
      <c r="W124" s="1">
        <v>1.5662489678E-15</v>
      </c>
      <c r="X124">
        <v>39.960351201599998</v>
      </c>
      <c r="Y124">
        <v>65.751252276000002</v>
      </c>
      <c r="Z124">
        <v>30.054800995699999</v>
      </c>
      <c r="AA124">
        <v>0</v>
      </c>
      <c r="AB124">
        <v>178.2</v>
      </c>
      <c r="AC124">
        <v>177.13359753200001</v>
      </c>
      <c r="AD124">
        <v>93.943503398199994</v>
      </c>
      <c r="AE124">
        <v>0</v>
      </c>
      <c r="AF124">
        <v>0</v>
      </c>
      <c r="AG124">
        <v>0</v>
      </c>
      <c r="AH124">
        <v>3.07733210791E-2</v>
      </c>
      <c r="AI124">
        <v>73.385049266799996</v>
      </c>
      <c r="AJ124">
        <v>385.072475215</v>
      </c>
      <c r="AK124">
        <v>281.93313983600001</v>
      </c>
      <c r="AL124">
        <v>153.74079197699999</v>
      </c>
      <c r="AM124" s="1">
        <v>-1.68441616746E-14</v>
      </c>
      <c r="AN124">
        <v>57.6</v>
      </c>
      <c r="AO124">
        <v>57.6</v>
      </c>
      <c r="AP124">
        <v>57.6</v>
      </c>
      <c r="AQ124">
        <v>48.050154148399997</v>
      </c>
      <c r="AR124">
        <v>107.49167697599999</v>
      </c>
      <c r="AS124">
        <v>217.16141721299999</v>
      </c>
      <c r="AT124">
        <v>437.20973709399999</v>
      </c>
      <c r="AU124">
        <v>668.64821439299999</v>
      </c>
      <c r="AV124">
        <v>93.436677203000002</v>
      </c>
      <c r="AW124">
        <v>77.156778491099999</v>
      </c>
      <c r="AX124">
        <v>156.927038033</v>
      </c>
      <c r="AY124">
        <v>228.779234484</v>
      </c>
      <c r="AZ124">
        <v>0</v>
      </c>
      <c r="BA124">
        <v>0</v>
      </c>
      <c r="BB124" s="1">
        <v>-1.5931928983700001E-11</v>
      </c>
      <c r="BC124">
        <v>9.5498458515699998</v>
      </c>
      <c r="BD124">
        <v>0</v>
      </c>
      <c r="BE124" s="1">
        <v>4.4783886613099998E-17</v>
      </c>
      <c r="BF124" s="1">
        <v>6.9542608607299996E-17</v>
      </c>
      <c r="BG124">
        <v>27.452267413600001</v>
      </c>
      <c r="BH124">
        <v>0</v>
      </c>
      <c r="BI124">
        <v>0</v>
      </c>
      <c r="BJ124">
        <v>0</v>
      </c>
      <c r="BK124">
        <v>1.6286939410400001</v>
      </c>
      <c r="BL124">
        <v>861.76118059500004</v>
      </c>
      <c r="BM124">
        <v>879.79548926099994</v>
      </c>
      <c r="BN124">
        <v>931.14623609399996</v>
      </c>
      <c r="BO124">
        <v>1021.525199</v>
      </c>
      <c r="BP124">
        <v>0</v>
      </c>
      <c r="BQ124">
        <v>0</v>
      </c>
      <c r="BR124">
        <v>18.976689715100001</v>
      </c>
      <c r="BS124">
        <v>37.948705268300003</v>
      </c>
      <c r="BT124">
        <v>0</v>
      </c>
      <c r="BU124">
        <v>0</v>
      </c>
      <c r="BV124">
        <v>0.36323545649299999</v>
      </c>
      <c r="BW124">
        <v>35.320013469700001</v>
      </c>
      <c r="BX124">
        <v>0</v>
      </c>
      <c r="BY124">
        <v>0</v>
      </c>
      <c r="BZ124">
        <v>0</v>
      </c>
      <c r="CA124">
        <v>0</v>
      </c>
      <c r="CB124">
        <v>848.41415800799996</v>
      </c>
      <c r="CC124">
        <v>830.97048355799996</v>
      </c>
      <c r="CD124">
        <v>840.91808061799998</v>
      </c>
      <c r="CE124">
        <v>803.27880414799995</v>
      </c>
      <c r="CF124">
        <v>0</v>
      </c>
      <c r="CG124">
        <v>0</v>
      </c>
      <c r="CH124">
        <v>0</v>
      </c>
      <c r="CI124">
        <v>0</v>
      </c>
      <c r="CJ124" s="1">
        <v>2.64883277211E-16</v>
      </c>
      <c r="CK124" s="1">
        <v>2.0226744388399999E-15</v>
      </c>
      <c r="CL124" s="1">
        <v>4.9799830877999998E-15</v>
      </c>
      <c r="CM124" s="1">
        <v>4.1671419423299998E-15</v>
      </c>
      <c r="CN124">
        <v>13.3470225873</v>
      </c>
      <c r="CO124">
        <v>48.825005703899997</v>
      </c>
      <c r="CP124">
        <v>96.509240246399997</v>
      </c>
      <c r="CQ124">
        <v>131.987223363</v>
      </c>
      <c r="CR124">
        <v>0</v>
      </c>
      <c r="CS124">
        <v>0</v>
      </c>
      <c r="CT124">
        <v>11.760473257599999</v>
      </c>
      <c r="CU124">
        <v>36.374122477</v>
      </c>
      <c r="CV124">
        <v>0</v>
      </c>
      <c r="CW124">
        <v>0</v>
      </c>
      <c r="CX124">
        <v>1.11448466811</v>
      </c>
      <c r="CY124">
        <v>108.369413794</v>
      </c>
      <c r="CZ124">
        <v>0</v>
      </c>
      <c r="DA124">
        <v>0</v>
      </c>
      <c r="DB124">
        <v>0.18388247576700001</v>
      </c>
      <c r="DC124">
        <v>14.784353960000001</v>
      </c>
      <c r="DD124">
        <v>0</v>
      </c>
      <c r="DE124">
        <v>0</v>
      </c>
      <c r="DF124">
        <v>0</v>
      </c>
      <c r="DG124">
        <v>0</v>
      </c>
      <c r="DH124">
        <v>0.127730301735</v>
      </c>
      <c r="DI124">
        <v>0.113444570575</v>
      </c>
      <c r="DJ124">
        <v>0.11450715905</v>
      </c>
      <c r="DK124">
        <v>0.160519652086</v>
      </c>
      <c r="DL124">
        <v>0.3</v>
      </c>
      <c r="DM124">
        <v>0.4</v>
      </c>
      <c r="DN124">
        <v>0.7</v>
      </c>
      <c r="DO124">
        <v>1</v>
      </c>
      <c r="DP124">
        <v>0</v>
      </c>
      <c r="DQ124">
        <v>0</v>
      </c>
      <c r="DR124">
        <v>0</v>
      </c>
      <c r="DS124" s="1">
        <v>-4.1492272834200001E-14</v>
      </c>
      <c r="DT124">
        <v>0</v>
      </c>
      <c r="DU124">
        <v>0</v>
      </c>
      <c r="DV124">
        <v>0</v>
      </c>
      <c r="DW124">
        <v>3.6969743112399998E-2</v>
      </c>
      <c r="DX124">
        <v>0</v>
      </c>
      <c r="DY124">
        <v>0</v>
      </c>
      <c r="DZ124">
        <v>0</v>
      </c>
      <c r="EA124" s="1">
        <v>-2.0380051673200001E-14</v>
      </c>
      <c r="EB124">
        <v>0</v>
      </c>
      <c r="EC124">
        <v>0</v>
      </c>
      <c r="ED124">
        <v>0</v>
      </c>
      <c r="EE124">
        <v>0</v>
      </c>
      <c r="EF124">
        <v>178.2</v>
      </c>
      <c r="EG124">
        <v>177.13359753200001</v>
      </c>
      <c r="EH124">
        <v>93.842768608300005</v>
      </c>
      <c r="EI124">
        <v>0</v>
      </c>
      <c r="EJ124">
        <v>0</v>
      </c>
      <c r="EK124">
        <v>0</v>
      </c>
      <c r="EL124">
        <v>0</v>
      </c>
      <c r="EM124">
        <v>47.524517143099999</v>
      </c>
      <c r="EN124">
        <v>0</v>
      </c>
      <c r="EO124">
        <v>0</v>
      </c>
      <c r="EP124">
        <v>0</v>
      </c>
      <c r="EQ124" s="1">
        <v>-5.5280845572199997E-14</v>
      </c>
      <c r="ER124">
        <v>57.6</v>
      </c>
      <c r="ES124">
        <v>57.6</v>
      </c>
      <c r="ET124">
        <v>57.5999999999</v>
      </c>
      <c r="EU124">
        <v>46.333204656699998</v>
      </c>
      <c r="EV124">
        <v>107.49167697599999</v>
      </c>
      <c r="EW124">
        <v>217.16141721299999</v>
      </c>
      <c r="EX124">
        <v>437.20973709399999</v>
      </c>
      <c r="EY124">
        <v>664.50022932399997</v>
      </c>
      <c r="EZ124">
        <v>93.436677203000002</v>
      </c>
      <c r="FA124">
        <v>77.156778491099999</v>
      </c>
      <c r="FB124">
        <v>156.927038033</v>
      </c>
      <c r="FC124">
        <v>227.91154751400001</v>
      </c>
      <c r="FD124">
        <v>0</v>
      </c>
      <c r="FE124">
        <v>0</v>
      </c>
      <c r="FF124" s="1">
        <v>-1.5388549554299999E-10</v>
      </c>
      <c r="FG124">
        <v>9.3764383561599995</v>
      </c>
      <c r="FH124">
        <v>0</v>
      </c>
      <c r="FI124" s="1">
        <v>4.4783886613099998E-17</v>
      </c>
      <c r="FJ124" s="1">
        <v>6.9542608607299996E-17</v>
      </c>
      <c r="FK124">
        <v>25.908092406600002</v>
      </c>
      <c r="FL124">
        <v>0</v>
      </c>
      <c r="FM124">
        <v>0</v>
      </c>
      <c r="FN124">
        <v>0</v>
      </c>
      <c r="FO124">
        <v>1.5316691065700001</v>
      </c>
      <c r="FP124">
        <v>861.76118059500004</v>
      </c>
      <c r="FQ124">
        <v>879.79548926099994</v>
      </c>
      <c r="FR124">
        <v>931.05253589599999</v>
      </c>
      <c r="FS124">
        <v>1015.75143449</v>
      </c>
      <c r="FT124">
        <v>0</v>
      </c>
      <c r="FU124">
        <v>0</v>
      </c>
      <c r="FV124">
        <v>18.940051318599998</v>
      </c>
      <c r="FW124">
        <v>37.120862575700002</v>
      </c>
      <c r="FX124">
        <v>0</v>
      </c>
      <c r="FY124">
        <v>0</v>
      </c>
      <c r="FZ124">
        <v>0.32542754383599998</v>
      </c>
      <c r="GA124">
        <v>31.993153562100002</v>
      </c>
      <c r="GB124">
        <v>0</v>
      </c>
      <c r="GC124">
        <v>0</v>
      </c>
      <c r="GD124">
        <v>0</v>
      </c>
      <c r="GE124">
        <v>0</v>
      </c>
      <c r="GF124">
        <v>848.41415800799996</v>
      </c>
      <c r="GG124">
        <v>830.97048355799996</v>
      </c>
      <c r="GH124">
        <v>840.91808061799998</v>
      </c>
      <c r="GI124">
        <v>803.27880414799995</v>
      </c>
      <c r="GJ124">
        <v>0</v>
      </c>
      <c r="GK124">
        <v>0</v>
      </c>
      <c r="GL124">
        <v>0</v>
      </c>
      <c r="GM124">
        <v>0</v>
      </c>
      <c r="GN124" s="1">
        <v>-8.3806406766100007E-15</v>
      </c>
      <c r="GO124" s="1">
        <v>-4.5350146773300003E-15</v>
      </c>
      <c r="GP124" s="1">
        <v>-7.0600045343100002E-15</v>
      </c>
      <c r="GQ124" s="1">
        <v>-6.9437221066800004E-15</v>
      </c>
      <c r="GR124">
        <v>13.3470225873</v>
      </c>
      <c r="GS124">
        <v>48.825005703899997</v>
      </c>
      <c r="GT124">
        <v>96.509240246399997</v>
      </c>
      <c r="GU124">
        <v>131.987223363</v>
      </c>
      <c r="GV124">
        <v>0</v>
      </c>
      <c r="GW124">
        <v>0</v>
      </c>
      <c r="GX124">
        <v>11.7083295748</v>
      </c>
      <c r="GY124">
        <v>35.221899448999999</v>
      </c>
      <c r="GZ124">
        <v>0</v>
      </c>
      <c r="HA124">
        <v>0</v>
      </c>
      <c r="HB124">
        <v>0.99848184339699997</v>
      </c>
      <c r="HC124">
        <v>98.161890564800004</v>
      </c>
      <c r="HD124">
        <v>0</v>
      </c>
      <c r="HE124">
        <v>0</v>
      </c>
      <c r="HF124">
        <v>0.18388247576700001</v>
      </c>
      <c r="HG124">
        <v>14.784353960000001</v>
      </c>
      <c r="HH124">
        <v>0</v>
      </c>
      <c r="HI124">
        <v>0</v>
      </c>
      <c r="HJ124">
        <v>0</v>
      </c>
      <c r="HK124">
        <v>0</v>
      </c>
      <c r="HL124">
        <v>0.244743680247</v>
      </c>
      <c r="HM124">
        <v>0.50728529563299996</v>
      </c>
      <c r="HN124">
        <v>0.36898483368000001</v>
      </c>
      <c r="HO124">
        <v>0.164623125634</v>
      </c>
      <c r="HP124">
        <v>0.3</v>
      </c>
      <c r="HQ124">
        <v>0.4</v>
      </c>
      <c r="HR124">
        <v>0.7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0.23686412645499999</v>
      </c>
      <c r="IA124">
        <v>28.616661768299998</v>
      </c>
      <c r="IB124">
        <v>0</v>
      </c>
      <c r="IC124">
        <v>16.269934446899999</v>
      </c>
      <c r="ID124">
        <v>9.4842575714699997</v>
      </c>
      <c r="IE124" s="1">
        <v>4.0535362710100003E-14</v>
      </c>
      <c r="IF124">
        <v>425.03282641700002</v>
      </c>
      <c r="IG124">
        <v>334.47376157799999</v>
      </c>
      <c r="IH124">
        <v>175.98873458899999</v>
      </c>
      <c r="II124">
        <v>0</v>
      </c>
      <c r="IJ124">
        <v>178.2</v>
      </c>
      <c r="IK124">
        <v>177.13359753200001</v>
      </c>
      <c r="IL124">
        <v>94.316443104100003</v>
      </c>
      <c r="IM124">
        <v>0</v>
      </c>
      <c r="IN124">
        <v>0</v>
      </c>
      <c r="IO124">
        <v>0</v>
      </c>
      <c r="IP124">
        <v>0.23686412645499999</v>
      </c>
      <c r="IQ124">
        <v>76.037971887400005</v>
      </c>
      <c r="IR124">
        <v>425.03282641700002</v>
      </c>
      <c r="IS124">
        <v>350.74369602500002</v>
      </c>
      <c r="IT124">
        <v>185.47299216100001</v>
      </c>
      <c r="IU124" s="1">
        <v>3.1704482626599999E-14</v>
      </c>
      <c r="IV124">
        <v>57.6</v>
      </c>
      <c r="IW124">
        <v>57.6</v>
      </c>
      <c r="IX124">
        <v>57.600000000199998</v>
      </c>
      <c r="IY124">
        <v>48.223561643799997</v>
      </c>
      <c r="IZ124">
        <v>107.49167697599999</v>
      </c>
      <c r="JA124">
        <v>217.16141721299999</v>
      </c>
      <c r="JB124">
        <v>437.20973709399999</v>
      </c>
      <c r="JC124">
        <v>670.19238940000002</v>
      </c>
      <c r="JD124">
        <v>93.436677203000002</v>
      </c>
      <c r="JE124">
        <v>77.156778491099999</v>
      </c>
      <c r="JF124">
        <v>156.927038033</v>
      </c>
      <c r="JG124">
        <v>228.876259318</v>
      </c>
      <c r="JH124">
        <v>0</v>
      </c>
      <c r="JI124">
        <v>0</v>
      </c>
      <c r="JJ124" s="1">
        <v>8.8456747720600006E-11</v>
      </c>
      <c r="JK124">
        <v>11.2667953433</v>
      </c>
      <c r="JL124">
        <v>0</v>
      </c>
      <c r="JM124" s="1">
        <v>4.4783886613099998E-17</v>
      </c>
      <c r="JN124" s="1">
        <v>6.9542608607299996E-17</v>
      </c>
      <c r="JO124">
        <v>31.6002524825</v>
      </c>
      <c r="JP124">
        <v>0</v>
      </c>
      <c r="JQ124">
        <v>0</v>
      </c>
      <c r="JR124">
        <v>0</v>
      </c>
      <c r="JS124">
        <v>2.4963809107700001</v>
      </c>
      <c r="JT124">
        <v>861.76118059500004</v>
      </c>
      <c r="JU124">
        <v>879.79548926099994</v>
      </c>
      <c r="JV124">
        <v>931.39091322000002</v>
      </c>
      <c r="JW124">
        <v>1022.40244019</v>
      </c>
      <c r="JX124">
        <v>0</v>
      </c>
      <c r="JY124">
        <v>0</v>
      </c>
      <c r="JZ124">
        <v>19.463741468399999</v>
      </c>
      <c r="KA124">
        <v>41.6798543321</v>
      </c>
      <c r="KB124">
        <v>0</v>
      </c>
      <c r="KC124">
        <v>0</v>
      </c>
      <c r="KD124">
        <v>0.460724716092</v>
      </c>
      <c r="KE124">
        <v>35.659927770199999</v>
      </c>
      <c r="KF124">
        <v>0</v>
      </c>
      <c r="KG124">
        <v>0</v>
      </c>
      <c r="KH124">
        <v>0</v>
      </c>
      <c r="KI124">
        <v>0</v>
      </c>
      <c r="KJ124">
        <v>848.41415800799996</v>
      </c>
      <c r="KK124">
        <v>830.97048355799996</v>
      </c>
      <c r="KL124">
        <v>840.91808061799998</v>
      </c>
      <c r="KM124">
        <v>803.27880414799995</v>
      </c>
      <c r="KN124">
        <v>0</v>
      </c>
      <c r="KO124">
        <v>0</v>
      </c>
      <c r="KP124">
        <v>0</v>
      </c>
      <c r="KQ124">
        <v>0</v>
      </c>
      <c r="KR124" s="1">
        <v>1.00418182141E-14</v>
      </c>
      <c r="KS124" s="1">
        <v>7.4088518171800007E-15</v>
      </c>
      <c r="KT124" s="1">
        <v>1.7591870122000001E-14</v>
      </c>
      <c r="KU124" s="1">
        <v>1.41200090686E-14</v>
      </c>
      <c r="KV124">
        <v>13.3470225873</v>
      </c>
      <c r="KW124">
        <v>48.825005703899997</v>
      </c>
      <c r="KX124">
        <v>96.509240246399997</v>
      </c>
      <c r="KY124">
        <v>131.987223363</v>
      </c>
      <c r="KZ124">
        <v>0</v>
      </c>
      <c r="LA124">
        <v>0</v>
      </c>
      <c r="LB124">
        <v>12.2905733356</v>
      </c>
      <c r="LC124">
        <v>41.302074273400002</v>
      </c>
      <c r="LD124">
        <v>0</v>
      </c>
      <c r="LE124">
        <v>0</v>
      </c>
      <c r="LF124">
        <v>1.4136027282700001</v>
      </c>
      <c r="LG124">
        <v>109.41234412999999</v>
      </c>
      <c r="LH124">
        <v>0</v>
      </c>
      <c r="LI124">
        <v>0</v>
      </c>
      <c r="LJ124">
        <v>0.18388247576700001</v>
      </c>
      <c r="LK124">
        <v>14.784353960000001</v>
      </c>
      <c r="LL124">
        <v>0</v>
      </c>
      <c r="LM124">
        <v>0</v>
      </c>
      <c r="LN124">
        <v>0</v>
      </c>
      <c r="LO124">
        <v>0</v>
      </c>
      <c r="LP124" s="3">
        <f t="shared" si="53"/>
        <v>0.14823238248360454</v>
      </c>
      <c r="LQ124" s="3">
        <f t="shared" si="54"/>
        <v>0.12656407200079073</v>
      </c>
      <c r="LR124" s="3">
        <f t="shared" si="55"/>
        <v>0.32918537909103501</v>
      </c>
      <c r="LS124">
        <f t="shared" si="56"/>
        <v>2.1668310482813813E-2</v>
      </c>
      <c r="LT124">
        <f t="shared" si="57"/>
        <v>0.18095299660743047</v>
      </c>
      <c r="LU124">
        <f t="shared" si="58"/>
        <v>0.6</v>
      </c>
      <c r="LV124">
        <f t="shared" si="59"/>
        <v>0.6</v>
      </c>
      <c r="LW124">
        <f t="shared" si="60"/>
        <v>0.6</v>
      </c>
      <c r="LX124">
        <f t="shared" si="61"/>
        <v>0.22708622892374006</v>
      </c>
      <c r="LY124">
        <f t="shared" si="62"/>
        <v>-1.5295246674504498E-17</v>
      </c>
      <c r="LZ124">
        <f t="shared" si="63"/>
        <v>0.26596099045551347</v>
      </c>
      <c r="MA124">
        <f t="shared" si="64"/>
        <v>0.22708622892374009</v>
      </c>
      <c r="MB124">
        <f t="shared" si="65"/>
        <v>3.8874761531773411E-2</v>
      </c>
      <c r="MD124">
        <v>0.14823238248360454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summary_all_scenarios.tsv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2016-02-24T03:08:09Z</dcterms:created>
  <dcterms:modified xsi:type="dcterms:W3CDTF">2016-03-23T22:30:54Z</dcterms:modified>
</cp:coreProperties>
</file>