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40" yWindow="0" windowWidth="25020" windowHeight="15600" tabRatio="500"/>
  </bookViews>
  <sheets>
    <sheet name="summary_all_scenarios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Y10" i="1" l="1"/>
  <c r="LZ10" i="1"/>
  <c r="MA10" i="1"/>
  <c r="LL1" i="1"/>
  <c r="LM1" i="1"/>
  <c r="LN1" i="1"/>
  <c r="LO1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4" i="1"/>
  <c r="A4" i="1"/>
  <c r="P4" i="1"/>
  <c r="MG4" i="1"/>
  <c r="Q4" i="1"/>
  <c r="MH4" i="1"/>
  <c r="R4" i="1"/>
  <c r="MI4" i="1"/>
  <c r="S4" i="1"/>
  <c r="MJ4" i="1"/>
  <c r="T4" i="1"/>
  <c r="MK4" i="1"/>
  <c r="U4" i="1"/>
  <c r="ML4" i="1"/>
  <c r="V4" i="1"/>
  <c r="MM4" i="1"/>
  <c r="W4" i="1"/>
  <c r="MN4" i="1"/>
  <c r="X4" i="1"/>
  <c r="MO4" i="1"/>
  <c r="Y4" i="1"/>
  <c r="MP4" i="1"/>
  <c r="Z4" i="1"/>
  <c r="MQ4" i="1"/>
  <c r="AA4" i="1"/>
  <c r="MR4" i="1"/>
  <c r="AB4" i="1"/>
  <c r="MS4" i="1"/>
  <c r="AC4" i="1"/>
  <c r="MT4" i="1"/>
  <c r="AD4" i="1"/>
  <c r="MU4" i="1"/>
  <c r="AE4" i="1"/>
  <c r="MV4" i="1"/>
  <c r="AF4" i="1"/>
  <c r="MW4" i="1"/>
  <c r="AG4" i="1"/>
  <c r="MX4" i="1"/>
  <c r="AH4" i="1"/>
  <c r="MY4" i="1"/>
  <c r="AI4" i="1"/>
  <c r="MZ4" i="1"/>
  <c r="AJ4" i="1"/>
  <c r="NA4" i="1"/>
  <c r="AK4" i="1"/>
  <c r="NB4" i="1"/>
  <c r="AL4" i="1"/>
  <c r="NC4" i="1"/>
  <c r="AM4" i="1"/>
  <c r="ND4" i="1"/>
  <c r="AN4" i="1"/>
  <c r="NE4" i="1"/>
  <c r="AO4" i="1"/>
  <c r="NF4" i="1"/>
  <c r="AP4" i="1"/>
  <c r="NG4" i="1"/>
  <c r="AQ4" i="1"/>
  <c r="NH4" i="1"/>
  <c r="AR4" i="1"/>
  <c r="NI4" i="1"/>
  <c r="AS4" i="1"/>
  <c r="NJ4" i="1"/>
  <c r="AT4" i="1"/>
  <c r="NK4" i="1"/>
  <c r="AU4" i="1"/>
  <c r="NL4" i="1"/>
  <c r="AV4" i="1"/>
  <c r="NM4" i="1"/>
  <c r="AW4" i="1"/>
  <c r="NN4" i="1"/>
  <c r="AX4" i="1"/>
  <c r="NO4" i="1"/>
  <c r="AY4" i="1"/>
  <c r="NP4" i="1"/>
  <c r="AZ4" i="1"/>
  <c r="NQ4" i="1"/>
  <c r="BA4" i="1"/>
  <c r="NR4" i="1"/>
  <c r="BB4" i="1"/>
  <c r="NS4" i="1"/>
  <c r="BC4" i="1"/>
  <c r="NT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5" i="1"/>
  <c r="A5" i="1"/>
  <c r="P5" i="1"/>
  <c r="MG5" i="1"/>
  <c r="Q5" i="1"/>
  <c r="MH5" i="1"/>
  <c r="R5" i="1"/>
  <c r="MI5" i="1"/>
  <c r="S5" i="1"/>
  <c r="MJ5" i="1"/>
  <c r="T5" i="1"/>
  <c r="MK5" i="1"/>
  <c r="U5" i="1"/>
  <c r="ML5" i="1"/>
  <c r="V5" i="1"/>
  <c r="MM5" i="1"/>
  <c r="W5" i="1"/>
  <c r="MN5" i="1"/>
  <c r="X5" i="1"/>
  <c r="MO5" i="1"/>
  <c r="Y5" i="1"/>
  <c r="MP5" i="1"/>
  <c r="Z5" i="1"/>
  <c r="MQ5" i="1"/>
  <c r="AA5" i="1"/>
  <c r="MR5" i="1"/>
  <c r="AB5" i="1"/>
  <c r="MS5" i="1"/>
  <c r="AC5" i="1"/>
  <c r="MT5" i="1"/>
  <c r="AD5" i="1"/>
  <c r="MU5" i="1"/>
  <c r="AE5" i="1"/>
  <c r="MV5" i="1"/>
  <c r="AF5" i="1"/>
  <c r="MW5" i="1"/>
  <c r="AG5" i="1"/>
  <c r="MX5" i="1"/>
  <c r="AH5" i="1"/>
  <c r="MY5" i="1"/>
  <c r="AI5" i="1"/>
  <c r="MZ5" i="1"/>
  <c r="AJ5" i="1"/>
  <c r="NA5" i="1"/>
  <c r="AK5" i="1"/>
  <c r="NB5" i="1"/>
  <c r="AL5" i="1"/>
  <c r="NC5" i="1"/>
  <c r="AM5" i="1"/>
  <c r="ND5" i="1"/>
  <c r="AN5" i="1"/>
  <c r="NE5" i="1"/>
  <c r="AO5" i="1"/>
  <c r="NF5" i="1"/>
  <c r="AP5" i="1"/>
  <c r="NG5" i="1"/>
  <c r="AQ5" i="1"/>
  <c r="NH5" i="1"/>
  <c r="AR5" i="1"/>
  <c r="NI5" i="1"/>
  <c r="AS5" i="1"/>
  <c r="NJ5" i="1"/>
  <c r="AT5" i="1"/>
  <c r="NK5" i="1"/>
  <c r="AU5" i="1"/>
  <c r="NL5" i="1"/>
  <c r="AV5" i="1"/>
  <c r="NM5" i="1"/>
  <c r="AW5" i="1"/>
  <c r="NN5" i="1"/>
  <c r="AX5" i="1"/>
  <c r="NO5" i="1"/>
  <c r="AY5" i="1"/>
  <c r="NP5" i="1"/>
  <c r="AZ5" i="1"/>
  <c r="NQ5" i="1"/>
  <c r="BA5" i="1"/>
  <c r="NR5" i="1"/>
  <c r="BB5" i="1"/>
  <c r="NS5" i="1"/>
  <c r="BC5" i="1"/>
  <c r="NT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6" i="1"/>
  <c r="A6" i="1"/>
  <c r="P6" i="1"/>
  <c r="MG6" i="1"/>
  <c r="Q6" i="1"/>
  <c r="MH6" i="1"/>
  <c r="R6" i="1"/>
  <c r="MI6" i="1"/>
  <c r="S6" i="1"/>
  <c r="MJ6" i="1"/>
  <c r="T6" i="1"/>
  <c r="MK6" i="1"/>
  <c r="U6" i="1"/>
  <c r="ML6" i="1"/>
  <c r="V6" i="1"/>
  <c r="MM6" i="1"/>
  <c r="W6" i="1"/>
  <c r="MN6" i="1"/>
  <c r="X6" i="1"/>
  <c r="MO6" i="1"/>
  <c r="Y6" i="1"/>
  <c r="MP6" i="1"/>
  <c r="Z6" i="1"/>
  <c r="MQ6" i="1"/>
  <c r="AA6" i="1"/>
  <c r="MR6" i="1"/>
  <c r="AB6" i="1"/>
  <c r="MS6" i="1"/>
  <c r="AC6" i="1"/>
  <c r="MT6" i="1"/>
  <c r="AD6" i="1"/>
  <c r="MU6" i="1"/>
  <c r="AE6" i="1"/>
  <c r="MV6" i="1"/>
  <c r="AF6" i="1"/>
  <c r="MW6" i="1"/>
  <c r="AG6" i="1"/>
  <c r="MX6" i="1"/>
  <c r="AH6" i="1"/>
  <c r="MY6" i="1"/>
  <c r="AI6" i="1"/>
  <c r="MZ6" i="1"/>
  <c r="AJ6" i="1"/>
  <c r="NA6" i="1"/>
  <c r="AK6" i="1"/>
  <c r="NB6" i="1"/>
  <c r="AL6" i="1"/>
  <c r="NC6" i="1"/>
  <c r="AM6" i="1"/>
  <c r="ND6" i="1"/>
  <c r="AN6" i="1"/>
  <c r="NE6" i="1"/>
  <c r="AO6" i="1"/>
  <c r="NF6" i="1"/>
  <c r="AP6" i="1"/>
  <c r="NG6" i="1"/>
  <c r="AQ6" i="1"/>
  <c r="NH6" i="1"/>
  <c r="AR6" i="1"/>
  <c r="NI6" i="1"/>
  <c r="AS6" i="1"/>
  <c r="NJ6" i="1"/>
  <c r="AT6" i="1"/>
  <c r="NK6" i="1"/>
  <c r="AU6" i="1"/>
  <c r="NL6" i="1"/>
  <c r="AV6" i="1"/>
  <c r="NM6" i="1"/>
  <c r="AW6" i="1"/>
  <c r="NN6" i="1"/>
  <c r="AX6" i="1"/>
  <c r="NO6" i="1"/>
  <c r="AY6" i="1"/>
  <c r="NP6" i="1"/>
  <c r="AZ6" i="1"/>
  <c r="NQ6" i="1"/>
  <c r="BA6" i="1"/>
  <c r="NR6" i="1"/>
  <c r="BB6" i="1"/>
  <c r="NS6" i="1"/>
  <c r="BC6" i="1"/>
  <c r="NT6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NP86" i="1"/>
  <c r="NQ86" i="1"/>
  <c r="NR86" i="1"/>
  <c r="NS86" i="1"/>
  <c r="NT86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NP87" i="1"/>
  <c r="NQ87" i="1"/>
  <c r="NR87" i="1"/>
  <c r="NS87" i="1"/>
  <c r="NT87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NP94" i="1"/>
  <c r="NQ94" i="1"/>
  <c r="NR94" i="1"/>
  <c r="NS94" i="1"/>
  <c r="NT94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NP95" i="1"/>
  <c r="NQ95" i="1"/>
  <c r="NR95" i="1"/>
  <c r="NS95" i="1"/>
  <c r="NT95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NP96" i="1"/>
  <c r="NQ96" i="1"/>
  <c r="NR96" i="1"/>
  <c r="NS96" i="1"/>
  <c r="NT96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P97" i="1"/>
  <c r="NQ97" i="1"/>
  <c r="NR97" i="1"/>
  <c r="NS97" i="1"/>
  <c r="NT97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R98" i="1"/>
  <c r="NS98" i="1"/>
  <c r="NT98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NP100" i="1"/>
  <c r="NQ100" i="1"/>
  <c r="NR100" i="1"/>
  <c r="NS100" i="1"/>
  <c r="NT100" i="1"/>
  <c r="MG101" i="1"/>
  <c r="MH101" i="1"/>
  <c r="MI101" i="1"/>
  <c r="MJ101" i="1"/>
  <c r="MK101" i="1"/>
  <c r="ML101" i="1"/>
  <c r="MM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D101" i="1"/>
  <c r="NE101" i="1"/>
  <c r="NF101" i="1"/>
  <c r="NG101" i="1"/>
  <c r="NH101" i="1"/>
  <c r="NI101" i="1"/>
  <c r="NJ101" i="1"/>
  <c r="NK101" i="1"/>
  <c r="NL101" i="1"/>
  <c r="NM101" i="1"/>
  <c r="NN101" i="1"/>
  <c r="NO101" i="1"/>
  <c r="NP101" i="1"/>
  <c r="NQ101" i="1"/>
  <c r="NR101" i="1"/>
  <c r="NS101" i="1"/>
  <c r="NT101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NP102" i="1"/>
  <c r="NQ102" i="1"/>
  <c r="NR102" i="1"/>
  <c r="NS102" i="1"/>
  <c r="NT102" i="1"/>
  <c r="MG103" i="1"/>
  <c r="MH103" i="1"/>
  <c r="MI103" i="1"/>
  <c r="MJ103" i="1"/>
  <c r="MK103" i="1"/>
  <c r="ML103" i="1"/>
  <c r="MM103" i="1"/>
  <c r="MN103" i="1"/>
  <c r="MO103" i="1"/>
  <c r="MP103" i="1"/>
  <c r="MQ103" i="1"/>
  <c r="MR103" i="1"/>
  <c r="MS103" i="1"/>
  <c r="MT103" i="1"/>
  <c r="MU103" i="1"/>
  <c r="MV103" i="1"/>
  <c r="MW103" i="1"/>
  <c r="MX103" i="1"/>
  <c r="MY103" i="1"/>
  <c r="MZ103" i="1"/>
  <c r="NA103" i="1"/>
  <c r="NB103" i="1"/>
  <c r="NC103" i="1"/>
  <c r="ND103" i="1"/>
  <c r="NE103" i="1"/>
  <c r="NF103" i="1"/>
  <c r="NG103" i="1"/>
  <c r="NH103" i="1"/>
  <c r="NI103" i="1"/>
  <c r="NJ103" i="1"/>
  <c r="NK103" i="1"/>
  <c r="NL103" i="1"/>
  <c r="NM103" i="1"/>
  <c r="NN103" i="1"/>
  <c r="NO103" i="1"/>
  <c r="NP103" i="1"/>
  <c r="NQ103" i="1"/>
  <c r="NR103" i="1"/>
  <c r="NS103" i="1"/>
  <c r="NT103" i="1"/>
  <c r="MG104" i="1"/>
  <c r="MH104" i="1"/>
  <c r="MI104" i="1"/>
  <c r="MJ104" i="1"/>
  <c r="MK104" i="1"/>
  <c r="ML104" i="1"/>
  <c r="MM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N104" i="1"/>
  <c r="NO104" i="1"/>
  <c r="NP104" i="1"/>
  <c r="NQ104" i="1"/>
  <c r="NR104" i="1"/>
  <c r="NS104" i="1"/>
  <c r="NT104" i="1"/>
  <c r="MG105" i="1"/>
  <c r="MH105" i="1"/>
  <c r="MI105" i="1"/>
  <c r="MJ105" i="1"/>
  <c r="MK105" i="1"/>
  <c r="ML105" i="1"/>
  <c r="MM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NP105" i="1"/>
  <c r="NQ105" i="1"/>
  <c r="NR105" i="1"/>
  <c r="NS105" i="1"/>
  <c r="NT105" i="1"/>
  <c r="MG106" i="1"/>
  <c r="MH106" i="1"/>
  <c r="MI106" i="1"/>
  <c r="MJ106" i="1"/>
  <c r="MK106" i="1"/>
  <c r="ML106" i="1"/>
  <c r="MM106" i="1"/>
  <c r="MN106" i="1"/>
  <c r="MO106" i="1"/>
  <c r="MP106" i="1"/>
  <c r="MQ106" i="1"/>
  <c r="MR106" i="1"/>
  <c r="MS106" i="1"/>
  <c r="MT106" i="1"/>
  <c r="MU106" i="1"/>
  <c r="MV106" i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NP106" i="1"/>
  <c r="NQ106" i="1"/>
  <c r="NR106" i="1"/>
  <c r="NS106" i="1"/>
  <c r="NT106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NP107" i="1"/>
  <c r="NQ107" i="1"/>
  <c r="NR107" i="1"/>
  <c r="NS107" i="1"/>
  <c r="NT107" i="1"/>
  <c r="MG108" i="1"/>
  <c r="MH108" i="1"/>
  <c r="MI108" i="1"/>
  <c r="MJ108" i="1"/>
  <c r="MK108" i="1"/>
  <c r="ML108" i="1"/>
  <c r="MM108" i="1"/>
  <c r="MN108" i="1"/>
  <c r="MO108" i="1"/>
  <c r="MP108" i="1"/>
  <c r="MQ108" i="1"/>
  <c r="MR108" i="1"/>
  <c r="MS108" i="1"/>
  <c r="MT108" i="1"/>
  <c r="MU108" i="1"/>
  <c r="MV108" i="1"/>
  <c r="MW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NP108" i="1"/>
  <c r="NQ108" i="1"/>
  <c r="NR108" i="1"/>
  <c r="NS108" i="1"/>
  <c r="NT108" i="1"/>
  <c r="MG109" i="1"/>
  <c r="MH109" i="1"/>
  <c r="MI109" i="1"/>
  <c r="MJ109" i="1"/>
  <c r="MK109" i="1"/>
  <c r="ML109" i="1"/>
  <c r="MM109" i="1"/>
  <c r="MN109" i="1"/>
  <c r="MO109" i="1"/>
  <c r="MP109" i="1"/>
  <c r="MQ109" i="1"/>
  <c r="MR109" i="1"/>
  <c r="MS109" i="1"/>
  <c r="MT109" i="1"/>
  <c r="MU109" i="1"/>
  <c r="MV109" i="1"/>
  <c r="MW109" i="1"/>
  <c r="MX109" i="1"/>
  <c r="MY109" i="1"/>
  <c r="MZ109" i="1"/>
  <c r="NA109" i="1"/>
  <c r="NB109" i="1"/>
  <c r="NC109" i="1"/>
  <c r="ND109" i="1"/>
  <c r="NE109" i="1"/>
  <c r="NF109" i="1"/>
  <c r="NG109" i="1"/>
  <c r="NH109" i="1"/>
  <c r="NI109" i="1"/>
  <c r="NJ109" i="1"/>
  <c r="NK109" i="1"/>
  <c r="NL109" i="1"/>
  <c r="NM109" i="1"/>
  <c r="NN109" i="1"/>
  <c r="NO109" i="1"/>
  <c r="NP109" i="1"/>
  <c r="NQ109" i="1"/>
  <c r="NR109" i="1"/>
  <c r="NS109" i="1"/>
  <c r="NT109" i="1"/>
  <c r="MG110" i="1"/>
  <c r="MH110" i="1"/>
  <c r="MI110" i="1"/>
  <c r="MJ110" i="1"/>
  <c r="MK110" i="1"/>
  <c r="ML110" i="1"/>
  <c r="MM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NP110" i="1"/>
  <c r="NQ110" i="1"/>
  <c r="NR110" i="1"/>
  <c r="NS110" i="1"/>
  <c r="NT110" i="1"/>
  <c r="MG111" i="1"/>
  <c r="MH111" i="1"/>
  <c r="MI111" i="1"/>
  <c r="MJ111" i="1"/>
  <c r="MK111" i="1"/>
  <c r="ML111" i="1"/>
  <c r="MM111" i="1"/>
  <c r="MN111" i="1"/>
  <c r="MO111" i="1"/>
  <c r="MP111" i="1"/>
  <c r="MQ111" i="1"/>
  <c r="MR111" i="1"/>
  <c r="MS111" i="1"/>
  <c r="MT111" i="1"/>
  <c r="MU111" i="1"/>
  <c r="MV111" i="1"/>
  <c r="MW111" i="1"/>
  <c r="MX111" i="1"/>
  <c r="MY111" i="1"/>
  <c r="MZ111" i="1"/>
  <c r="NA111" i="1"/>
  <c r="NB111" i="1"/>
  <c r="NC111" i="1"/>
  <c r="ND111" i="1"/>
  <c r="NE111" i="1"/>
  <c r="NF111" i="1"/>
  <c r="NG111" i="1"/>
  <c r="NH111" i="1"/>
  <c r="NI111" i="1"/>
  <c r="NJ111" i="1"/>
  <c r="NK111" i="1"/>
  <c r="NL111" i="1"/>
  <c r="NM111" i="1"/>
  <c r="NN111" i="1"/>
  <c r="NO111" i="1"/>
  <c r="NP111" i="1"/>
  <c r="NQ111" i="1"/>
  <c r="NR111" i="1"/>
  <c r="NS111" i="1"/>
  <c r="NT111" i="1"/>
  <c r="MG112" i="1"/>
  <c r="MH112" i="1"/>
  <c r="MI112" i="1"/>
  <c r="MJ112" i="1"/>
  <c r="MK112" i="1"/>
  <c r="ML112" i="1"/>
  <c r="MM112" i="1"/>
  <c r="MN112" i="1"/>
  <c r="MO112" i="1"/>
  <c r="MP112" i="1"/>
  <c r="MQ112" i="1"/>
  <c r="MR112" i="1"/>
  <c r="MS112" i="1"/>
  <c r="MT112" i="1"/>
  <c r="MU112" i="1"/>
  <c r="MV112" i="1"/>
  <c r="MW112" i="1"/>
  <c r="MX112" i="1"/>
  <c r="MY112" i="1"/>
  <c r="MZ112" i="1"/>
  <c r="NA112" i="1"/>
  <c r="NB112" i="1"/>
  <c r="NC112" i="1"/>
  <c r="ND112" i="1"/>
  <c r="NE112" i="1"/>
  <c r="NF112" i="1"/>
  <c r="NG112" i="1"/>
  <c r="NH112" i="1"/>
  <c r="NI112" i="1"/>
  <c r="NJ112" i="1"/>
  <c r="NK112" i="1"/>
  <c r="NL112" i="1"/>
  <c r="NM112" i="1"/>
  <c r="NN112" i="1"/>
  <c r="NO112" i="1"/>
  <c r="NP112" i="1"/>
  <c r="NQ112" i="1"/>
  <c r="NR112" i="1"/>
  <c r="NS112" i="1"/>
  <c r="NT112" i="1"/>
  <c r="MG113" i="1"/>
  <c r="MH113" i="1"/>
  <c r="MI113" i="1"/>
  <c r="MJ113" i="1"/>
  <c r="MK113" i="1"/>
  <c r="ML113" i="1"/>
  <c r="MM113" i="1"/>
  <c r="MN113" i="1"/>
  <c r="MO113" i="1"/>
  <c r="MP113" i="1"/>
  <c r="MQ113" i="1"/>
  <c r="MR113" i="1"/>
  <c r="MS113" i="1"/>
  <c r="MT113" i="1"/>
  <c r="MU113" i="1"/>
  <c r="MV113" i="1"/>
  <c r="MW113" i="1"/>
  <c r="MX113" i="1"/>
  <c r="MY113" i="1"/>
  <c r="MZ113" i="1"/>
  <c r="NA113" i="1"/>
  <c r="NB113" i="1"/>
  <c r="NC113" i="1"/>
  <c r="ND113" i="1"/>
  <c r="NE113" i="1"/>
  <c r="NF113" i="1"/>
  <c r="NG113" i="1"/>
  <c r="NH113" i="1"/>
  <c r="NI113" i="1"/>
  <c r="NJ113" i="1"/>
  <c r="NK113" i="1"/>
  <c r="NL113" i="1"/>
  <c r="NM113" i="1"/>
  <c r="NN113" i="1"/>
  <c r="NO113" i="1"/>
  <c r="NP113" i="1"/>
  <c r="NQ113" i="1"/>
  <c r="NR113" i="1"/>
  <c r="NS113" i="1"/>
  <c r="NT113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L114" i="1"/>
  <c r="NM114" i="1"/>
  <c r="NN114" i="1"/>
  <c r="NO114" i="1"/>
  <c r="NP114" i="1"/>
  <c r="NQ114" i="1"/>
  <c r="NR114" i="1"/>
  <c r="NS114" i="1"/>
  <c r="NT114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D115" i="1"/>
  <c r="NE115" i="1"/>
  <c r="NF115" i="1"/>
  <c r="NG115" i="1"/>
  <c r="NH115" i="1"/>
  <c r="NI115" i="1"/>
  <c r="NJ115" i="1"/>
  <c r="NK115" i="1"/>
  <c r="NL115" i="1"/>
  <c r="NM115" i="1"/>
  <c r="NN115" i="1"/>
  <c r="NO115" i="1"/>
  <c r="NP115" i="1"/>
  <c r="NQ115" i="1"/>
  <c r="NR115" i="1"/>
  <c r="NS115" i="1"/>
  <c r="NT115" i="1"/>
  <c r="MG116" i="1"/>
  <c r="MH116" i="1"/>
  <c r="MI116" i="1"/>
  <c r="MJ116" i="1"/>
  <c r="MK116" i="1"/>
  <c r="ML116" i="1"/>
  <c r="MM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F116" i="1"/>
  <c r="NG116" i="1"/>
  <c r="NH116" i="1"/>
  <c r="NI116" i="1"/>
  <c r="NJ116" i="1"/>
  <c r="NK116" i="1"/>
  <c r="NL116" i="1"/>
  <c r="NM116" i="1"/>
  <c r="NN116" i="1"/>
  <c r="NO116" i="1"/>
  <c r="NP116" i="1"/>
  <c r="NQ116" i="1"/>
  <c r="NR116" i="1"/>
  <c r="NS116" i="1"/>
  <c r="NT116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NP117" i="1"/>
  <c r="NQ117" i="1"/>
  <c r="NR117" i="1"/>
  <c r="NS117" i="1"/>
  <c r="NT117" i="1"/>
  <c r="MG118" i="1"/>
  <c r="MH118" i="1"/>
  <c r="MI118" i="1"/>
  <c r="MJ118" i="1"/>
  <c r="MK118" i="1"/>
  <c r="ML118" i="1"/>
  <c r="MM118" i="1"/>
  <c r="MN118" i="1"/>
  <c r="MO118" i="1"/>
  <c r="MP118" i="1"/>
  <c r="MQ118" i="1"/>
  <c r="MR118" i="1"/>
  <c r="MS118" i="1"/>
  <c r="MT118" i="1"/>
  <c r="MU118" i="1"/>
  <c r="MV118" i="1"/>
  <c r="MW118" i="1"/>
  <c r="MX118" i="1"/>
  <c r="MY118" i="1"/>
  <c r="MZ118" i="1"/>
  <c r="NA118" i="1"/>
  <c r="NB118" i="1"/>
  <c r="NC118" i="1"/>
  <c r="ND118" i="1"/>
  <c r="NE118" i="1"/>
  <c r="NF118" i="1"/>
  <c r="NG118" i="1"/>
  <c r="NH118" i="1"/>
  <c r="NI118" i="1"/>
  <c r="NJ118" i="1"/>
  <c r="NK118" i="1"/>
  <c r="NL118" i="1"/>
  <c r="NM118" i="1"/>
  <c r="NN118" i="1"/>
  <c r="NO118" i="1"/>
  <c r="NP118" i="1"/>
  <c r="NQ118" i="1"/>
  <c r="NR118" i="1"/>
  <c r="NS118" i="1"/>
  <c r="NT118" i="1"/>
  <c r="MG119" i="1"/>
  <c r="MH119" i="1"/>
  <c r="MI119" i="1"/>
  <c r="MJ119" i="1"/>
  <c r="MK119" i="1"/>
  <c r="ML119" i="1"/>
  <c r="MM119" i="1"/>
  <c r="MN119" i="1"/>
  <c r="MO119" i="1"/>
  <c r="MP119" i="1"/>
  <c r="MQ119" i="1"/>
  <c r="MR119" i="1"/>
  <c r="MS119" i="1"/>
  <c r="MT119" i="1"/>
  <c r="MU119" i="1"/>
  <c r="MV119" i="1"/>
  <c r="MW119" i="1"/>
  <c r="MX119" i="1"/>
  <c r="MY119" i="1"/>
  <c r="MZ119" i="1"/>
  <c r="NA119" i="1"/>
  <c r="NB119" i="1"/>
  <c r="NC119" i="1"/>
  <c r="ND119" i="1"/>
  <c r="NE119" i="1"/>
  <c r="NF119" i="1"/>
  <c r="NG119" i="1"/>
  <c r="NH119" i="1"/>
  <c r="NI119" i="1"/>
  <c r="NJ119" i="1"/>
  <c r="NK119" i="1"/>
  <c r="NL119" i="1"/>
  <c r="NM119" i="1"/>
  <c r="NN119" i="1"/>
  <c r="NO119" i="1"/>
  <c r="NP119" i="1"/>
  <c r="NQ119" i="1"/>
  <c r="NR119" i="1"/>
  <c r="NS119" i="1"/>
  <c r="NT119" i="1"/>
  <c r="MG120" i="1"/>
  <c r="MH120" i="1"/>
  <c r="MI120" i="1"/>
  <c r="MJ120" i="1"/>
  <c r="MK120" i="1"/>
  <c r="ML120" i="1"/>
  <c r="MM120" i="1"/>
  <c r="MN120" i="1"/>
  <c r="MO120" i="1"/>
  <c r="MP120" i="1"/>
  <c r="MQ120" i="1"/>
  <c r="MR120" i="1"/>
  <c r="MS120" i="1"/>
  <c r="MT120" i="1"/>
  <c r="MU120" i="1"/>
  <c r="MV120" i="1"/>
  <c r="MW120" i="1"/>
  <c r="MX120" i="1"/>
  <c r="MY120" i="1"/>
  <c r="MZ120" i="1"/>
  <c r="NA120" i="1"/>
  <c r="NB120" i="1"/>
  <c r="NC120" i="1"/>
  <c r="ND120" i="1"/>
  <c r="NE120" i="1"/>
  <c r="NF120" i="1"/>
  <c r="NG120" i="1"/>
  <c r="NH120" i="1"/>
  <c r="NI120" i="1"/>
  <c r="NJ120" i="1"/>
  <c r="NK120" i="1"/>
  <c r="NL120" i="1"/>
  <c r="NM120" i="1"/>
  <c r="NN120" i="1"/>
  <c r="NO120" i="1"/>
  <c r="NP120" i="1"/>
  <c r="NQ120" i="1"/>
  <c r="NR120" i="1"/>
  <c r="NS120" i="1"/>
  <c r="NT120" i="1"/>
  <c r="MG121" i="1"/>
  <c r="MH121" i="1"/>
  <c r="MI121" i="1"/>
  <c r="MJ121" i="1"/>
  <c r="MK121" i="1"/>
  <c r="ML121" i="1"/>
  <c r="MM121" i="1"/>
  <c r="MN121" i="1"/>
  <c r="MO121" i="1"/>
  <c r="MP121" i="1"/>
  <c r="MQ121" i="1"/>
  <c r="MR121" i="1"/>
  <c r="MS121" i="1"/>
  <c r="MT121" i="1"/>
  <c r="MU121" i="1"/>
  <c r="MV121" i="1"/>
  <c r="MW121" i="1"/>
  <c r="MX121" i="1"/>
  <c r="MY121" i="1"/>
  <c r="MZ121" i="1"/>
  <c r="NA121" i="1"/>
  <c r="NB121" i="1"/>
  <c r="NC121" i="1"/>
  <c r="ND121" i="1"/>
  <c r="NE121" i="1"/>
  <c r="NF121" i="1"/>
  <c r="NG121" i="1"/>
  <c r="NH121" i="1"/>
  <c r="NI121" i="1"/>
  <c r="NJ121" i="1"/>
  <c r="NK121" i="1"/>
  <c r="NL121" i="1"/>
  <c r="NM121" i="1"/>
  <c r="NN121" i="1"/>
  <c r="NO121" i="1"/>
  <c r="NP121" i="1"/>
  <c r="NQ121" i="1"/>
  <c r="NR121" i="1"/>
  <c r="NS121" i="1"/>
  <c r="NT121" i="1"/>
  <c r="MG122" i="1"/>
  <c r="MH122" i="1"/>
  <c r="MI122" i="1"/>
  <c r="MJ122" i="1"/>
  <c r="MK122" i="1"/>
  <c r="ML122" i="1"/>
  <c r="MM122" i="1"/>
  <c r="MN122" i="1"/>
  <c r="MO122" i="1"/>
  <c r="MP122" i="1"/>
  <c r="MQ122" i="1"/>
  <c r="MR122" i="1"/>
  <c r="MS122" i="1"/>
  <c r="MT122" i="1"/>
  <c r="MU122" i="1"/>
  <c r="MV122" i="1"/>
  <c r="MW122" i="1"/>
  <c r="MX122" i="1"/>
  <c r="MY122" i="1"/>
  <c r="MZ122" i="1"/>
  <c r="NA122" i="1"/>
  <c r="NB122" i="1"/>
  <c r="NC122" i="1"/>
  <c r="ND122" i="1"/>
  <c r="NE122" i="1"/>
  <c r="NF122" i="1"/>
  <c r="NG122" i="1"/>
  <c r="NH122" i="1"/>
  <c r="NI122" i="1"/>
  <c r="NJ122" i="1"/>
  <c r="NK122" i="1"/>
  <c r="NL122" i="1"/>
  <c r="NM122" i="1"/>
  <c r="NN122" i="1"/>
  <c r="NO122" i="1"/>
  <c r="NP122" i="1"/>
  <c r="NQ122" i="1"/>
  <c r="NR122" i="1"/>
  <c r="NS122" i="1"/>
  <c r="NT122" i="1"/>
  <c r="MG123" i="1"/>
  <c r="MH123" i="1"/>
  <c r="MI123" i="1"/>
  <c r="MJ123" i="1"/>
  <c r="MK123" i="1"/>
  <c r="ML123" i="1"/>
  <c r="MM123" i="1"/>
  <c r="MN123" i="1"/>
  <c r="MO123" i="1"/>
  <c r="MP123" i="1"/>
  <c r="MQ123" i="1"/>
  <c r="MR123" i="1"/>
  <c r="MS123" i="1"/>
  <c r="MT123" i="1"/>
  <c r="MU123" i="1"/>
  <c r="MV123" i="1"/>
  <c r="MW123" i="1"/>
  <c r="MX123" i="1"/>
  <c r="MY123" i="1"/>
  <c r="MZ123" i="1"/>
  <c r="NA123" i="1"/>
  <c r="NB123" i="1"/>
  <c r="NC123" i="1"/>
  <c r="ND123" i="1"/>
  <c r="NE123" i="1"/>
  <c r="NF123" i="1"/>
  <c r="NG123" i="1"/>
  <c r="NH123" i="1"/>
  <c r="NI123" i="1"/>
  <c r="NJ123" i="1"/>
  <c r="NK123" i="1"/>
  <c r="NL123" i="1"/>
  <c r="NM123" i="1"/>
  <c r="NN123" i="1"/>
  <c r="NO123" i="1"/>
  <c r="NP123" i="1"/>
  <c r="NQ123" i="1"/>
  <c r="NR123" i="1"/>
  <c r="NS123" i="1"/>
  <c r="NT123" i="1"/>
  <c r="MG124" i="1"/>
  <c r="MH124" i="1"/>
  <c r="MI124" i="1"/>
  <c r="MJ124" i="1"/>
  <c r="MK124" i="1"/>
  <c r="ML124" i="1"/>
  <c r="MM124" i="1"/>
  <c r="MN124" i="1"/>
  <c r="MO124" i="1"/>
  <c r="MP124" i="1"/>
  <c r="MQ124" i="1"/>
  <c r="MR124" i="1"/>
  <c r="MS124" i="1"/>
  <c r="MT124" i="1"/>
  <c r="MU124" i="1"/>
  <c r="MV124" i="1"/>
  <c r="MW124" i="1"/>
  <c r="MX124" i="1"/>
  <c r="MY124" i="1"/>
  <c r="MZ124" i="1"/>
  <c r="NA124" i="1"/>
  <c r="NB124" i="1"/>
  <c r="NC124" i="1"/>
  <c r="ND124" i="1"/>
  <c r="NE124" i="1"/>
  <c r="NF124" i="1"/>
  <c r="NG124" i="1"/>
  <c r="NH124" i="1"/>
  <c r="NI124" i="1"/>
  <c r="NJ124" i="1"/>
  <c r="NK124" i="1"/>
  <c r="NL124" i="1"/>
  <c r="NM124" i="1"/>
  <c r="NN124" i="1"/>
  <c r="NO124" i="1"/>
  <c r="NP124" i="1"/>
  <c r="NQ124" i="1"/>
  <c r="NR124" i="1"/>
  <c r="NS124" i="1"/>
  <c r="NT124" i="1"/>
  <c r="MG125" i="1"/>
  <c r="MH125" i="1"/>
  <c r="MI125" i="1"/>
  <c r="MJ125" i="1"/>
  <c r="MK125" i="1"/>
  <c r="ML125" i="1"/>
  <c r="MM125" i="1"/>
  <c r="MN125" i="1"/>
  <c r="MO125" i="1"/>
  <c r="MP125" i="1"/>
  <c r="MQ125" i="1"/>
  <c r="MR125" i="1"/>
  <c r="MS125" i="1"/>
  <c r="MT125" i="1"/>
  <c r="MU125" i="1"/>
  <c r="MV125" i="1"/>
  <c r="MW125" i="1"/>
  <c r="MX125" i="1"/>
  <c r="MY125" i="1"/>
  <c r="MZ125" i="1"/>
  <c r="NA125" i="1"/>
  <c r="NB125" i="1"/>
  <c r="NC125" i="1"/>
  <c r="ND125" i="1"/>
  <c r="NE125" i="1"/>
  <c r="NF125" i="1"/>
  <c r="NG125" i="1"/>
  <c r="NH125" i="1"/>
  <c r="NI125" i="1"/>
  <c r="NJ125" i="1"/>
  <c r="NK125" i="1"/>
  <c r="NL125" i="1"/>
  <c r="NM125" i="1"/>
  <c r="NN125" i="1"/>
  <c r="NO125" i="1"/>
  <c r="NP125" i="1"/>
  <c r="NQ125" i="1"/>
  <c r="NR125" i="1"/>
  <c r="NS125" i="1"/>
  <c r="NT12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" i="1"/>
  <c r="A3" i="1"/>
  <c r="Q3" i="1"/>
  <c r="MH3" i="1"/>
  <c r="R3" i="1"/>
  <c r="MI3" i="1"/>
  <c r="S3" i="1"/>
  <c r="MJ3" i="1"/>
  <c r="T3" i="1"/>
  <c r="MK3" i="1"/>
  <c r="U3" i="1"/>
  <c r="ML3" i="1"/>
  <c r="V3" i="1"/>
  <c r="MM3" i="1"/>
  <c r="W3" i="1"/>
  <c r="MN3" i="1"/>
  <c r="X3" i="1"/>
  <c r="MO3" i="1"/>
  <c r="Y3" i="1"/>
  <c r="MP3" i="1"/>
  <c r="Z3" i="1"/>
  <c r="MQ3" i="1"/>
  <c r="AA3" i="1"/>
  <c r="MR3" i="1"/>
  <c r="AB3" i="1"/>
  <c r="MS3" i="1"/>
  <c r="AC3" i="1"/>
  <c r="MT3" i="1"/>
  <c r="AD3" i="1"/>
  <c r="MU3" i="1"/>
  <c r="AE3" i="1"/>
  <c r="MV3" i="1"/>
  <c r="AF3" i="1"/>
  <c r="MW3" i="1"/>
  <c r="AG3" i="1"/>
  <c r="MX3" i="1"/>
  <c r="AH3" i="1"/>
  <c r="MY3" i="1"/>
  <c r="AI3" i="1"/>
  <c r="MZ3" i="1"/>
  <c r="AJ3" i="1"/>
  <c r="NA3" i="1"/>
  <c r="AK3" i="1"/>
  <c r="NB3" i="1"/>
  <c r="AL3" i="1"/>
  <c r="NC3" i="1"/>
  <c r="AM3" i="1"/>
  <c r="ND3" i="1"/>
  <c r="AN3" i="1"/>
  <c r="NE3" i="1"/>
  <c r="AO3" i="1"/>
  <c r="NF3" i="1"/>
  <c r="AP3" i="1"/>
  <c r="NG3" i="1"/>
  <c r="AQ3" i="1"/>
  <c r="NH3" i="1"/>
  <c r="AR3" i="1"/>
  <c r="NI3" i="1"/>
  <c r="AS3" i="1"/>
  <c r="NJ3" i="1"/>
  <c r="AT3" i="1"/>
  <c r="NK3" i="1"/>
  <c r="AU3" i="1"/>
  <c r="NL3" i="1"/>
  <c r="AV3" i="1"/>
  <c r="NM3" i="1"/>
  <c r="AW3" i="1"/>
  <c r="NN3" i="1"/>
  <c r="AX3" i="1"/>
  <c r="NO3" i="1"/>
  <c r="AY3" i="1"/>
  <c r="NP3" i="1"/>
  <c r="AZ3" i="1"/>
  <c r="NQ3" i="1"/>
  <c r="BA3" i="1"/>
  <c r="NR3" i="1"/>
  <c r="BB3" i="1"/>
  <c r="NS3" i="1"/>
  <c r="BC3" i="1"/>
  <c r="NT3" i="1"/>
  <c r="P3" i="1"/>
  <c r="MG3" i="1"/>
  <c r="NJ2" i="1"/>
  <c r="NK2" i="1"/>
  <c r="NL2" i="1"/>
  <c r="NM2" i="1"/>
  <c r="NN2" i="1"/>
  <c r="NO2" i="1"/>
  <c r="NP2" i="1"/>
  <c r="NQ2" i="1"/>
  <c r="NR2" i="1"/>
  <c r="NS2" i="1"/>
  <c r="NT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MG2" i="1"/>
  <c r="CF3" i="1"/>
  <c r="CR3" i="1"/>
  <c r="CF1" i="1"/>
  <c r="CG3" i="1"/>
  <c r="CS3" i="1"/>
  <c r="CG1" i="1"/>
  <c r="CH3" i="1"/>
  <c r="CT3" i="1"/>
  <c r="CH1" i="1"/>
  <c r="CI3" i="1"/>
  <c r="CU3" i="1"/>
  <c r="CI1" i="1"/>
  <c r="CK1" i="1"/>
  <c r="CL1" i="1"/>
  <c r="CM1" i="1"/>
  <c r="CJ1" i="1"/>
  <c r="H4" i="1"/>
  <c r="I4" i="1"/>
  <c r="J4" i="1"/>
  <c r="K4" i="1"/>
  <c r="L4" i="1"/>
  <c r="M4" i="1"/>
  <c r="N4" i="1"/>
  <c r="O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Y60" i="1"/>
  <c r="LY58" i="1"/>
  <c r="LY4" i="1"/>
  <c r="LZ60" i="1"/>
  <c r="LZ58" i="1"/>
  <c r="LZ4" i="1"/>
  <c r="MA60" i="1"/>
  <c r="MA58" i="1"/>
  <c r="MA4" i="1"/>
  <c r="MB60" i="1"/>
  <c r="MB58" i="1"/>
  <c r="MB4" i="1"/>
  <c r="MC60" i="1"/>
  <c r="MC58" i="1"/>
  <c r="MC4" i="1"/>
  <c r="MD60" i="1"/>
  <c r="MD58" i="1"/>
  <c r="MD4" i="1"/>
  <c r="ME60" i="1"/>
  <c r="ME58" i="1"/>
  <c r="ME4" i="1"/>
  <c r="MF60" i="1"/>
  <c r="MF58" i="1"/>
  <c r="MF4" i="1"/>
  <c r="H5" i="1"/>
  <c r="I5" i="1"/>
  <c r="J5" i="1"/>
  <c r="K5" i="1"/>
  <c r="L5" i="1"/>
  <c r="M5" i="1"/>
  <c r="N5" i="1"/>
  <c r="O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Y124" i="1"/>
  <c r="LY125" i="1"/>
  <c r="LY5" i="1"/>
  <c r="LZ124" i="1"/>
  <c r="LZ125" i="1"/>
  <c r="LZ5" i="1"/>
  <c r="MA124" i="1"/>
  <c r="MA125" i="1"/>
  <c r="MA5" i="1"/>
  <c r="MB124" i="1"/>
  <c r="MB125" i="1"/>
  <c r="MB5" i="1"/>
  <c r="MC124" i="1"/>
  <c r="MC125" i="1"/>
  <c r="MC5" i="1"/>
  <c r="MD124" i="1"/>
  <c r="MD125" i="1"/>
  <c r="MD5" i="1"/>
  <c r="ME124" i="1"/>
  <c r="ME125" i="1"/>
  <c r="ME5" i="1"/>
  <c r="MF124" i="1"/>
  <c r="MF125" i="1"/>
  <c r="MF5" i="1"/>
  <c r="H6" i="1"/>
  <c r="I6" i="1"/>
  <c r="J6" i="1"/>
  <c r="K6" i="1"/>
  <c r="L6" i="1"/>
  <c r="M6" i="1"/>
  <c r="N6" i="1"/>
  <c r="O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Y33" i="1"/>
  <c r="LY31" i="1"/>
  <c r="LY6" i="1"/>
  <c r="LZ33" i="1"/>
  <c r="LZ31" i="1"/>
  <c r="LZ6" i="1"/>
  <c r="MA33" i="1"/>
  <c r="MA31" i="1"/>
  <c r="MA6" i="1"/>
  <c r="MB33" i="1"/>
  <c r="MB31" i="1"/>
  <c r="MB6" i="1"/>
  <c r="MC33" i="1"/>
  <c r="MC31" i="1"/>
  <c r="MC6" i="1"/>
  <c r="MD33" i="1"/>
  <c r="MD31" i="1"/>
  <c r="MD6" i="1"/>
  <c r="ME33" i="1"/>
  <c r="ME31" i="1"/>
  <c r="ME6" i="1"/>
  <c r="MF33" i="1"/>
  <c r="MF31" i="1"/>
  <c r="MF6" i="1"/>
  <c r="I3" i="1"/>
  <c r="J3" i="1"/>
  <c r="K3" i="1"/>
  <c r="L3" i="1"/>
  <c r="M3" i="1"/>
  <c r="N3" i="1"/>
  <c r="O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J3" i="1"/>
  <c r="CK3" i="1"/>
  <c r="CL3" i="1"/>
  <c r="CM3" i="1"/>
  <c r="CN3" i="1"/>
  <c r="CO3" i="1"/>
  <c r="CP3" i="1"/>
  <c r="CQ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Y16" i="1"/>
  <c r="LY14" i="1"/>
  <c r="LY3" i="1"/>
  <c r="LZ16" i="1"/>
  <c r="LZ14" i="1"/>
  <c r="LZ3" i="1"/>
  <c r="MA16" i="1"/>
  <c r="MA14" i="1"/>
  <c r="MA3" i="1"/>
  <c r="MB16" i="1"/>
  <c r="MB14" i="1"/>
  <c r="MB3" i="1"/>
  <c r="MC16" i="1"/>
  <c r="MC14" i="1"/>
  <c r="MC3" i="1"/>
  <c r="MD16" i="1"/>
  <c r="MD14" i="1"/>
  <c r="MD3" i="1"/>
  <c r="ME16" i="1"/>
  <c r="ME14" i="1"/>
  <c r="ME3" i="1"/>
  <c r="MF16" i="1"/>
  <c r="MF14" i="1"/>
  <c r="MF3" i="1"/>
  <c r="H3" i="1"/>
  <c r="B4" i="1"/>
  <c r="D4" i="1"/>
  <c r="E4" i="1"/>
  <c r="B5" i="1"/>
  <c r="C5" i="1"/>
  <c r="E5" i="1"/>
  <c r="B6" i="1"/>
  <c r="C6" i="1"/>
  <c r="D6" i="1"/>
  <c r="C3" i="1"/>
  <c r="D3" i="1"/>
  <c r="E3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LY21" i="1"/>
  <c r="LZ21" i="1"/>
  <c r="MA21" i="1"/>
  <c r="MB21" i="1"/>
  <c r="MC21" i="1"/>
  <c r="MD21" i="1"/>
  <c r="ME21" i="1"/>
  <c r="MF21" i="1"/>
  <c r="LY32" i="1"/>
  <c r="LZ32" i="1"/>
  <c r="MA32" i="1"/>
  <c r="MB32" i="1"/>
  <c r="MC32" i="1"/>
  <c r="MD32" i="1"/>
  <c r="ME32" i="1"/>
  <c r="MF32" i="1"/>
  <c r="LY79" i="1"/>
  <c r="LZ79" i="1"/>
  <c r="MA79" i="1"/>
  <c r="MB79" i="1"/>
  <c r="MC79" i="1"/>
  <c r="MD79" i="1"/>
  <c r="ME79" i="1"/>
  <c r="MF79" i="1"/>
  <c r="MC8" i="1"/>
  <c r="MD8" i="1"/>
  <c r="MC11" i="1"/>
  <c r="MD11" i="1"/>
  <c r="MC12" i="1"/>
  <c r="MD12" i="1"/>
  <c r="MC13" i="1"/>
  <c r="MD13" i="1"/>
  <c r="MC15" i="1"/>
  <c r="MD15" i="1"/>
  <c r="MC17" i="1"/>
  <c r="MD17" i="1"/>
  <c r="MC18" i="1"/>
  <c r="MD18" i="1"/>
  <c r="MC19" i="1"/>
  <c r="MD19" i="1"/>
  <c r="MC20" i="1"/>
  <c r="MD20" i="1"/>
  <c r="MC22" i="1"/>
  <c r="MD22" i="1"/>
  <c r="MC23" i="1"/>
  <c r="MD23" i="1"/>
  <c r="MC24" i="1"/>
  <c r="MD24" i="1"/>
  <c r="MC25" i="1"/>
  <c r="MD25" i="1"/>
  <c r="MC26" i="1"/>
  <c r="MD26" i="1"/>
  <c r="MC27" i="1"/>
  <c r="MD27" i="1"/>
  <c r="MC28" i="1"/>
  <c r="MD28" i="1"/>
  <c r="MC29" i="1"/>
  <c r="MD29" i="1"/>
  <c r="MC30" i="1"/>
  <c r="MD30" i="1"/>
  <c r="MC34" i="1"/>
  <c r="MD34" i="1"/>
  <c r="MC35" i="1"/>
  <c r="MD35" i="1"/>
  <c r="MC36" i="1"/>
  <c r="MD36" i="1"/>
  <c r="MC37" i="1"/>
  <c r="MD37" i="1"/>
  <c r="MC38" i="1"/>
  <c r="MD38" i="1"/>
  <c r="MC39" i="1"/>
  <c r="MD39" i="1"/>
  <c r="MC40" i="1"/>
  <c r="MD40" i="1"/>
  <c r="MC41" i="1"/>
  <c r="MD41" i="1"/>
  <c r="MC42" i="1"/>
  <c r="MD42" i="1"/>
  <c r="MC43" i="1"/>
  <c r="MD43" i="1"/>
  <c r="MC44" i="1"/>
  <c r="MD44" i="1"/>
  <c r="MC45" i="1"/>
  <c r="MD45" i="1"/>
  <c r="MC46" i="1"/>
  <c r="MD46" i="1"/>
  <c r="MC47" i="1"/>
  <c r="MD47" i="1"/>
  <c r="MC48" i="1"/>
  <c r="MD48" i="1"/>
  <c r="MC49" i="1"/>
  <c r="MD49" i="1"/>
  <c r="MC50" i="1"/>
  <c r="MD50" i="1"/>
  <c r="MC51" i="1"/>
  <c r="MD51" i="1"/>
  <c r="MC52" i="1"/>
  <c r="MD52" i="1"/>
  <c r="MC53" i="1"/>
  <c r="MD53" i="1"/>
  <c r="MC54" i="1"/>
  <c r="MD54" i="1"/>
  <c r="MC55" i="1"/>
  <c r="MD55" i="1"/>
  <c r="MC56" i="1"/>
  <c r="MD56" i="1"/>
  <c r="MC57" i="1"/>
  <c r="MD57" i="1"/>
  <c r="MC59" i="1"/>
  <c r="MD59" i="1"/>
  <c r="MC61" i="1"/>
  <c r="MD61" i="1"/>
  <c r="MC62" i="1"/>
  <c r="MD62" i="1"/>
  <c r="MC63" i="1"/>
  <c r="MD63" i="1"/>
  <c r="MC64" i="1"/>
  <c r="MD64" i="1"/>
  <c r="MC65" i="1"/>
  <c r="MD65" i="1"/>
  <c r="MC66" i="1"/>
  <c r="MD66" i="1"/>
  <c r="MC67" i="1"/>
  <c r="MD67" i="1"/>
  <c r="MC68" i="1"/>
  <c r="MD68" i="1"/>
  <c r="MC69" i="1"/>
  <c r="MD69" i="1"/>
  <c r="MC70" i="1"/>
  <c r="MD70" i="1"/>
  <c r="MC71" i="1"/>
  <c r="MD71" i="1"/>
  <c r="MC72" i="1"/>
  <c r="MD72" i="1"/>
  <c r="MC73" i="1"/>
  <c r="MD73" i="1"/>
  <c r="MC74" i="1"/>
  <c r="MD74" i="1"/>
  <c r="MC75" i="1"/>
  <c r="MD75" i="1"/>
  <c r="MC76" i="1"/>
  <c r="MD76" i="1"/>
  <c r="MC77" i="1"/>
  <c r="MD77" i="1"/>
  <c r="MC78" i="1"/>
  <c r="MD78" i="1"/>
  <c r="MC80" i="1"/>
  <c r="MD80" i="1"/>
  <c r="MC81" i="1"/>
  <c r="MD81" i="1"/>
  <c r="MC82" i="1"/>
  <c r="MD82" i="1"/>
  <c r="MC83" i="1"/>
  <c r="MD83" i="1"/>
  <c r="MC84" i="1"/>
  <c r="MD84" i="1"/>
  <c r="MC85" i="1"/>
  <c r="MD85" i="1"/>
  <c r="MC86" i="1"/>
  <c r="MD86" i="1"/>
  <c r="MC87" i="1"/>
  <c r="MD87" i="1"/>
  <c r="MC88" i="1"/>
  <c r="MD88" i="1"/>
  <c r="MC89" i="1"/>
  <c r="MD89" i="1"/>
  <c r="MC90" i="1"/>
  <c r="MD90" i="1"/>
  <c r="MC91" i="1"/>
  <c r="MD91" i="1"/>
  <c r="MC92" i="1"/>
  <c r="MD92" i="1"/>
  <c r="MC93" i="1"/>
  <c r="MD93" i="1"/>
  <c r="MC94" i="1"/>
  <c r="MD94" i="1"/>
  <c r="MC95" i="1"/>
  <c r="MD95" i="1"/>
  <c r="MC96" i="1"/>
  <c r="MD96" i="1"/>
  <c r="MC97" i="1"/>
  <c r="MD97" i="1"/>
  <c r="MC98" i="1"/>
  <c r="MD98" i="1"/>
  <c r="MC99" i="1"/>
  <c r="MD99" i="1"/>
  <c r="MC100" i="1"/>
  <c r="MD100" i="1"/>
  <c r="MC101" i="1"/>
  <c r="MD101" i="1"/>
  <c r="MC102" i="1"/>
  <c r="MD102" i="1"/>
  <c r="MC103" i="1"/>
  <c r="MD103" i="1"/>
  <c r="MC104" i="1"/>
  <c r="MD104" i="1"/>
  <c r="MC105" i="1"/>
  <c r="MD105" i="1"/>
  <c r="MC106" i="1"/>
  <c r="MD106" i="1"/>
  <c r="MC107" i="1"/>
  <c r="MD107" i="1"/>
  <c r="MC108" i="1"/>
  <c r="MD108" i="1"/>
  <c r="MC109" i="1"/>
  <c r="MD109" i="1"/>
  <c r="MC110" i="1"/>
  <c r="MD110" i="1"/>
  <c r="MC111" i="1"/>
  <c r="MD111" i="1"/>
  <c r="MC112" i="1"/>
  <c r="MD112" i="1"/>
  <c r="MC113" i="1"/>
  <c r="MD113" i="1"/>
  <c r="MC114" i="1"/>
  <c r="MD114" i="1"/>
  <c r="MC115" i="1"/>
  <c r="MD115" i="1"/>
  <c r="MC116" i="1"/>
  <c r="MD116" i="1"/>
  <c r="MC117" i="1"/>
  <c r="MD117" i="1"/>
  <c r="MC118" i="1"/>
  <c r="MD118" i="1"/>
  <c r="MC119" i="1"/>
  <c r="MD119" i="1"/>
  <c r="MC120" i="1"/>
  <c r="MD120" i="1"/>
  <c r="MC121" i="1"/>
  <c r="MD121" i="1"/>
  <c r="MC122" i="1"/>
  <c r="MD122" i="1"/>
  <c r="MC123" i="1"/>
  <c r="MD123" i="1"/>
  <c r="MD7" i="1"/>
  <c r="MC7" i="1"/>
  <c r="MB8" i="1"/>
  <c r="MB11" i="1"/>
  <c r="MB12" i="1"/>
  <c r="MB13" i="1"/>
  <c r="MB15" i="1"/>
  <c r="MB17" i="1"/>
  <c r="MB18" i="1"/>
  <c r="MB19" i="1"/>
  <c r="MB20" i="1"/>
  <c r="MB22" i="1"/>
  <c r="MB23" i="1"/>
  <c r="MB24" i="1"/>
  <c r="MB25" i="1"/>
  <c r="MB26" i="1"/>
  <c r="MB27" i="1"/>
  <c r="MB28" i="1"/>
  <c r="MB29" i="1"/>
  <c r="MB30" i="1"/>
  <c r="MB34" i="1"/>
  <c r="MB35" i="1"/>
  <c r="MB36" i="1"/>
  <c r="MB37" i="1"/>
  <c r="MB38" i="1"/>
  <c r="MB39" i="1"/>
  <c r="MB40" i="1"/>
  <c r="MB41" i="1"/>
  <c r="MB42" i="1"/>
  <c r="MB43" i="1"/>
  <c r="MB44" i="1"/>
  <c r="MB45" i="1"/>
  <c r="MB46" i="1"/>
  <c r="MB47" i="1"/>
  <c r="MB48" i="1"/>
  <c r="MB49" i="1"/>
  <c r="MB50" i="1"/>
  <c r="MB51" i="1"/>
  <c r="MB52" i="1"/>
  <c r="MB53" i="1"/>
  <c r="MB54" i="1"/>
  <c r="MB55" i="1"/>
  <c r="MB56" i="1"/>
  <c r="MB57" i="1"/>
  <c r="MB59" i="1"/>
  <c r="MB61" i="1"/>
  <c r="MB62" i="1"/>
  <c r="MB63" i="1"/>
  <c r="MB64" i="1"/>
  <c r="MB65" i="1"/>
  <c r="MB66" i="1"/>
  <c r="MB67" i="1"/>
  <c r="MB68" i="1"/>
  <c r="MB69" i="1"/>
  <c r="MB70" i="1"/>
  <c r="MB71" i="1"/>
  <c r="MB72" i="1"/>
  <c r="MB73" i="1"/>
  <c r="MB74" i="1"/>
  <c r="MB75" i="1"/>
  <c r="MB76" i="1"/>
  <c r="MB77" i="1"/>
  <c r="MB78" i="1"/>
  <c r="MB80" i="1"/>
  <c r="MB81" i="1"/>
  <c r="MB82" i="1"/>
  <c r="MB83" i="1"/>
  <c r="MB84" i="1"/>
  <c r="MB85" i="1"/>
  <c r="MB86" i="1"/>
  <c r="MB87" i="1"/>
  <c r="MB88" i="1"/>
  <c r="MB89" i="1"/>
  <c r="MB90" i="1"/>
  <c r="MB91" i="1"/>
  <c r="MB92" i="1"/>
  <c r="MB93" i="1"/>
  <c r="MB94" i="1"/>
  <c r="MB95" i="1"/>
  <c r="MB96" i="1"/>
  <c r="MB97" i="1"/>
  <c r="MB98" i="1"/>
  <c r="MB99" i="1"/>
  <c r="MB100" i="1"/>
  <c r="MB101" i="1"/>
  <c r="MB102" i="1"/>
  <c r="MB103" i="1"/>
  <c r="MB104" i="1"/>
  <c r="MB105" i="1"/>
  <c r="MB106" i="1"/>
  <c r="MB107" i="1"/>
  <c r="MB108" i="1"/>
  <c r="MB109" i="1"/>
  <c r="MB110" i="1"/>
  <c r="MB111" i="1"/>
  <c r="MB112" i="1"/>
  <c r="MB113" i="1"/>
  <c r="MB114" i="1"/>
  <c r="MB115" i="1"/>
  <c r="MB116" i="1"/>
  <c r="MB117" i="1"/>
  <c r="MB118" i="1"/>
  <c r="MB119" i="1"/>
  <c r="MB120" i="1"/>
  <c r="MB121" i="1"/>
  <c r="MB122" i="1"/>
  <c r="MB123" i="1"/>
  <c r="MB7" i="1"/>
  <c r="ME8" i="1"/>
  <c r="MF8" i="1"/>
  <c r="ME11" i="1"/>
  <c r="MF11" i="1"/>
  <c r="ME12" i="1"/>
  <c r="MF12" i="1"/>
  <c r="ME13" i="1"/>
  <c r="MF13" i="1"/>
  <c r="ME15" i="1"/>
  <c r="MF15" i="1"/>
  <c r="ME17" i="1"/>
  <c r="MF17" i="1"/>
  <c r="ME18" i="1"/>
  <c r="MF18" i="1"/>
  <c r="ME19" i="1"/>
  <c r="MF19" i="1"/>
  <c r="ME20" i="1"/>
  <c r="MF20" i="1"/>
  <c r="ME22" i="1"/>
  <c r="MF22" i="1"/>
  <c r="ME23" i="1"/>
  <c r="MF23" i="1"/>
  <c r="ME24" i="1"/>
  <c r="MF24" i="1"/>
  <c r="ME25" i="1"/>
  <c r="MF25" i="1"/>
  <c r="ME26" i="1"/>
  <c r="MF26" i="1"/>
  <c r="ME27" i="1"/>
  <c r="MF27" i="1"/>
  <c r="ME28" i="1"/>
  <c r="MF28" i="1"/>
  <c r="ME29" i="1"/>
  <c r="MF29" i="1"/>
  <c r="ME30" i="1"/>
  <c r="MF30" i="1"/>
  <c r="ME34" i="1"/>
  <c r="MF34" i="1"/>
  <c r="ME35" i="1"/>
  <c r="MF35" i="1"/>
  <c r="ME36" i="1"/>
  <c r="MF36" i="1"/>
  <c r="ME37" i="1"/>
  <c r="MF37" i="1"/>
  <c r="ME38" i="1"/>
  <c r="MF38" i="1"/>
  <c r="ME39" i="1"/>
  <c r="MF39" i="1"/>
  <c r="ME40" i="1"/>
  <c r="MF40" i="1"/>
  <c r="ME41" i="1"/>
  <c r="MF41" i="1"/>
  <c r="ME42" i="1"/>
  <c r="MF42" i="1"/>
  <c r="ME43" i="1"/>
  <c r="MF43" i="1"/>
  <c r="ME44" i="1"/>
  <c r="MF44" i="1"/>
  <c r="ME45" i="1"/>
  <c r="MF45" i="1"/>
  <c r="ME46" i="1"/>
  <c r="MF46" i="1"/>
  <c r="ME47" i="1"/>
  <c r="MF47" i="1"/>
  <c r="ME48" i="1"/>
  <c r="MF48" i="1"/>
  <c r="ME49" i="1"/>
  <c r="MF49" i="1"/>
  <c r="ME50" i="1"/>
  <c r="MF50" i="1"/>
  <c r="ME51" i="1"/>
  <c r="MF51" i="1"/>
  <c r="ME52" i="1"/>
  <c r="MF52" i="1"/>
  <c r="ME53" i="1"/>
  <c r="MF53" i="1"/>
  <c r="ME54" i="1"/>
  <c r="MF54" i="1"/>
  <c r="ME55" i="1"/>
  <c r="MF55" i="1"/>
  <c r="ME56" i="1"/>
  <c r="MF56" i="1"/>
  <c r="ME57" i="1"/>
  <c r="MF57" i="1"/>
  <c r="ME59" i="1"/>
  <c r="MF59" i="1"/>
  <c r="ME61" i="1"/>
  <c r="MF61" i="1"/>
  <c r="ME62" i="1"/>
  <c r="MF62" i="1"/>
  <c r="ME63" i="1"/>
  <c r="MF63" i="1"/>
  <c r="ME64" i="1"/>
  <c r="MF64" i="1"/>
  <c r="ME65" i="1"/>
  <c r="MF65" i="1"/>
  <c r="ME66" i="1"/>
  <c r="MF66" i="1"/>
  <c r="ME67" i="1"/>
  <c r="MF67" i="1"/>
  <c r="ME68" i="1"/>
  <c r="MF68" i="1"/>
  <c r="ME69" i="1"/>
  <c r="MF69" i="1"/>
  <c r="ME70" i="1"/>
  <c r="MF70" i="1"/>
  <c r="ME71" i="1"/>
  <c r="MF71" i="1"/>
  <c r="ME72" i="1"/>
  <c r="MF72" i="1"/>
  <c r="ME73" i="1"/>
  <c r="MF73" i="1"/>
  <c r="ME74" i="1"/>
  <c r="MF74" i="1"/>
  <c r="ME75" i="1"/>
  <c r="MF75" i="1"/>
  <c r="ME76" i="1"/>
  <c r="MF76" i="1"/>
  <c r="ME77" i="1"/>
  <c r="MF77" i="1"/>
  <c r="ME78" i="1"/>
  <c r="MF78" i="1"/>
  <c r="ME80" i="1"/>
  <c r="MF80" i="1"/>
  <c r="ME81" i="1"/>
  <c r="MF81" i="1"/>
  <c r="ME82" i="1"/>
  <c r="MF82" i="1"/>
  <c r="ME83" i="1"/>
  <c r="MF83" i="1"/>
  <c r="ME84" i="1"/>
  <c r="MF84" i="1"/>
  <c r="ME85" i="1"/>
  <c r="MF85" i="1"/>
  <c r="ME86" i="1"/>
  <c r="MF86" i="1"/>
  <c r="ME87" i="1"/>
  <c r="MF87" i="1"/>
  <c r="ME88" i="1"/>
  <c r="MF88" i="1"/>
  <c r="ME89" i="1"/>
  <c r="MF89" i="1"/>
  <c r="ME90" i="1"/>
  <c r="MF90" i="1"/>
  <c r="ME91" i="1"/>
  <c r="MF91" i="1"/>
  <c r="ME92" i="1"/>
  <c r="MF92" i="1"/>
  <c r="ME93" i="1"/>
  <c r="MF93" i="1"/>
  <c r="ME94" i="1"/>
  <c r="MF94" i="1"/>
  <c r="ME95" i="1"/>
  <c r="MF95" i="1"/>
  <c r="ME96" i="1"/>
  <c r="MF96" i="1"/>
  <c r="ME97" i="1"/>
  <c r="MF97" i="1"/>
  <c r="ME98" i="1"/>
  <c r="MF98" i="1"/>
  <c r="ME99" i="1"/>
  <c r="MF99" i="1"/>
  <c r="ME100" i="1"/>
  <c r="MF100" i="1"/>
  <c r="ME101" i="1"/>
  <c r="MF101" i="1"/>
  <c r="ME102" i="1"/>
  <c r="MF102" i="1"/>
  <c r="ME103" i="1"/>
  <c r="MF103" i="1"/>
  <c r="ME104" i="1"/>
  <c r="MF104" i="1"/>
  <c r="ME105" i="1"/>
  <c r="MF105" i="1"/>
  <c r="ME106" i="1"/>
  <c r="MF106" i="1"/>
  <c r="ME107" i="1"/>
  <c r="MF107" i="1"/>
  <c r="ME108" i="1"/>
  <c r="MF108" i="1"/>
  <c r="ME109" i="1"/>
  <c r="MF109" i="1"/>
  <c r="ME110" i="1"/>
  <c r="MF110" i="1"/>
  <c r="ME111" i="1"/>
  <c r="MF111" i="1"/>
  <c r="ME112" i="1"/>
  <c r="MF112" i="1"/>
  <c r="ME113" i="1"/>
  <c r="MF113" i="1"/>
  <c r="ME114" i="1"/>
  <c r="MF114" i="1"/>
  <c r="ME115" i="1"/>
  <c r="MF115" i="1"/>
  <c r="ME116" i="1"/>
  <c r="MF116" i="1"/>
  <c r="ME117" i="1"/>
  <c r="MF117" i="1"/>
  <c r="ME118" i="1"/>
  <c r="MF118" i="1"/>
  <c r="ME119" i="1"/>
  <c r="MF119" i="1"/>
  <c r="ME120" i="1"/>
  <c r="MF120" i="1"/>
  <c r="ME121" i="1"/>
  <c r="MF121" i="1"/>
  <c r="ME122" i="1"/>
  <c r="MF122" i="1"/>
  <c r="ME123" i="1"/>
  <c r="MF123" i="1"/>
  <c r="MF7" i="1"/>
  <c r="ME7" i="1"/>
  <c r="MD1" i="1"/>
  <c r="MC1" i="1"/>
  <c r="LY74" i="1"/>
  <c r="LZ74" i="1"/>
  <c r="MA74" i="1"/>
  <c r="LY75" i="1"/>
  <c r="LZ75" i="1"/>
  <c r="MA75" i="1"/>
  <c r="LY76" i="1"/>
  <c r="LZ76" i="1"/>
  <c r="MA76" i="1"/>
  <c r="LY77" i="1"/>
  <c r="LZ77" i="1"/>
  <c r="MA77" i="1"/>
  <c r="LY78" i="1"/>
  <c r="LZ78" i="1"/>
  <c r="MA78" i="1"/>
  <c r="LY80" i="1"/>
  <c r="LZ80" i="1"/>
  <c r="MA80" i="1"/>
  <c r="LY81" i="1"/>
  <c r="LZ81" i="1"/>
  <c r="MA81" i="1"/>
  <c r="LY82" i="1"/>
  <c r="LZ82" i="1"/>
  <c r="MA82" i="1"/>
  <c r="LY83" i="1"/>
  <c r="LZ83" i="1"/>
  <c r="MA83" i="1"/>
  <c r="LY84" i="1"/>
  <c r="LZ84" i="1"/>
  <c r="MA84" i="1"/>
  <c r="LY85" i="1"/>
  <c r="LZ85" i="1"/>
  <c r="MA85" i="1"/>
  <c r="LY86" i="1"/>
  <c r="LZ86" i="1"/>
  <c r="MA86" i="1"/>
  <c r="LY87" i="1"/>
  <c r="LZ87" i="1"/>
  <c r="MA87" i="1"/>
  <c r="LY88" i="1"/>
  <c r="LZ88" i="1"/>
  <c r="MA88" i="1"/>
  <c r="LY89" i="1"/>
  <c r="LZ89" i="1"/>
  <c r="MA89" i="1"/>
  <c r="LY90" i="1"/>
  <c r="LZ90" i="1"/>
  <c r="MA90" i="1"/>
  <c r="LY91" i="1"/>
  <c r="LZ91" i="1"/>
  <c r="MA91" i="1"/>
  <c r="LY92" i="1"/>
  <c r="LZ92" i="1"/>
  <c r="MA92" i="1"/>
  <c r="LY93" i="1"/>
  <c r="LZ93" i="1"/>
  <c r="MA93" i="1"/>
  <c r="LY94" i="1"/>
  <c r="LZ94" i="1"/>
  <c r="MA94" i="1"/>
  <c r="LY95" i="1"/>
  <c r="LZ95" i="1"/>
  <c r="MA95" i="1"/>
  <c r="LY96" i="1"/>
  <c r="LZ96" i="1"/>
  <c r="MA96" i="1"/>
  <c r="LY97" i="1"/>
  <c r="LZ97" i="1"/>
  <c r="MA97" i="1"/>
  <c r="LY98" i="1"/>
  <c r="LZ98" i="1"/>
  <c r="MA98" i="1"/>
  <c r="LY99" i="1"/>
  <c r="LZ99" i="1"/>
  <c r="MA99" i="1"/>
  <c r="LY100" i="1"/>
  <c r="LZ100" i="1"/>
  <c r="MA100" i="1"/>
  <c r="LY101" i="1"/>
  <c r="LZ101" i="1"/>
  <c r="MA101" i="1"/>
  <c r="LY102" i="1"/>
  <c r="LZ102" i="1"/>
  <c r="MA102" i="1"/>
  <c r="LY103" i="1"/>
  <c r="LZ103" i="1"/>
  <c r="MA103" i="1"/>
  <c r="LY104" i="1"/>
  <c r="LZ104" i="1"/>
  <c r="MA104" i="1"/>
  <c r="LY105" i="1"/>
  <c r="LZ105" i="1"/>
  <c r="MA105" i="1"/>
  <c r="LY106" i="1"/>
  <c r="LZ106" i="1"/>
  <c r="MA106" i="1"/>
  <c r="LY107" i="1"/>
  <c r="LZ107" i="1"/>
  <c r="MA107" i="1"/>
  <c r="LY108" i="1"/>
  <c r="LZ108" i="1"/>
  <c r="MA108" i="1"/>
  <c r="LY109" i="1"/>
  <c r="LZ109" i="1"/>
  <c r="MA109" i="1"/>
  <c r="LY110" i="1"/>
  <c r="LZ110" i="1"/>
  <c r="MA110" i="1"/>
  <c r="LY111" i="1"/>
  <c r="LZ111" i="1"/>
  <c r="MA111" i="1"/>
  <c r="LY112" i="1"/>
  <c r="LZ112" i="1"/>
  <c r="MA112" i="1"/>
  <c r="LY113" i="1"/>
  <c r="LZ113" i="1"/>
  <c r="MA113" i="1"/>
  <c r="LY114" i="1"/>
  <c r="LZ114" i="1"/>
  <c r="MA114" i="1"/>
  <c r="LY115" i="1"/>
  <c r="LZ115" i="1"/>
  <c r="MA115" i="1"/>
  <c r="LY116" i="1"/>
  <c r="LZ116" i="1"/>
  <c r="MA116" i="1"/>
  <c r="LY117" i="1"/>
  <c r="LZ117" i="1"/>
  <c r="MA117" i="1"/>
  <c r="LY118" i="1"/>
  <c r="LZ118" i="1"/>
  <c r="MA118" i="1"/>
  <c r="LY119" i="1"/>
  <c r="LZ119" i="1"/>
  <c r="MA119" i="1"/>
  <c r="LY120" i="1"/>
  <c r="LZ120" i="1"/>
  <c r="MA120" i="1"/>
  <c r="LY121" i="1"/>
  <c r="LZ121" i="1"/>
  <c r="MA121" i="1"/>
  <c r="LY122" i="1"/>
  <c r="LZ122" i="1"/>
  <c r="MA122" i="1"/>
  <c r="LY123" i="1"/>
  <c r="LZ123" i="1"/>
  <c r="MA123" i="1"/>
  <c r="LY64" i="1"/>
  <c r="LZ64" i="1"/>
  <c r="MA64" i="1"/>
  <c r="LY65" i="1"/>
  <c r="LZ65" i="1"/>
  <c r="MA65" i="1"/>
  <c r="LY66" i="1"/>
  <c r="LZ66" i="1"/>
  <c r="MA66" i="1"/>
  <c r="LY67" i="1"/>
  <c r="LZ67" i="1"/>
  <c r="MA67" i="1"/>
  <c r="LY68" i="1"/>
  <c r="LZ68" i="1"/>
  <c r="MA68" i="1"/>
  <c r="LY69" i="1"/>
  <c r="LZ69" i="1"/>
  <c r="MA69" i="1"/>
  <c r="LY70" i="1"/>
  <c r="LZ70" i="1"/>
  <c r="MA70" i="1"/>
  <c r="LY71" i="1"/>
  <c r="LZ71" i="1"/>
  <c r="MA71" i="1"/>
  <c r="LY72" i="1"/>
  <c r="LZ72" i="1"/>
  <c r="MA72" i="1"/>
  <c r="LY73" i="1"/>
  <c r="LZ73" i="1"/>
  <c r="MA73" i="1"/>
  <c r="LZ12" i="1"/>
  <c r="MA12" i="1"/>
  <c r="LZ13" i="1"/>
  <c r="MA13" i="1"/>
  <c r="LZ15" i="1"/>
  <c r="MA15" i="1"/>
  <c r="LZ17" i="1"/>
  <c r="MA17" i="1"/>
  <c r="LZ18" i="1"/>
  <c r="MA18" i="1"/>
  <c r="LZ19" i="1"/>
  <c r="MA19" i="1"/>
  <c r="LZ20" i="1"/>
  <c r="MA20" i="1"/>
  <c r="LZ22" i="1"/>
  <c r="MA22" i="1"/>
  <c r="LZ23" i="1"/>
  <c r="MA23" i="1"/>
  <c r="LZ24" i="1"/>
  <c r="MA24" i="1"/>
  <c r="LZ25" i="1"/>
  <c r="MA25" i="1"/>
  <c r="LZ26" i="1"/>
  <c r="MA26" i="1"/>
  <c r="LZ27" i="1"/>
  <c r="MA27" i="1"/>
  <c r="LZ28" i="1"/>
  <c r="MA28" i="1"/>
  <c r="LZ29" i="1"/>
  <c r="MA29" i="1"/>
  <c r="LZ30" i="1"/>
  <c r="MA30" i="1"/>
  <c r="LZ34" i="1"/>
  <c r="MA34" i="1"/>
  <c r="LZ35" i="1"/>
  <c r="MA35" i="1"/>
  <c r="LZ36" i="1"/>
  <c r="MA36" i="1"/>
  <c r="LZ37" i="1"/>
  <c r="MA37" i="1"/>
  <c r="LZ38" i="1"/>
  <c r="MA38" i="1"/>
  <c r="LZ39" i="1"/>
  <c r="MA39" i="1"/>
  <c r="LZ40" i="1"/>
  <c r="MA40" i="1"/>
  <c r="LZ41" i="1"/>
  <c r="MA41" i="1"/>
  <c r="LZ42" i="1"/>
  <c r="MA42" i="1"/>
  <c r="LZ43" i="1"/>
  <c r="MA43" i="1"/>
  <c r="LZ44" i="1"/>
  <c r="MA44" i="1"/>
  <c r="LZ45" i="1"/>
  <c r="MA45" i="1"/>
  <c r="LZ46" i="1"/>
  <c r="MA46" i="1"/>
  <c r="LZ47" i="1"/>
  <c r="MA47" i="1"/>
  <c r="LZ48" i="1"/>
  <c r="MA48" i="1"/>
  <c r="LZ49" i="1"/>
  <c r="MA49" i="1"/>
  <c r="LZ50" i="1"/>
  <c r="MA50" i="1"/>
  <c r="LZ51" i="1"/>
  <c r="MA51" i="1"/>
  <c r="LZ52" i="1"/>
  <c r="MA52" i="1"/>
  <c r="LZ53" i="1"/>
  <c r="MA53" i="1"/>
  <c r="LZ54" i="1"/>
  <c r="MA54" i="1"/>
  <c r="LZ55" i="1"/>
  <c r="MA55" i="1"/>
  <c r="LZ56" i="1"/>
  <c r="MA56" i="1"/>
  <c r="LZ57" i="1"/>
  <c r="MA57" i="1"/>
  <c r="LZ59" i="1"/>
  <c r="MA59" i="1"/>
  <c r="LZ61" i="1"/>
  <c r="MA61" i="1"/>
  <c r="LZ62" i="1"/>
  <c r="MA62" i="1"/>
  <c r="LZ63" i="1"/>
  <c r="MA63" i="1"/>
  <c r="LZ7" i="1"/>
  <c r="MA7" i="1"/>
  <c r="LZ8" i="1"/>
  <c r="MA8" i="1"/>
  <c r="MA11" i="1"/>
  <c r="LZ11" i="1"/>
  <c r="LY12" i="1"/>
  <c r="LY13" i="1"/>
  <c r="LY15" i="1"/>
  <c r="LY17" i="1"/>
  <c r="LY18" i="1"/>
  <c r="LY19" i="1"/>
  <c r="LY20" i="1"/>
  <c r="LY22" i="1"/>
  <c r="LY23" i="1"/>
  <c r="LY24" i="1"/>
  <c r="LY25" i="1"/>
  <c r="LY26" i="1"/>
  <c r="LY27" i="1"/>
  <c r="LY28" i="1"/>
  <c r="LY29" i="1"/>
  <c r="LY30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46" i="1"/>
  <c r="LY47" i="1"/>
  <c r="LY48" i="1"/>
  <c r="LY49" i="1"/>
  <c r="LY50" i="1"/>
  <c r="LY51" i="1"/>
  <c r="LY52" i="1"/>
  <c r="LY53" i="1"/>
  <c r="LY54" i="1"/>
  <c r="LY55" i="1"/>
  <c r="LY56" i="1"/>
  <c r="LY57" i="1"/>
  <c r="LY59" i="1"/>
  <c r="LY61" i="1"/>
  <c r="LY62" i="1"/>
  <c r="LY63" i="1"/>
  <c r="LY7" i="1"/>
  <c r="LY8" i="1"/>
  <c r="LY11" i="1"/>
  <c r="LP1" i="1"/>
  <c r="LQ1" i="1"/>
  <c r="LR1" i="1"/>
  <c r="LS1" i="1"/>
  <c r="LU11" i="1"/>
  <c r="LU8" i="1"/>
  <c r="LU7" i="1"/>
  <c r="LU63" i="1"/>
  <c r="LU62" i="1"/>
  <c r="LU61" i="1"/>
  <c r="LU59" i="1"/>
  <c r="LU58" i="1"/>
  <c r="LU57" i="1"/>
  <c r="LU56" i="1"/>
  <c r="LU55" i="1"/>
  <c r="LU54" i="1"/>
  <c r="LU53" i="1"/>
  <c r="LU52" i="1"/>
  <c r="LU51" i="1"/>
  <c r="LU50" i="1"/>
  <c r="LU49" i="1"/>
  <c r="LU48" i="1"/>
  <c r="LU47" i="1"/>
  <c r="LU46" i="1"/>
  <c r="LU45" i="1"/>
  <c r="LU44" i="1"/>
  <c r="LU43" i="1"/>
  <c r="LU42" i="1"/>
  <c r="LU41" i="1"/>
  <c r="LU40" i="1"/>
  <c r="LU39" i="1"/>
  <c r="LU38" i="1"/>
  <c r="LU37" i="1"/>
  <c r="LU36" i="1"/>
  <c r="LU35" i="1"/>
  <c r="LU34" i="1"/>
  <c r="LU31" i="1"/>
  <c r="LU30" i="1"/>
  <c r="LU29" i="1"/>
  <c r="LU28" i="1"/>
  <c r="LU27" i="1"/>
  <c r="LU26" i="1"/>
  <c r="LU25" i="1"/>
  <c r="LU24" i="1"/>
  <c r="LU23" i="1"/>
  <c r="LU22" i="1"/>
  <c r="LU20" i="1"/>
  <c r="LU19" i="1"/>
  <c r="LU18" i="1"/>
  <c r="LU17" i="1"/>
  <c r="LU15" i="1"/>
  <c r="LU14" i="1"/>
  <c r="LU13" i="1"/>
  <c r="LU12" i="1"/>
  <c r="LV11" i="1"/>
  <c r="LV8" i="1"/>
  <c r="LV7" i="1"/>
  <c r="LV63" i="1"/>
  <c r="LV62" i="1"/>
  <c r="LV61" i="1"/>
  <c r="LV59" i="1"/>
  <c r="LV58" i="1"/>
  <c r="LV57" i="1"/>
  <c r="LV56" i="1"/>
  <c r="LV55" i="1"/>
  <c r="LV54" i="1"/>
  <c r="LV53" i="1"/>
  <c r="LV52" i="1"/>
  <c r="LV51" i="1"/>
  <c r="LV50" i="1"/>
  <c r="LV49" i="1"/>
  <c r="LV48" i="1"/>
  <c r="LV47" i="1"/>
  <c r="LV46" i="1"/>
  <c r="LV45" i="1"/>
  <c r="LV44" i="1"/>
  <c r="LV43" i="1"/>
  <c r="LV42" i="1"/>
  <c r="LV41" i="1"/>
  <c r="LV40" i="1"/>
  <c r="LV39" i="1"/>
  <c r="LV38" i="1"/>
  <c r="LV37" i="1"/>
  <c r="LV36" i="1"/>
  <c r="LV35" i="1"/>
  <c r="LV34" i="1"/>
  <c r="LV31" i="1"/>
  <c r="LV30" i="1"/>
  <c r="LV29" i="1"/>
  <c r="LV28" i="1"/>
  <c r="LV27" i="1"/>
  <c r="LV26" i="1"/>
  <c r="LV25" i="1"/>
  <c r="LV24" i="1"/>
  <c r="LV23" i="1"/>
  <c r="LV22" i="1"/>
  <c r="LV20" i="1"/>
  <c r="LV19" i="1"/>
  <c r="LV18" i="1"/>
  <c r="LV17" i="1"/>
  <c r="LV15" i="1"/>
  <c r="LV14" i="1"/>
  <c r="LV13" i="1"/>
  <c r="LV12" i="1"/>
  <c r="LT12" i="1"/>
  <c r="LW12" i="1"/>
  <c r="LT13" i="1"/>
  <c r="LW13" i="1"/>
  <c r="LT14" i="1"/>
  <c r="LW14" i="1"/>
  <c r="LT15" i="1"/>
  <c r="LW15" i="1"/>
  <c r="LT17" i="1"/>
  <c r="LW17" i="1"/>
  <c r="LT18" i="1"/>
  <c r="LW18" i="1"/>
  <c r="LT19" i="1"/>
  <c r="LW19" i="1"/>
  <c r="LT20" i="1"/>
  <c r="LW20" i="1"/>
  <c r="LT22" i="1"/>
  <c r="LW22" i="1"/>
  <c r="LT23" i="1"/>
  <c r="LW23" i="1"/>
  <c r="LT24" i="1"/>
  <c r="LW24" i="1"/>
  <c r="LT25" i="1"/>
  <c r="LW25" i="1"/>
  <c r="LT26" i="1"/>
  <c r="LW26" i="1"/>
  <c r="LT27" i="1"/>
  <c r="LW27" i="1"/>
  <c r="LT28" i="1"/>
  <c r="LW28" i="1"/>
  <c r="LT29" i="1"/>
  <c r="LW29" i="1"/>
  <c r="LT30" i="1"/>
  <c r="LW30" i="1"/>
  <c r="LT31" i="1"/>
  <c r="LW31" i="1"/>
  <c r="LT34" i="1"/>
  <c r="LW34" i="1"/>
  <c r="LT35" i="1"/>
  <c r="LW35" i="1"/>
  <c r="LT36" i="1"/>
  <c r="LW36" i="1"/>
  <c r="LT37" i="1"/>
  <c r="LW37" i="1"/>
  <c r="LT38" i="1"/>
  <c r="LW38" i="1"/>
  <c r="LT39" i="1"/>
  <c r="LW39" i="1"/>
  <c r="LT40" i="1"/>
  <c r="LW40" i="1"/>
  <c r="LT41" i="1"/>
  <c r="LW41" i="1"/>
  <c r="LT42" i="1"/>
  <c r="LW42" i="1"/>
  <c r="LT43" i="1"/>
  <c r="LW43" i="1"/>
  <c r="LT44" i="1"/>
  <c r="LW44" i="1"/>
  <c r="LT45" i="1"/>
  <c r="LW45" i="1"/>
  <c r="LT46" i="1"/>
  <c r="LW46" i="1"/>
  <c r="LT47" i="1"/>
  <c r="LW47" i="1"/>
  <c r="LT48" i="1"/>
  <c r="LW48" i="1"/>
  <c r="LT49" i="1"/>
  <c r="LW49" i="1"/>
  <c r="LT50" i="1"/>
  <c r="LW50" i="1"/>
  <c r="LT51" i="1"/>
  <c r="LW51" i="1"/>
  <c r="LT52" i="1"/>
  <c r="LW52" i="1"/>
  <c r="LT53" i="1"/>
  <c r="LW53" i="1"/>
  <c r="LT54" i="1"/>
  <c r="LW54" i="1"/>
  <c r="LT55" i="1"/>
  <c r="LW55" i="1"/>
  <c r="LT56" i="1"/>
  <c r="LW56" i="1"/>
  <c r="LT57" i="1"/>
  <c r="LW57" i="1"/>
  <c r="LT58" i="1"/>
  <c r="LW58" i="1"/>
  <c r="LT59" i="1"/>
  <c r="LW59" i="1"/>
  <c r="LT61" i="1"/>
  <c r="LW61" i="1"/>
  <c r="LT62" i="1"/>
  <c r="LW62" i="1"/>
  <c r="LT63" i="1"/>
  <c r="LW63" i="1"/>
  <c r="LT7" i="1"/>
  <c r="LW7" i="1"/>
  <c r="LT8" i="1"/>
  <c r="LW8" i="1"/>
  <c r="LT11" i="1"/>
  <c r="LW11" i="1"/>
  <c r="LX12" i="1"/>
  <c r="LX13" i="1"/>
  <c r="LX14" i="1"/>
  <c r="LX15" i="1"/>
  <c r="LX17" i="1"/>
  <c r="LX18" i="1"/>
  <c r="LX19" i="1"/>
  <c r="LX20" i="1"/>
  <c r="LX22" i="1"/>
  <c r="LX23" i="1"/>
  <c r="LX24" i="1"/>
  <c r="LX25" i="1"/>
  <c r="LX26" i="1"/>
  <c r="LX27" i="1"/>
  <c r="LX28" i="1"/>
  <c r="LX29" i="1"/>
  <c r="LX30" i="1"/>
  <c r="LX31" i="1"/>
  <c r="LX34" i="1"/>
  <c r="LX35" i="1"/>
  <c r="LX36" i="1"/>
  <c r="LX37" i="1"/>
  <c r="LX38" i="1"/>
  <c r="LX39" i="1"/>
  <c r="LX40" i="1"/>
  <c r="LX41" i="1"/>
  <c r="LX42" i="1"/>
  <c r="LX43" i="1"/>
  <c r="LX44" i="1"/>
  <c r="LX45" i="1"/>
  <c r="LX46" i="1"/>
  <c r="LX47" i="1"/>
  <c r="LX48" i="1"/>
  <c r="LX49" i="1"/>
  <c r="LX50" i="1"/>
  <c r="LX51" i="1"/>
  <c r="LX52" i="1"/>
  <c r="LX53" i="1"/>
  <c r="LX54" i="1"/>
  <c r="LX55" i="1"/>
  <c r="LX56" i="1"/>
  <c r="LX57" i="1"/>
  <c r="LX58" i="1"/>
  <c r="LX59" i="1"/>
  <c r="LX61" i="1"/>
  <c r="LX62" i="1"/>
  <c r="LX63" i="1"/>
  <c r="LX7" i="1"/>
  <c r="LX8" i="1"/>
  <c r="LX11" i="1"/>
  <c r="LV73" i="1"/>
  <c r="LT73" i="1"/>
  <c r="LX73" i="1"/>
  <c r="LU73" i="1"/>
  <c r="LW73" i="1"/>
  <c r="LV72" i="1"/>
  <c r="LT72" i="1"/>
  <c r="LX72" i="1"/>
  <c r="LU72" i="1"/>
  <c r="LW72" i="1"/>
  <c r="LV71" i="1"/>
  <c r="LT71" i="1"/>
  <c r="LX71" i="1"/>
  <c r="LU71" i="1"/>
  <c r="LW71" i="1"/>
  <c r="LV70" i="1"/>
  <c r="LT70" i="1"/>
  <c r="LX70" i="1"/>
  <c r="LU70" i="1"/>
  <c r="LW70" i="1"/>
  <c r="LV69" i="1"/>
  <c r="LT69" i="1"/>
  <c r="LX69" i="1"/>
  <c r="LU69" i="1"/>
  <c r="LW69" i="1"/>
  <c r="LV68" i="1"/>
  <c r="LT68" i="1"/>
  <c r="LX68" i="1"/>
  <c r="LU68" i="1"/>
  <c r="LW68" i="1"/>
  <c r="LV67" i="1"/>
  <c r="LT67" i="1"/>
  <c r="LX67" i="1"/>
  <c r="LU67" i="1"/>
  <c r="LW67" i="1"/>
  <c r="LV66" i="1"/>
  <c r="LT66" i="1"/>
  <c r="LX66" i="1"/>
  <c r="LU66" i="1"/>
  <c r="LW66" i="1"/>
  <c r="LV65" i="1"/>
  <c r="LT65" i="1"/>
  <c r="LX65" i="1"/>
  <c r="LU65" i="1"/>
  <c r="LW65" i="1"/>
  <c r="LV64" i="1"/>
  <c r="LT64" i="1"/>
  <c r="LX64" i="1"/>
  <c r="LU64" i="1"/>
  <c r="LW64" i="1"/>
  <c r="LV125" i="1"/>
  <c r="LT125" i="1"/>
  <c r="LX125" i="1"/>
  <c r="LU125" i="1"/>
  <c r="LW125" i="1"/>
  <c r="LV123" i="1"/>
  <c r="LT123" i="1"/>
  <c r="LX123" i="1"/>
  <c r="LU123" i="1"/>
  <c r="LW123" i="1"/>
  <c r="LV122" i="1"/>
  <c r="LT122" i="1"/>
  <c r="LX122" i="1"/>
  <c r="LU122" i="1"/>
  <c r="LW122" i="1"/>
  <c r="LV121" i="1"/>
  <c r="LT121" i="1"/>
  <c r="LX121" i="1"/>
  <c r="LU121" i="1"/>
  <c r="LW121" i="1"/>
  <c r="LV120" i="1"/>
  <c r="LT120" i="1"/>
  <c r="LX120" i="1"/>
  <c r="LU120" i="1"/>
  <c r="LW120" i="1"/>
  <c r="LV119" i="1"/>
  <c r="LT119" i="1"/>
  <c r="LX119" i="1"/>
  <c r="LU119" i="1"/>
  <c r="LW119" i="1"/>
  <c r="LV118" i="1"/>
  <c r="LT118" i="1"/>
  <c r="LX118" i="1"/>
  <c r="LU118" i="1"/>
  <c r="LW118" i="1"/>
  <c r="LV117" i="1"/>
  <c r="LT117" i="1"/>
  <c r="LX117" i="1"/>
  <c r="LU117" i="1"/>
  <c r="LW117" i="1"/>
  <c r="LV116" i="1"/>
  <c r="LT116" i="1"/>
  <c r="LX116" i="1"/>
  <c r="LU116" i="1"/>
  <c r="LW116" i="1"/>
  <c r="LV115" i="1"/>
  <c r="LT115" i="1"/>
  <c r="LX115" i="1"/>
  <c r="LU115" i="1"/>
  <c r="LW115" i="1"/>
  <c r="LV114" i="1"/>
  <c r="LT114" i="1"/>
  <c r="LX114" i="1"/>
  <c r="LU114" i="1"/>
  <c r="LW114" i="1"/>
  <c r="LV113" i="1"/>
  <c r="LT113" i="1"/>
  <c r="LX113" i="1"/>
  <c r="LU113" i="1"/>
  <c r="LW113" i="1"/>
  <c r="LV112" i="1"/>
  <c r="LT112" i="1"/>
  <c r="LX112" i="1"/>
  <c r="LU112" i="1"/>
  <c r="LW112" i="1"/>
  <c r="LV111" i="1"/>
  <c r="LT111" i="1"/>
  <c r="LX111" i="1"/>
  <c r="LU111" i="1"/>
  <c r="LW111" i="1"/>
  <c r="LV110" i="1"/>
  <c r="LT110" i="1"/>
  <c r="LX110" i="1"/>
  <c r="LU110" i="1"/>
  <c r="LW110" i="1"/>
  <c r="LV109" i="1"/>
  <c r="LT109" i="1"/>
  <c r="LX109" i="1"/>
  <c r="LU109" i="1"/>
  <c r="LW109" i="1"/>
  <c r="LV108" i="1"/>
  <c r="LT108" i="1"/>
  <c r="LX108" i="1"/>
  <c r="LU108" i="1"/>
  <c r="LW108" i="1"/>
  <c r="LV107" i="1"/>
  <c r="LT107" i="1"/>
  <c r="LX107" i="1"/>
  <c r="LU107" i="1"/>
  <c r="LW107" i="1"/>
  <c r="LV106" i="1"/>
  <c r="LT106" i="1"/>
  <c r="LX106" i="1"/>
  <c r="LU106" i="1"/>
  <c r="LW106" i="1"/>
  <c r="LV105" i="1"/>
  <c r="LT105" i="1"/>
  <c r="LX105" i="1"/>
  <c r="LU105" i="1"/>
  <c r="LW105" i="1"/>
  <c r="LV104" i="1"/>
  <c r="LT104" i="1"/>
  <c r="LX104" i="1"/>
  <c r="LU104" i="1"/>
  <c r="LW104" i="1"/>
  <c r="LV103" i="1"/>
  <c r="LT103" i="1"/>
  <c r="LX103" i="1"/>
  <c r="LU103" i="1"/>
  <c r="LW103" i="1"/>
  <c r="LV102" i="1"/>
  <c r="LT102" i="1"/>
  <c r="LX102" i="1"/>
  <c r="LU102" i="1"/>
  <c r="LW102" i="1"/>
  <c r="LV101" i="1"/>
  <c r="LT101" i="1"/>
  <c r="LX101" i="1"/>
  <c r="LU101" i="1"/>
  <c r="LW101" i="1"/>
  <c r="LV100" i="1"/>
  <c r="LT100" i="1"/>
  <c r="LX100" i="1"/>
  <c r="LU100" i="1"/>
  <c r="LW100" i="1"/>
  <c r="LV99" i="1"/>
  <c r="LT99" i="1"/>
  <c r="LX99" i="1"/>
  <c r="LU99" i="1"/>
  <c r="LW99" i="1"/>
  <c r="LV98" i="1"/>
  <c r="LT98" i="1"/>
  <c r="LX98" i="1"/>
  <c r="LU98" i="1"/>
  <c r="LW98" i="1"/>
  <c r="LV97" i="1"/>
  <c r="LT97" i="1"/>
  <c r="LX97" i="1"/>
  <c r="LU97" i="1"/>
  <c r="LW97" i="1"/>
  <c r="LV96" i="1"/>
  <c r="LT96" i="1"/>
  <c r="LX96" i="1"/>
  <c r="LU96" i="1"/>
  <c r="LW96" i="1"/>
  <c r="LV95" i="1"/>
  <c r="LT95" i="1"/>
  <c r="LX95" i="1"/>
  <c r="LU95" i="1"/>
  <c r="LW95" i="1"/>
  <c r="LV94" i="1"/>
  <c r="LT94" i="1"/>
  <c r="LX94" i="1"/>
  <c r="LU94" i="1"/>
  <c r="LW94" i="1"/>
  <c r="LV93" i="1"/>
  <c r="LT93" i="1"/>
  <c r="LX93" i="1"/>
  <c r="LU93" i="1"/>
  <c r="LW93" i="1"/>
  <c r="LV92" i="1"/>
  <c r="LT92" i="1"/>
  <c r="LX92" i="1"/>
  <c r="LU92" i="1"/>
  <c r="LW92" i="1"/>
  <c r="LV91" i="1"/>
  <c r="LT91" i="1"/>
  <c r="LX91" i="1"/>
  <c r="LU91" i="1"/>
  <c r="LW91" i="1"/>
  <c r="LV90" i="1"/>
  <c r="LT90" i="1"/>
  <c r="LX90" i="1"/>
  <c r="LU90" i="1"/>
  <c r="LW90" i="1"/>
  <c r="LV89" i="1"/>
  <c r="LT89" i="1"/>
  <c r="LX89" i="1"/>
  <c r="LU89" i="1"/>
  <c r="LW89" i="1"/>
  <c r="LV88" i="1"/>
  <c r="LT88" i="1"/>
  <c r="LX88" i="1"/>
  <c r="LU88" i="1"/>
  <c r="LW88" i="1"/>
  <c r="LV87" i="1"/>
  <c r="LT87" i="1"/>
  <c r="LX87" i="1"/>
  <c r="LU87" i="1"/>
  <c r="LW87" i="1"/>
  <c r="LV86" i="1"/>
  <c r="LT86" i="1"/>
  <c r="LX86" i="1"/>
  <c r="LU86" i="1"/>
  <c r="LW86" i="1"/>
  <c r="LV85" i="1"/>
  <c r="LT85" i="1"/>
  <c r="LX85" i="1"/>
  <c r="LU85" i="1"/>
  <c r="LW85" i="1"/>
  <c r="LV84" i="1"/>
  <c r="LT84" i="1"/>
  <c r="LX84" i="1"/>
  <c r="LU84" i="1"/>
  <c r="LW84" i="1"/>
  <c r="LV83" i="1"/>
  <c r="LT83" i="1"/>
  <c r="LX83" i="1"/>
  <c r="LU83" i="1"/>
  <c r="LW83" i="1"/>
  <c r="LV82" i="1"/>
  <c r="LT82" i="1"/>
  <c r="LX82" i="1"/>
  <c r="LU82" i="1"/>
  <c r="LW82" i="1"/>
  <c r="LV81" i="1"/>
  <c r="LT81" i="1"/>
  <c r="LX81" i="1"/>
  <c r="LU81" i="1"/>
  <c r="LW81" i="1"/>
  <c r="LV80" i="1"/>
  <c r="LT80" i="1"/>
  <c r="LX80" i="1"/>
  <c r="LU80" i="1"/>
  <c r="LW80" i="1"/>
  <c r="LV78" i="1"/>
  <c r="LT78" i="1"/>
  <c r="LX78" i="1"/>
  <c r="LU78" i="1"/>
  <c r="LW78" i="1"/>
  <c r="LV77" i="1"/>
  <c r="LT77" i="1"/>
  <c r="LX77" i="1"/>
  <c r="LU77" i="1"/>
  <c r="LW77" i="1"/>
  <c r="LV76" i="1"/>
  <c r="LT76" i="1"/>
  <c r="LX76" i="1"/>
  <c r="LU76" i="1"/>
  <c r="LW76" i="1"/>
  <c r="LV75" i="1"/>
  <c r="LT75" i="1"/>
  <c r="LX75" i="1"/>
  <c r="LU75" i="1"/>
  <c r="LW75" i="1"/>
  <c r="LV74" i="1"/>
  <c r="LT74" i="1"/>
  <c r="LX74" i="1"/>
  <c r="LU74" i="1"/>
  <c r="LW74" i="1"/>
  <c r="LT79" i="1"/>
  <c r="LT21" i="1"/>
  <c r="LT32" i="1"/>
  <c r="LV79" i="1"/>
  <c r="LX79" i="1"/>
  <c r="LU79" i="1"/>
  <c r="LW79" i="1"/>
  <c r="LV32" i="1"/>
  <c r="LX32" i="1"/>
  <c r="LU32" i="1"/>
  <c r="LW32" i="1"/>
  <c r="LV21" i="1"/>
  <c r="LX21" i="1"/>
  <c r="LU21" i="1"/>
  <c r="LW21" i="1"/>
  <c r="LT16" i="1"/>
  <c r="LT3" i="1"/>
  <c r="LT60" i="1"/>
  <c r="LT4" i="1"/>
  <c r="LT124" i="1"/>
  <c r="LT5" i="1"/>
  <c r="LT33" i="1"/>
  <c r="LT6" i="1"/>
  <c r="LV16" i="1"/>
  <c r="LX16" i="1"/>
  <c r="LX3" i="1"/>
  <c r="LU16" i="1"/>
  <c r="LW16" i="1"/>
  <c r="LW3" i="1"/>
  <c r="LV3" i="1"/>
  <c r="LU3" i="1"/>
  <c r="LV33" i="1"/>
  <c r="LX33" i="1"/>
  <c r="LX6" i="1"/>
  <c r="LU33" i="1"/>
  <c r="LW33" i="1"/>
  <c r="LW6" i="1"/>
  <c r="LV6" i="1"/>
  <c r="LU6" i="1"/>
  <c r="LV124" i="1"/>
  <c r="LX124" i="1"/>
  <c r="LX5" i="1"/>
  <c r="LU124" i="1"/>
  <c r="LW124" i="1"/>
  <c r="LW5" i="1"/>
  <c r="LV5" i="1"/>
  <c r="LU5" i="1"/>
  <c r="LV60" i="1"/>
  <c r="LX60" i="1"/>
  <c r="LX4" i="1"/>
  <c r="LU60" i="1"/>
  <c r="LW60" i="1"/>
  <c r="LW4" i="1"/>
  <c r="LV4" i="1"/>
  <c r="LU4" i="1"/>
  <c r="LT9" i="1"/>
  <c r="LT10" i="1"/>
  <c r="LT1" i="1"/>
  <c r="LV9" i="1"/>
  <c r="LX9" i="1"/>
  <c r="LU9" i="1"/>
  <c r="LW9" i="1"/>
  <c r="LV10" i="1"/>
  <c r="LX10" i="1"/>
  <c r="LU10" i="1"/>
  <c r="LW10" i="1"/>
</calcChain>
</file>

<file path=xl/sharedStrings.xml><?xml version="1.0" encoding="utf-8"?>
<sst xmlns="http://schemas.openxmlformats.org/spreadsheetml/2006/main" count="583" uniqueCount="466">
  <si>
    <t>group</t>
  </si>
  <si>
    <t>scenario</t>
  </si>
  <si>
    <t>cost_per_kwh_2021</t>
  </si>
  <si>
    <t>cost_per_kwh_2029</t>
  </si>
  <si>
    <t>cost_per_kwh_2037</t>
  </si>
  <si>
    <t>cost_per_kwh_2045</t>
  </si>
  <si>
    <t>renewable_share_2021</t>
  </si>
  <si>
    <t>renewable_share_2029</t>
  </si>
  <si>
    <t>renewable_share_2037</t>
  </si>
  <si>
    <t>renewable_share_2045</t>
  </si>
  <si>
    <t>LSFO_2021</t>
  </si>
  <si>
    <t>LSFO_2029</t>
  </si>
  <si>
    <t>LSFO_2037</t>
  </si>
  <si>
    <t>LSFO_2045</t>
  </si>
  <si>
    <t>Biodiesel_2021</t>
  </si>
  <si>
    <t>Biodiesel_2029</t>
  </si>
  <si>
    <t>Biodiesel_2037</t>
  </si>
  <si>
    <t>Biodiesel_2045</t>
  </si>
  <si>
    <t>Diesel_2021</t>
  </si>
  <si>
    <t>Diesel_2029</t>
  </si>
  <si>
    <t>Diesel_2037</t>
  </si>
  <si>
    <t>Diesel_2045</t>
  </si>
  <si>
    <t>LSFO-Diesel-Blend_2021</t>
  </si>
  <si>
    <t>LSFO-Diesel-Blend_2029</t>
  </si>
  <si>
    <t>LSFO-Diesel-Blend_2037</t>
  </si>
  <si>
    <t>LSFO-Diesel-Blend_2045</t>
  </si>
  <si>
    <t>Coal_2021</t>
  </si>
  <si>
    <t>Coal_2029</t>
  </si>
  <si>
    <t>Coal_2037</t>
  </si>
  <si>
    <t>Coal_2045</t>
  </si>
  <si>
    <t>Pellet-Biomass_2021</t>
  </si>
  <si>
    <t>Pellet-Biomass_2029</t>
  </si>
  <si>
    <t>Pellet-Biomass_2037</t>
  </si>
  <si>
    <t>Pellet-Biomass_2045</t>
  </si>
  <si>
    <t>LNG_2021</t>
  </si>
  <si>
    <t>LNG_2029</t>
  </si>
  <si>
    <t>LNG_2037</t>
  </si>
  <si>
    <t>LNG_2045</t>
  </si>
  <si>
    <t>MSW_2021</t>
  </si>
  <si>
    <t>MSW_2029</t>
  </si>
  <si>
    <t>MSW_2037</t>
  </si>
  <si>
    <t>MSW_2045</t>
  </si>
  <si>
    <t>SUN_2021</t>
  </si>
  <si>
    <t>SUN_2029</t>
  </si>
  <si>
    <t>SUN_2037</t>
  </si>
  <si>
    <t>SUN_2045</t>
  </si>
  <si>
    <t>WND_2021</t>
  </si>
  <si>
    <t>WND_2029</t>
  </si>
  <si>
    <t>WND_2037</t>
  </si>
  <si>
    <t>WND_2045</t>
  </si>
  <si>
    <t>curtail_MSW_2021</t>
  </si>
  <si>
    <t>curtail_MSW_2029</t>
  </si>
  <si>
    <t>curtail_MSW_2037</t>
  </si>
  <si>
    <t>curtail_MSW_2045</t>
  </si>
  <si>
    <t>curtail_SUN_2021</t>
  </si>
  <si>
    <t>curtail_SUN_2029</t>
  </si>
  <si>
    <t>curtail_SUN_2037</t>
  </si>
  <si>
    <t>curtail_SUN_2045</t>
  </si>
  <si>
    <t>curtail_WND_2021</t>
  </si>
  <si>
    <t>curtail_WND_2029</t>
  </si>
  <si>
    <t>curtail_WND_2037</t>
  </si>
  <si>
    <t>curtail_WND_2045</t>
  </si>
  <si>
    <t>LZ_NetDispatch_2021</t>
  </si>
  <si>
    <t>LZ_NetDispatch_2029</t>
  </si>
  <si>
    <t>LZ_NetDispatch_2037</t>
  </si>
  <si>
    <t>LZ_NetDispatch_2045</t>
  </si>
  <si>
    <t>GeneratePumpedHydro_2021</t>
  </si>
  <si>
    <t>GeneratePumpedHydro_2029</t>
  </si>
  <si>
    <t>GeneratePumpedHydro_2037</t>
  </si>
  <si>
    <t>GeneratePumpedHydro_2045</t>
  </si>
  <si>
    <t>DispatchFuelCellMW_2021</t>
  </si>
  <si>
    <t>DispatchFuelCellMW_2029</t>
  </si>
  <si>
    <t>DispatchFuelCellMW_2037</t>
  </si>
  <si>
    <t>DispatchFuelCellMW_2045</t>
  </si>
  <si>
    <t>DischargeBattery_2021</t>
  </si>
  <si>
    <t>DischargeBattery_2029</t>
  </si>
  <si>
    <t>DischargeBattery_2037</t>
  </si>
  <si>
    <t>DischargeBattery_2045</t>
  </si>
  <si>
    <t>lz_demand_mw_2021</t>
  </si>
  <si>
    <t>lz_demand_mw_2029</t>
  </si>
  <si>
    <t>lz_demand_mw_2037</t>
  </si>
  <si>
    <t>lz_demand_mw_2045</t>
  </si>
  <si>
    <t>DumpPower_2021</t>
  </si>
  <si>
    <t>DumpPower_2029</t>
  </si>
  <si>
    <t>DumpPower_2037</t>
  </si>
  <si>
    <t>DumpPower_2045</t>
  </si>
  <si>
    <t>DemandResponse_2021</t>
  </si>
  <si>
    <t>DemandResponse_2029</t>
  </si>
  <si>
    <t>DemandResponse_2037</t>
  </si>
  <si>
    <t>DemandResponse_2045</t>
  </si>
  <si>
    <t>ChargeEVs_2021</t>
  </si>
  <si>
    <t>ChargeEVs_2029</t>
  </si>
  <si>
    <t>ChargeEVs_2037</t>
  </si>
  <si>
    <t>ChargeEVs_2045</t>
  </si>
  <si>
    <t>StorePumpedHydro_2021</t>
  </si>
  <si>
    <t>StorePumpedHydro_2029</t>
  </si>
  <si>
    <t>StorePumpedHydro_2037</t>
  </si>
  <si>
    <t>StorePumpedHydro_2045</t>
  </si>
  <si>
    <t>RunElectrolyzerMW_2021</t>
  </si>
  <si>
    <t>RunElectrolyzerMW_2029</t>
  </si>
  <si>
    <t>RunElectrolyzerMW_2037</t>
  </si>
  <si>
    <t>RunElectrolyzerMW_2045</t>
  </si>
  <si>
    <t>LiquifyHydrogenMW_2021</t>
  </si>
  <si>
    <t>LiquifyHydrogenMW_2029</t>
  </si>
  <si>
    <t>LiquifyHydrogenMW_2037</t>
  </si>
  <si>
    <t>LiquifyHydrogenMW_2045</t>
  </si>
  <si>
    <t>ChargeBattery_2021</t>
  </si>
  <si>
    <t>ChargeBattery_2029</t>
  </si>
  <si>
    <t>ChargeBattery_2037</t>
  </si>
  <si>
    <t>ChargeBattery_2045</t>
  </si>
  <si>
    <t>cross-scenario tests</t>
  </si>
  <si>
    <t>b422385_iter0_Scenario_0017</t>
  </si>
  <si>
    <t>b422385_iter0_Scenario_0016</t>
  </si>
  <si>
    <t>b422385_iter0_Scenario_0015</t>
  </si>
  <si>
    <t>b422385_iter0_Scenario_0014</t>
  </si>
  <si>
    <t>b422385_iter0_Scenario_0013</t>
  </si>
  <si>
    <t>b422385_iter0_Scenario_0012</t>
  </si>
  <si>
    <t>b422385_iter0_Scenario_0011</t>
  </si>
  <si>
    <t>b422385_iter0_Scenario_0010</t>
  </si>
  <si>
    <t>b422385_iter0_Scenario_0053</t>
  </si>
  <si>
    <t>b422385_iter0_Scenario_0052</t>
  </si>
  <si>
    <t>b422385_iter0_Scenario_0051</t>
  </si>
  <si>
    <t>b422385_iter0_Scenario_0050</t>
  </si>
  <si>
    <t>b422385_iter0_Scenario_0019</t>
  </si>
  <si>
    <t>b422385_iter0_Scenario_0054</t>
  </si>
  <si>
    <t>b422385_iter0_Scenario_0021</t>
  </si>
  <si>
    <t>b422385_iter0_Scenario_0028</t>
  </si>
  <si>
    <t>b422385_iter0_Scenario_0029</t>
  </si>
  <si>
    <t>b422385_iter0_Scenario_0026</t>
  </si>
  <si>
    <t>b422385_iter0_Scenario_0008</t>
  </si>
  <si>
    <t>b422385_iter0_Scenario_0024</t>
  </si>
  <si>
    <t>b422385_iter0_Scenario_0025</t>
  </si>
  <si>
    <t>b422385_iter0_Scenario_0023</t>
  </si>
  <si>
    <t>b422385_iter0_Scenario_0020</t>
  </si>
  <si>
    <t>b422385_iter0_Scenario_0009</t>
  </si>
  <si>
    <t>b422385_iter0_Scenario_0055</t>
  </si>
  <si>
    <t>b422385_iter0_Scenario_0018</t>
  </si>
  <si>
    <t>b422385_iter0_Scenario_0048</t>
  </si>
  <si>
    <t>b422385_iter0_Scenario_0005</t>
  </si>
  <si>
    <t>b422385_iter0_Scenario_0006</t>
  </si>
  <si>
    <t>b422385_iter0_Scenario_0007</t>
  </si>
  <si>
    <t>b422385_iter0_Scenario_0000</t>
  </si>
  <si>
    <t>b422385_iter0_Scenario_0001</t>
  </si>
  <si>
    <t>b422385_iter0_Scenario_0002</t>
  </si>
  <si>
    <t>b422385_iter0_Scenario_0003</t>
  </si>
  <si>
    <t>b422385_iter0_Scenario_0040</t>
  </si>
  <si>
    <t>b422385_iter0_Scenario_0041</t>
  </si>
  <si>
    <t>b422385_iter0_Scenario_0042</t>
  </si>
  <si>
    <t>b422385_iter0_Scenario_0043</t>
  </si>
  <si>
    <t>b422385_iter0_Scenario_0044</t>
  </si>
  <si>
    <t>b422385_iter0_Scenario_0045</t>
  </si>
  <si>
    <t>b422385_iter0_Scenario_0046</t>
  </si>
  <si>
    <t>b422385_iter0_Scenario_0047</t>
  </si>
  <si>
    <t>b422385_iter0_Scenario_0039</t>
  </si>
  <si>
    <t>b422385_iter0_Scenario_0038</t>
  </si>
  <si>
    <t>b422385_iter0_Scenario_0004</t>
  </si>
  <si>
    <t>b422385_iter0_Scenario_0049</t>
  </si>
  <si>
    <t>b422385_iter0_Scenario_0031</t>
  </si>
  <si>
    <t>b422385_iter0_Scenario_0030</t>
  </si>
  <si>
    <t>b422385_iter0_Scenario_0033</t>
  </si>
  <si>
    <t>b422385_iter0_Scenario_0032</t>
  </si>
  <si>
    <t>b422385_iter0_Scenario_0035</t>
  </si>
  <si>
    <t>b422385_iter0_Scenario_0034</t>
  </si>
  <si>
    <t>b422385_iter0_Scenario_0037</t>
  </si>
  <si>
    <t>b422385_iter0_Scenario_0036</t>
  </si>
  <si>
    <t>b422385_iter0_Scenario_0027</t>
  </si>
  <si>
    <t>optimal plan</t>
  </si>
  <si>
    <t>b416974_xhat</t>
  </si>
  <si>
    <t>mean fuel prices</t>
  </si>
  <si>
    <t>422384_xhat</t>
  </si>
  <si>
    <t>mean cost</t>
  </si>
  <si>
    <t>lower</t>
  </si>
  <si>
    <t>upper</t>
  </si>
  <si>
    <t>renewable share</t>
  </si>
  <si>
    <t>min RE</t>
  </si>
  <si>
    <t>max RE</t>
  </si>
  <si>
    <t>b422385_iter0_Scenario_0065</t>
  </si>
  <si>
    <t>b422385_iter0_Scenario_0059</t>
  </si>
  <si>
    <t>b422385_iter0_Scenario_0058</t>
  </si>
  <si>
    <t>b422385_iter0_Scenario_0057</t>
  </si>
  <si>
    <t>b422385_iter0_Scenario_0062</t>
  </si>
  <si>
    <t>b422385_iter0_Scenario_0063</t>
  </si>
  <si>
    <t>b422385_iter0_Scenario_0064</t>
  </si>
  <si>
    <t>b422385_iter0_Scenario_0060</t>
  </si>
  <si>
    <t>b422385_iter0_Scenario_0061</t>
  </si>
  <si>
    <t>b422385_iter0_Scenario_0112</t>
  </si>
  <si>
    <t>b422385_iter0_Scenario_0113</t>
  </si>
  <si>
    <t>b422385_iter0_Scenario_0111</t>
  </si>
  <si>
    <t>b422385_iter0_Scenario_0116</t>
  </si>
  <si>
    <t>b422385_iter0_Scenario_0114</t>
  </si>
  <si>
    <t>b422385_iter0_Scenario_0115</t>
  </si>
  <si>
    <t>b422385_iter0_Scenario_0056</t>
  </si>
  <si>
    <t>b422385_iter0_Scenario_0110</t>
  </si>
  <si>
    <t>b422385_iter0_Scenario_0079</t>
  </si>
  <si>
    <t>b422385_iter0_Scenario_0078</t>
  </si>
  <si>
    <t>b422385_iter0_Scenario_0075</t>
  </si>
  <si>
    <t>b422385_iter0_Scenario_0074</t>
  </si>
  <si>
    <t>b422385_iter0_Scenario_0077</t>
  </si>
  <si>
    <t>b422385_iter0_Scenario_0076</t>
  </si>
  <si>
    <t>b422385_iter0_Scenario_0071</t>
  </si>
  <si>
    <t>b422385_iter0_Scenario_0070</t>
  </si>
  <si>
    <t>b422385_iter0_Scenario_0073</t>
  </si>
  <si>
    <t>b422385_iter0_Scenario_0072</t>
  </si>
  <si>
    <t>b422385_iter0_Scenario_0066</t>
  </si>
  <si>
    <t>b422385_iter0_Scenario_0067</t>
  </si>
  <si>
    <t>b422385_iter0_Scenario_0068</t>
  </si>
  <si>
    <t>b422385_iter0_Scenario_0069</t>
  </si>
  <si>
    <t>b422385_iter0_Scenario_0099</t>
  </si>
  <si>
    <t>b422385_iter0_Scenario_0098</t>
  </si>
  <si>
    <t>b422385_iter0_Scenario_0097</t>
  </si>
  <si>
    <t>b422385_iter0_Scenario_0096</t>
  </si>
  <si>
    <t>b422385_iter0_Scenario_0095</t>
  </si>
  <si>
    <t>b422385_iter0_Scenario_0094</t>
  </si>
  <si>
    <t>b422385_iter0_Scenario_0093</t>
  </si>
  <si>
    <t>b422385_iter0_Scenario_0092</t>
  </si>
  <si>
    <t>b422385_iter0_Scenario_0091</t>
  </si>
  <si>
    <t>b422385_iter0_Scenario_0090</t>
  </si>
  <si>
    <t>b422385_iter0_Scenario_0088</t>
  </si>
  <si>
    <t>b422385_iter0_Scenario_0089</t>
  </si>
  <si>
    <t>b422385_iter0_Scenario_0084</t>
  </si>
  <si>
    <t>b422385_iter0_Scenario_0085</t>
  </si>
  <si>
    <t>b422385_iter0_Scenario_0086</t>
  </si>
  <si>
    <t>b422385_iter0_Scenario_0087</t>
  </si>
  <si>
    <t>b422385_iter0_Scenario_0080</t>
  </si>
  <si>
    <t>b422385_iter0_Scenario_0081</t>
  </si>
  <si>
    <t>b422385_iter0_Scenario_0082</t>
  </si>
  <si>
    <t>b422385_iter0_Scenario_0083</t>
  </si>
  <si>
    <t>b422385_iter0_Scenario_0109</t>
  </si>
  <si>
    <t>b422385_iter0_Scenario_0105</t>
  </si>
  <si>
    <t>b422385_iter0_Scenario_0104</t>
  </si>
  <si>
    <t>b422385_iter0_Scenario_0107</t>
  </si>
  <si>
    <t>b422385_iter0_Scenario_0106</t>
  </si>
  <si>
    <t>b422385_iter0_Scenario_0101</t>
  </si>
  <si>
    <t>b422385_iter0_Scenario_0100</t>
  </si>
  <si>
    <t>b422385_iter0_Scenario_0103</t>
  </si>
  <si>
    <t>b422385_iter0_Scenario_0102</t>
  </si>
  <si>
    <t>min LNG</t>
  </si>
  <si>
    <t>max LNG</t>
  </si>
  <si>
    <t>avg LNG</t>
  </si>
  <si>
    <t>LNG down</t>
  </si>
  <si>
    <t>LNG up</t>
  </si>
  <si>
    <t>scenario number</t>
  </si>
  <si>
    <t>dist from target</t>
  </si>
  <si>
    <t>spread</t>
  </si>
  <si>
    <t>cost_per_kwh_2021_05</t>
  </si>
  <si>
    <t>cost_per_kwh_2029_05</t>
  </si>
  <si>
    <t>cost_per_kwh_2037_05</t>
  </si>
  <si>
    <t>cost_per_kwh_2045_05</t>
  </si>
  <si>
    <t>renewable_share_2021_05</t>
  </si>
  <si>
    <t>renewable_share_2029_05</t>
  </si>
  <si>
    <t>renewable_share_2037_05</t>
  </si>
  <si>
    <t>renewable_share_2045_05</t>
  </si>
  <si>
    <t>LSFO_2021_05</t>
  </si>
  <si>
    <t>LSFO_2029_05</t>
  </si>
  <si>
    <t>LSFO_2037_05</t>
  </si>
  <si>
    <t>LSFO_2045_05</t>
  </si>
  <si>
    <t>Biodiesel_2021_05</t>
  </si>
  <si>
    <t>Biodiesel_2029_05</t>
  </si>
  <si>
    <t>Biodiesel_2037_05</t>
  </si>
  <si>
    <t>Biodiesel_2045_05</t>
  </si>
  <si>
    <t>Diesel_2021_05</t>
  </si>
  <si>
    <t>Diesel_2029_05</t>
  </si>
  <si>
    <t>Diesel_2037_05</t>
  </si>
  <si>
    <t>Diesel_2045_05</t>
  </si>
  <si>
    <t>LSFO-Diesel-Blend_2021_05</t>
  </si>
  <si>
    <t>LSFO-Diesel-Blend_2029_05</t>
  </si>
  <si>
    <t>LSFO-Diesel-Blend_2037_05</t>
  </si>
  <si>
    <t>LSFO-Diesel-Blend_2045_05</t>
  </si>
  <si>
    <t>Coal_2021_05</t>
  </si>
  <si>
    <t>Coal_2029_05</t>
  </si>
  <si>
    <t>Coal_2037_05</t>
  </si>
  <si>
    <t>Coal_2045_05</t>
  </si>
  <si>
    <t>Pellet-Biomass_2021_05</t>
  </si>
  <si>
    <t>Pellet-Biomass_2029_05</t>
  </si>
  <si>
    <t>Pellet-Biomass_2037_05</t>
  </si>
  <si>
    <t>Pellet-Biomass_2045_05</t>
  </si>
  <si>
    <t>LNG_2021_05</t>
  </si>
  <si>
    <t>LNG_2029_05</t>
  </si>
  <si>
    <t>LNG_2037_05</t>
  </si>
  <si>
    <t>LNG_2045_05</t>
  </si>
  <si>
    <t>MSW_2021_05</t>
  </si>
  <si>
    <t>MSW_2029_05</t>
  </si>
  <si>
    <t>MSW_2037_05</t>
  </si>
  <si>
    <t>MSW_2045_05</t>
  </si>
  <si>
    <t>SUN_2021_05</t>
  </si>
  <si>
    <t>SUN_2029_05</t>
  </si>
  <si>
    <t>SUN_2037_05</t>
  </si>
  <si>
    <t>SUN_2045_05</t>
  </si>
  <si>
    <t>WND_2021_05</t>
  </si>
  <si>
    <t>WND_2029_05</t>
  </si>
  <si>
    <t>WND_2037_05</t>
  </si>
  <si>
    <t>WND_2045_05</t>
  </si>
  <si>
    <t>curtail_MSW_2021_05</t>
  </si>
  <si>
    <t>curtail_MSW_2029_05</t>
  </si>
  <si>
    <t>curtail_MSW_2037_05</t>
  </si>
  <si>
    <t>curtail_MSW_2045_05</t>
  </si>
  <si>
    <t>curtail_SUN_2021_05</t>
  </si>
  <si>
    <t>curtail_SUN_2029_05</t>
  </si>
  <si>
    <t>curtail_SUN_2037_05</t>
  </si>
  <si>
    <t>curtail_SUN_2045_05</t>
  </si>
  <si>
    <t>curtail_WND_2021_05</t>
  </si>
  <si>
    <t>curtail_WND_2029_05</t>
  </si>
  <si>
    <t>curtail_WND_2037_05</t>
  </si>
  <si>
    <t>curtail_WND_2045_05</t>
  </si>
  <si>
    <t>LZ_NetDispatch_2021_05</t>
  </si>
  <si>
    <t>LZ_NetDispatch_2029_05</t>
  </si>
  <si>
    <t>LZ_NetDispatch_2037_05</t>
  </si>
  <si>
    <t>LZ_NetDispatch_2045_05</t>
  </si>
  <si>
    <t>GeneratePumpedHydro_2021_05</t>
  </si>
  <si>
    <t>GeneratePumpedHydro_2029_05</t>
  </si>
  <si>
    <t>GeneratePumpedHydro_2037_05</t>
  </si>
  <si>
    <t>GeneratePumpedHydro_2045_05</t>
  </si>
  <si>
    <t>DispatchFuelCellMW_2021_05</t>
  </si>
  <si>
    <t>DispatchFuelCellMW_2029_05</t>
  </si>
  <si>
    <t>DispatchFuelCellMW_2037_05</t>
  </si>
  <si>
    <t>DispatchFuelCellMW_2045_05</t>
  </si>
  <si>
    <t>DischargeBattery_2021_05</t>
  </si>
  <si>
    <t>DischargeBattery_2029_05</t>
  </si>
  <si>
    <t>DischargeBattery_2037_05</t>
  </si>
  <si>
    <t>DischargeBattery_2045_05</t>
  </si>
  <si>
    <t>lz_demand_mw_2021_05</t>
  </si>
  <si>
    <t>lz_demand_mw_2029_05</t>
  </si>
  <si>
    <t>lz_demand_mw_2037_05</t>
  </si>
  <si>
    <t>lz_demand_mw_2045_05</t>
  </si>
  <si>
    <t>DumpPower_2021_05</t>
  </si>
  <si>
    <t>DumpPower_2029_05</t>
  </si>
  <si>
    <t>DumpPower_2037_05</t>
  </si>
  <si>
    <t>DumpPower_2045_05</t>
  </si>
  <si>
    <t>DemandResponse_2021_05</t>
  </si>
  <si>
    <t>DemandResponse_2029_05</t>
  </si>
  <si>
    <t>DemandResponse_2037_05</t>
  </si>
  <si>
    <t>DemandResponse_2045_05</t>
  </si>
  <si>
    <t>ChargeEVs_2021_05</t>
  </si>
  <si>
    <t>ChargeEVs_2029_05</t>
  </si>
  <si>
    <t>ChargeEVs_2037_05</t>
  </si>
  <si>
    <t>ChargeEVs_2045_05</t>
  </si>
  <si>
    <t>StorePumpedHydro_2021_05</t>
  </si>
  <si>
    <t>StorePumpedHydro_2029_05</t>
  </si>
  <si>
    <t>StorePumpedHydro_2037_05</t>
  </si>
  <si>
    <t>StorePumpedHydro_2045_05</t>
  </si>
  <si>
    <t>RunElectrolyzerMW_2021_05</t>
  </si>
  <si>
    <t>RunElectrolyzerMW_2029_05</t>
  </si>
  <si>
    <t>RunElectrolyzerMW_2037_05</t>
  </si>
  <si>
    <t>RunElectrolyzerMW_2045_05</t>
  </si>
  <si>
    <t>LiquifyHydrogenMW_2021_05</t>
  </si>
  <si>
    <t>LiquifyHydrogenMW_2029_05</t>
  </si>
  <si>
    <t>LiquifyHydrogenMW_2037_05</t>
  </si>
  <si>
    <t>LiquifyHydrogenMW_2045_05</t>
  </si>
  <si>
    <t>ChargeBattery_2021_05</t>
  </si>
  <si>
    <t>ChargeBattery_2029_05</t>
  </si>
  <si>
    <t>ChargeBattery_2037_05</t>
  </si>
  <si>
    <t>ChargeBattery_2045_05</t>
  </si>
  <si>
    <t>mean cost low</t>
  </si>
  <si>
    <t>mean cost high</t>
  </si>
  <si>
    <t>cost_per_kwh_2021_95</t>
  </si>
  <si>
    <t>cost_per_kwh_2029_95</t>
  </si>
  <si>
    <t>cost_per_kwh_2037_95</t>
  </si>
  <si>
    <t>cost_per_kwh_2045_95</t>
  </si>
  <si>
    <t>renewable_share_2021_95</t>
  </si>
  <si>
    <t>renewable_share_2029_95</t>
  </si>
  <si>
    <t>renewable_share_2037_95</t>
  </si>
  <si>
    <t>renewable_share_2045_95</t>
  </si>
  <si>
    <t>LSFO_2021_95</t>
  </si>
  <si>
    <t>LSFO_2029_95</t>
  </si>
  <si>
    <t>LSFO_2037_95</t>
  </si>
  <si>
    <t>LSFO_2045_95</t>
  </si>
  <si>
    <t>Biodiesel_2021_95</t>
  </si>
  <si>
    <t>Biodiesel_2029_95</t>
  </si>
  <si>
    <t>Biodiesel_2037_95</t>
  </si>
  <si>
    <t>Biodiesel_2045_95</t>
  </si>
  <si>
    <t>Diesel_2021_95</t>
  </si>
  <si>
    <t>Diesel_2029_95</t>
  </si>
  <si>
    <t>Diesel_2037_95</t>
  </si>
  <si>
    <t>Diesel_2045_95</t>
  </si>
  <si>
    <t>LSFO-Diesel-Blend_2021_95</t>
  </si>
  <si>
    <t>LSFO-Diesel-Blend_2029_95</t>
  </si>
  <si>
    <t>LSFO-Diesel-Blend_2037_95</t>
  </si>
  <si>
    <t>LSFO-Diesel-Blend_2045_95</t>
  </si>
  <si>
    <t>Coal_2021_95</t>
  </si>
  <si>
    <t>Coal_2029_95</t>
  </si>
  <si>
    <t>Coal_2037_95</t>
  </si>
  <si>
    <t>Coal_2045_95</t>
  </si>
  <si>
    <t>Pellet-Biomass_2021_95</t>
  </si>
  <si>
    <t>Pellet-Biomass_2029_95</t>
  </si>
  <si>
    <t>Pellet-Biomass_2037_95</t>
  </si>
  <si>
    <t>Pellet-Biomass_2045_95</t>
  </si>
  <si>
    <t>LNG_2021_95</t>
  </si>
  <si>
    <t>LNG_2029_95</t>
  </si>
  <si>
    <t>LNG_2037_95</t>
  </si>
  <si>
    <t>LNG_2045_95</t>
  </si>
  <si>
    <t>MSW_2021_95</t>
  </si>
  <si>
    <t>MSW_2029_95</t>
  </si>
  <si>
    <t>MSW_2037_95</t>
  </si>
  <si>
    <t>MSW_2045_95</t>
  </si>
  <si>
    <t>SUN_2021_95</t>
  </si>
  <si>
    <t>SUN_2029_95</t>
  </si>
  <si>
    <t>SUN_2037_95</t>
  </si>
  <si>
    <t>SUN_2045_95</t>
  </si>
  <si>
    <t>WND_2021_95</t>
  </si>
  <si>
    <t>WND_2029_95</t>
  </si>
  <si>
    <t>WND_2037_95</t>
  </si>
  <si>
    <t>WND_2045_95</t>
  </si>
  <si>
    <t>curtail_MSW_2021_95</t>
  </si>
  <si>
    <t>curtail_MSW_2029_95</t>
  </si>
  <si>
    <t>curtail_MSW_2037_95</t>
  </si>
  <si>
    <t>curtail_MSW_2045_95</t>
  </si>
  <si>
    <t>curtail_SUN_2021_95</t>
  </si>
  <si>
    <t>curtail_SUN_2029_95</t>
  </si>
  <si>
    <t>curtail_SUN_2037_95</t>
  </si>
  <si>
    <t>curtail_SUN_2045_95</t>
  </si>
  <si>
    <t>curtail_WND_2021_95</t>
  </si>
  <si>
    <t>curtail_WND_2029_95</t>
  </si>
  <si>
    <t>curtail_WND_2037_95</t>
  </si>
  <si>
    <t>curtail_WND_2045_95</t>
  </si>
  <si>
    <t>LZ_NetDispatch_2021_95</t>
  </si>
  <si>
    <t>LZ_NetDispatch_2029_95</t>
  </si>
  <si>
    <t>LZ_NetDispatch_2037_95</t>
  </si>
  <si>
    <t>LZ_NetDispatch_2045_95</t>
  </si>
  <si>
    <t>GeneratePumpedHydro_2021_95</t>
  </si>
  <si>
    <t>GeneratePumpedHydro_2029_95</t>
  </si>
  <si>
    <t>GeneratePumpedHydro_2037_95</t>
  </si>
  <si>
    <t>GeneratePumpedHydro_2045_95</t>
  </si>
  <si>
    <t>DispatchFuelCellMW_2021_95</t>
  </si>
  <si>
    <t>DispatchFuelCellMW_2029_95</t>
  </si>
  <si>
    <t>DispatchFuelCellMW_2037_95</t>
  </si>
  <si>
    <t>DispatchFuelCellMW_2045_95</t>
  </si>
  <si>
    <t>DischargeBattery_2021_95</t>
  </si>
  <si>
    <t>DischargeBattery_2029_95</t>
  </si>
  <si>
    <t>DischargeBattery_2037_95</t>
  </si>
  <si>
    <t>DischargeBattery_2045_95</t>
  </si>
  <si>
    <t>lz_demand_mw_2021_95</t>
  </si>
  <si>
    <t>lz_demand_mw_2029_95</t>
  </si>
  <si>
    <t>lz_demand_mw_2037_95</t>
  </si>
  <si>
    <t>lz_demand_mw_2045_95</t>
  </si>
  <si>
    <t>DumpPower_2021_95</t>
  </si>
  <si>
    <t>DumpPower_2029_95</t>
  </si>
  <si>
    <t>DumpPower_2037_95</t>
  </si>
  <si>
    <t>DumpPower_2045_95</t>
  </si>
  <si>
    <t>DemandResponse_2021_95</t>
  </si>
  <si>
    <t>DemandResponse_2029_95</t>
  </si>
  <si>
    <t>DemandResponse_2037_95</t>
  </si>
  <si>
    <t>DemandResponse_2045_95</t>
  </si>
  <si>
    <t>ChargeEVs_2021_95</t>
  </si>
  <si>
    <t>ChargeEVs_2029_95</t>
  </si>
  <si>
    <t>ChargeEVs_2037_95</t>
  </si>
  <si>
    <t>ChargeEVs_2045_95</t>
  </si>
  <si>
    <t>StorePumpedHydro_2021_95</t>
  </si>
  <si>
    <t>StorePumpedHydro_2029_95</t>
  </si>
  <si>
    <t>StorePumpedHydro_2037_95</t>
  </si>
  <si>
    <t>StorePumpedHydro_2045_95</t>
  </si>
  <si>
    <t>RunElectrolyzerMW_2021_95</t>
  </si>
  <si>
    <t>RunElectrolyzerMW_2029_95</t>
  </si>
  <si>
    <t>RunElectrolyzerMW_2037_95</t>
  </si>
  <si>
    <t>RunElectrolyzerMW_2045_95</t>
  </si>
  <si>
    <t>LiquifyHydrogenMW_2021_95</t>
  </si>
  <si>
    <t>LiquifyHydrogenMW_2029_95</t>
  </si>
  <si>
    <t>LiquifyHydrogenMW_2037_95</t>
  </si>
  <si>
    <t>LiquifyHydrogenMW_2045_95</t>
  </si>
  <si>
    <t>ChargeBattery_2021_95</t>
  </si>
  <si>
    <t>ChargeBattery_2029_95</t>
  </si>
  <si>
    <t>ChargeBattery_2037_95</t>
  </si>
  <si>
    <t>ChargeBattery_2045_95</t>
  </si>
  <si>
    <t>PSIP preferred plan - mostly dist PV - first solve</t>
  </si>
  <si>
    <t>_433934</t>
  </si>
  <si>
    <t>PSIP preferred plan - mostly dist PV - all scenarios</t>
  </si>
  <si>
    <t>434551_b433934_iter0_Scenario_0000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</si>
</sst>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colors>
    <mruColors>
      <color rgb="FF670000"/>
      <color rgb="FF3F3F3F"/>
      <color rgb="FF91CF50"/>
      <color rgb="FF7A35FF"/>
      <color rgb="FF674D8D"/>
      <color rgb="FFCCFFCB"/>
      <color rgb="FFFDCB02"/>
      <color rgb="FF03AEED"/>
      <color rgb="FF66BD66"/>
      <color rgb="FF808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90% renewable</a:t>
            </a:r>
          </a:p>
        </c:rich>
      </c:tx>
      <c:layout>
        <c:manualLayout>
          <c:xMode val="edge"/>
          <c:yMode val="edge"/>
          <c:x val="0.288600023809119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8426387306338"/>
          <c:y val="0.0543933054393305"/>
          <c:w val="0.452618322817639"/>
          <c:h val="0.839553915593187"/>
        </c:manualLayout>
      </c:layout>
      <c:barChart>
        <c:barDir val="col"/>
        <c:grouping val="stacked"/>
        <c:varyColors val="0"/>
        <c:ser>
          <c:idx val="4"/>
          <c:order val="0"/>
          <c:tx>
            <c:v>Coal</c:v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summary_all_scenarios.tsv!$MW$3:$MZ$3</c:f>
              <c:numCache>
                <c:formatCode>General</c:formatCode>
                <c:ptCount val="4"/>
                <c:pt idx="0">
                  <c:v>1561.032</c:v>
                </c:pt>
                <c:pt idx="1">
                  <c:v>1551.7178274642</c:v>
                </c:pt>
                <c:pt idx="2">
                  <c:v>828.712553383056</c:v>
                </c:pt>
                <c:pt idx="3">
                  <c:v>0.0</c:v>
                </c:pt>
              </c:numCache>
            </c:numRef>
          </c:val>
        </c:ser>
        <c:ser>
          <c:idx val="0"/>
          <c:order val="1"/>
          <c:tx>
            <c:v>LSFO</c:v>
          </c:tx>
          <c:spPr>
            <a:solidFill>
              <a:srgbClr val="3F3F3F"/>
            </a:solidFill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summary_all_scenarios.tsv!$MG$3:$MJ$3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-9.0745897370544E-15</c:v>
                </c:pt>
              </c:numCache>
            </c:numRef>
          </c:val>
        </c:ser>
        <c:ser>
          <c:idx val="3"/>
          <c:order val="2"/>
          <c:tx>
            <c:v>LSFO-Diesel</c:v>
          </c:tx>
          <c:spPr>
            <a:solidFill>
              <a:srgbClr val="670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summary_all_scenarios.tsv!$MS$6:$MV$6</c:f>
              <c:numCache>
                <c:formatCode>General</c:formatCode>
                <c:ptCount val="4"/>
                <c:pt idx="0">
                  <c:v>130.661400016584</c:v>
                </c:pt>
                <c:pt idx="1">
                  <c:v>21.7921006321056</c:v>
                </c:pt>
                <c:pt idx="2">
                  <c:v>2.43592020482868</c:v>
                </c:pt>
                <c:pt idx="3">
                  <c:v>0.0</c:v>
                </c:pt>
              </c:numCache>
            </c:numRef>
          </c:val>
        </c:ser>
        <c:ser>
          <c:idx val="2"/>
          <c:order val="3"/>
          <c:tx>
            <c:v>Diesel</c:v>
          </c:tx>
          <c:spPr>
            <a:solidFill>
              <a:srgbClr val="7A35FF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summary_all_scenarios.tsv!$MO$6:$MR$6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0.08819498680368</c:v>
                </c:pt>
                <c:pt idx="3">
                  <c:v>-3.0623029792692E-14</c:v>
                </c:pt>
              </c:numCache>
            </c:numRef>
          </c:val>
        </c:ser>
        <c:ser>
          <c:idx val="6"/>
          <c:order val="4"/>
          <c:tx>
            <c:v>LNG</c:v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summary_all_scenarios.tsv!$NE$6:$NH$6</c:f>
              <c:numCache>
                <c:formatCode>General</c:formatCode>
                <c:ptCount val="4"/>
                <c:pt idx="0">
                  <c:v>200.165147602068</c:v>
                </c:pt>
                <c:pt idx="1">
                  <c:v>4.58412329015952</c:v>
                </c:pt>
                <c:pt idx="2">
                  <c:v>0.297690930448404</c:v>
                </c:pt>
                <c:pt idx="3">
                  <c:v>1.04868701887884E-13</c:v>
                </c:pt>
              </c:numCache>
            </c:numRef>
          </c:val>
        </c:ser>
        <c:ser>
          <c:idx val="7"/>
          <c:order val="5"/>
          <c:tx>
            <c:v>MSW</c:v>
          </c:tx>
          <c:spPr>
            <a:solidFill>
              <a:srgbClr val="CCFFCB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summary_all_scenarios.tsv!$NI$6:$NL$6</c:f>
              <c:numCache>
                <c:formatCode>General</c:formatCode>
                <c:ptCount val="4"/>
                <c:pt idx="0">
                  <c:v>440.792155557564</c:v>
                </c:pt>
                <c:pt idx="1">
                  <c:v>435.375584288904</c:v>
                </c:pt>
                <c:pt idx="2">
                  <c:v>426.034991330304</c:v>
                </c:pt>
                <c:pt idx="3">
                  <c:v>388.525781867916</c:v>
                </c:pt>
              </c:numCache>
            </c:numRef>
          </c:val>
        </c:ser>
        <c:ser>
          <c:idx val="5"/>
          <c:order val="6"/>
          <c:tx>
            <c:v>Pellet biomass</c:v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summary_all_scenarios.tsv!$NA$6:$ND$6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639.732994050744</c:v>
                </c:pt>
              </c:numCache>
            </c:numRef>
          </c:val>
        </c:ser>
        <c:ser>
          <c:idx val="1"/>
          <c:order val="7"/>
          <c:tx>
            <c:v>Biodiesel</c:v>
          </c:tx>
          <c:spPr>
            <a:solidFill>
              <a:srgbClr val="91CF5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summary_all_scenarios.tsv!$MK$6:$MN$6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24.2771472632784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summary_all_scenarios.tsv!$NM$6:$NP$6</c:f>
              <c:numCache>
                <c:formatCode>General</c:formatCode>
                <c:ptCount val="4"/>
                <c:pt idx="0">
                  <c:v>4035.75772428312</c:v>
                </c:pt>
                <c:pt idx="1">
                  <c:v>5129.42398375452</c:v>
                </c:pt>
                <c:pt idx="2">
                  <c:v>5644.7533456956</c:v>
                </c:pt>
                <c:pt idx="3">
                  <c:v>6017.9596440828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summary_all_scenarios.tsv!$NQ$6:$NT$6</c:f>
              <c:numCache>
                <c:formatCode>General</c:formatCode>
                <c:ptCount val="4"/>
                <c:pt idx="0">
                  <c:v>1717.99010857428</c:v>
                </c:pt>
                <c:pt idx="1">
                  <c:v>1340.4941370612</c:v>
                </c:pt>
                <c:pt idx="2">
                  <c:v>1914.75250459536</c:v>
                </c:pt>
                <c:pt idx="3">
                  <c:v>1829.5422668382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5308312"/>
        <c:axId val="-2108794552"/>
      </c:barChart>
      <c:catAx>
        <c:axId val="-209530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08794552"/>
        <c:crosses val="autoZero"/>
        <c:auto val="1"/>
        <c:lblAlgn val="ctr"/>
        <c:lblOffset val="100"/>
        <c:noMultiLvlLbl val="0"/>
      </c:catAx>
      <c:valAx>
        <c:axId val="-2108794552"/>
        <c:scaling>
          <c:orientation val="minMax"/>
          <c:max val="10000.0"/>
          <c:min val="0.0"/>
        </c:scaling>
        <c:delete val="1"/>
        <c:axPos val="l"/>
        <c:numFmt formatCode="#,##0" sourceLinked="0"/>
        <c:majorTickMark val="out"/>
        <c:minorTickMark val="none"/>
        <c:tickLblPos val="nextTo"/>
        <c:crossAx val="-2095308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327409397799"/>
          <c:y val="0.122825533306853"/>
          <c:w val="0.22733763031241"/>
          <c:h val="0.77373208783684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robust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optimization</a:t>
            </a:r>
            <a:endParaRPr lang="en-US"/>
          </a:p>
        </c:rich>
      </c:tx>
      <c:layout>
        <c:manualLayout>
          <c:xMode val="edge"/>
          <c:yMode val="edge"/>
          <c:x val="0.257212852425705"/>
          <c:y val="0.0085470085470085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02463261611"/>
          <c:y val="0.0543933054393305"/>
          <c:w val="0.402942379295611"/>
          <c:h val="0.839553915593187"/>
        </c:manualLayout>
      </c:layout>
      <c:areaChart>
        <c:grouping val="stacked"/>
        <c:varyColors val="0"/>
        <c:ser>
          <c:idx val="0"/>
          <c:order val="0"/>
          <c:tx>
            <c:v>LSFO</c:v>
          </c:tx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summary_all_scenarios.tsv!$P$7:$S$7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4.15292089927E-16</c:v>
                </c:pt>
              </c:numCache>
            </c:numRef>
          </c:val>
        </c:ser>
        <c:ser>
          <c:idx val="1"/>
          <c:order val="1"/>
          <c:tx>
            <c:v>Biodiesel</c:v>
          </c:tx>
          <c:spPr>
            <a:solidFill>
              <a:srgbClr val="66BD66"/>
            </a:solidFill>
            <a:ln w="25400">
              <a:noFill/>
            </a:ln>
          </c:spPr>
          <c:val>
            <c:numRef>
              <c:f>summary_all_scenarios.tsv!$T$7:$W$7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1.90549079884</c:v>
                </c:pt>
              </c:numCache>
            </c:numRef>
          </c:val>
        </c:ser>
        <c:ser>
          <c:idx val="2"/>
          <c:order val="2"/>
          <c:tx>
            <c:v>Diesel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summary_all_scenarios.tsv!$X$7:$AA$7</c:f>
              <c:numCache>
                <c:formatCode>General</c:formatCode>
                <c:ptCount val="4"/>
                <c:pt idx="0">
                  <c:v>0.0</c:v>
                </c:pt>
                <c:pt idx="1">
                  <c:v>1.43789595848</c:v>
                </c:pt>
                <c:pt idx="2">
                  <c:v>1.90415565027</c:v>
                </c:pt>
                <c:pt idx="3" formatCode="0.00E+00">
                  <c:v>4.27553358368E-15</c:v>
                </c:pt>
              </c:numCache>
            </c:numRef>
          </c:val>
        </c:ser>
        <c:ser>
          <c:idx val="3"/>
          <c:order val="3"/>
          <c:tx>
            <c:v>LSFO-Diesel</c:v>
          </c:tx>
          <c:spPr>
            <a:solidFill>
              <a:srgbClr val="660066"/>
            </a:solidFill>
            <a:ln w="25400">
              <a:noFill/>
            </a:ln>
          </c:spPr>
          <c:val>
            <c:numRef>
              <c:f>summary_all_scenarios.tsv!$AB$7:$AE$7</c:f>
              <c:numCache>
                <c:formatCode>General</c:formatCode>
                <c:ptCount val="4"/>
                <c:pt idx="0">
                  <c:v>27.2139020552</c:v>
                </c:pt>
                <c:pt idx="1">
                  <c:v>47.7351286753</c:v>
                </c:pt>
                <c:pt idx="2">
                  <c:v>26.4109881555</c:v>
                </c:pt>
                <c:pt idx="3" formatCode="0.00E+00">
                  <c:v>-4.4144918425E-17</c:v>
                </c:pt>
              </c:numCache>
            </c:numRef>
          </c:val>
        </c:ser>
        <c:ser>
          <c:idx val="4"/>
          <c:order val="4"/>
          <c:tx>
            <c:v>Coal</c:v>
          </c:tx>
          <c:spPr>
            <a:solidFill>
              <a:schemeClr val="tx1"/>
            </a:solidFill>
            <a:ln w="25400">
              <a:noFill/>
            </a:ln>
          </c:spPr>
          <c:val>
            <c:numRef>
              <c:f>summary_all_scenarios.tsv!$AF$7:$AI$7</c:f>
              <c:numCache>
                <c:formatCode>General</c:formatCode>
                <c:ptCount val="4"/>
                <c:pt idx="0">
                  <c:v>173.198871375</c:v>
                </c:pt>
                <c:pt idx="1">
                  <c:v>141.289685477</c:v>
                </c:pt>
                <c:pt idx="2">
                  <c:v>108.872569521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v>Pellet biomass</c:v>
          </c:tx>
          <c:spPr>
            <a:solidFill>
              <a:srgbClr val="008000"/>
            </a:solidFill>
            <a:ln w="25400">
              <a:noFill/>
            </a:ln>
          </c:spPr>
          <c:val>
            <c:numRef>
              <c:f>summary_all_scenarios.tsv!$AJ$7:$AM$7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78.6074490414</c:v>
                </c:pt>
              </c:numCache>
            </c:numRef>
          </c:val>
        </c:ser>
        <c:ser>
          <c:idx val="6"/>
          <c:order val="6"/>
          <c:tx>
            <c:v>LNG</c:v>
          </c:tx>
          <c:spPr>
            <a:solidFill>
              <a:srgbClr val="FF0000"/>
            </a:solidFill>
            <a:ln w="25400">
              <a:noFill/>
            </a:ln>
          </c:spPr>
          <c:val>
            <c:numRef>
              <c:f>summary_all_scenarios.tsv!$AN$7:$AQ$7</c:f>
              <c:numCache>
                <c:formatCode>General</c:formatCode>
                <c:ptCount val="4"/>
                <c:pt idx="0">
                  <c:v>262.259564231</c:v>
                </c:pt>
                <c:pt idx="1">
                  <c:v>201.660093678</c:v>
                </c:pt>
                <c:pt idx="2">
                  <c:v>83.079861546</c:v>
                </c:pt>
                <c:pt idx="3" formatCode="0.00E+00">
                  <c:v>9.04281117435E-15</c:v>
                </c:pt>
              </c:numCache>
            </c:numRef>
          </c:val>
        </c:ser>
        <c:ser>
          <c:idx val="7"/>
          <c:order val="7"/>
          <c:tx>
            <c:v>MSW</c:v>
          </c:tx>
          <c:spPr>
            <a:solidFill>
              <a:srgbClr val="CCFFCC"/>
            </a:solidFill>
            <a:ln w="25400">
              <a:noFill/>
            </a:ln>
          </c:spPr>
          <c:val>
            <c:numRef>
              <c:f>summary_all_scenarios.tsv!$AR$7:$AU$7</c:f>
              <c:numCache>
                <c:formatCode>General</c:formatCode>
                <c:ptCount val="4"/>
                <c:pt idx="0">
                  <c:v>57.6</c:v>
                </c:pt>
                <c:pt idx="1">
                  <c:v>55.1764922056</c:v>
                </c:pt>
                <c:pt idx="2">
                  <c:v>56.1563350115</c:v>
                </c:pt>
                <c:pt idx="3">
                  <c:v>40.4625193481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summary_all_scenarios.tsv!$AV$7:$AY$7</c:f>
              <c:numCache>
                <c:formatCode>General</c:formatCode>
                <c:ptCount val="4"/>
                <c:pt idx="0">
                  <c:v>233.457419417</c:v>
                </c:pt>
                <c:pt idx="1">
                  <c:v>346.661182518</c:v>
                </c:pt>
                <c:pt idx="2">
                  <c:v>503.930007807</c:v>
                </c:pt>
                <c:pt idx="3">
                  <c:v>681.685813158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3366FF"/>
            </a:solidFill>
            <a:ln w="25400">
              <a:noFill/>
            </a:ln>
          </c:spPr>
          <c:val>
            <c:numRef>
              <c:f>summary_all_scenarios.tsv!$AZ$7:$BC$7</c:f>
              <c:numCache>
                <c:formatCode>General</c:formatCode>
                <c:ptCount val="4"/>
                <c:pt idx="0">
                  <c:v>108.069911122</c:v>
                </c:pt>
                <c:pt idx="1">
                  <c:v>88.6617064922</c:v>
                </c:pt>
                <c:pt idx="2">
                  <c:v>176.841698872</c:v>
                </c:pt>
                <c:pt idx="3">
                  <c:v>214.204965508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03000"/>
        <c:axId val="-2109571000"/>
      </c:areaChart>
      <c:catAx>
        <c:axId val="-211290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571000"/>
        <c:crosses val="autoZero"/>
        <c:auto val="1"/>
        <c:lblAlgn val="ctr"/>
        <c:lblOffset val="100"/>
        <c:noMultiLvlLbl val="0"/>
      </c:catAx>
      <c:valAx>
        <c:axId val="-210957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power production (MW)</a:t>
                </a:r>
              </a:p>
            </c:rich>
          </c:tx>
          <c:layout>
            <c:manualLayout>
              <c:xMode val="edge"/>
              <c:yMode val="edge"/>
              <c:x val="0.00267379679144385"/>
              <c:y val="0.175843903403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90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875793751587"/>
          <c:y val="0.168856585234538"/>
          <c:w val="0.238124206248412"/>
          <c:h val="0.70980550508109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mean-price </a:t>
            </a:r>
            <a:br>
              <a:rPr lang="en-US"/>
            </a:br>
            <a:r>
              <a:rPr lang="en-US"/>
              <a:t>optimization</a:t>
            </a:r>
          </a:p>
        </c:rich>
      </c:tx>
      <c:layout>
        <c:manualLayout>
          <c:xMode val="edge"/>
          <c:yMode val="edge"/>
          <c:x val="0.260438658877318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02463261611"/>
          <c:y val="0.0543933054393305"/>
          <c:w val="0.402942379295611"/>
          <c:h val="0.839553915593187"/>
        </c:manualLayout>
      </c:layout>
      <c:areaChart>
        <c:grouping val="stacked"/>
        <c:varyColors val="0"/>
        <c:ser>
          <c:idx val="0"/>
          <c:order val="0"/>
          <c:tx>
            <c:v>LSFO</c:v>
          </c:tx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summary_all_scenarios.tsv!$P$7:$S$7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4.15292089927E-16</c:v>
                </c:pt>
              </c:numCache>
            </c:numRef>
          </c:val>
        </c:ser>
        <c:ser>
          <c:idx val="1"/>
          <c:order val="1"/>
          <c:tx>
            <c:v>Biodiesel</c:v>
          </c:tx>
          <c:spPr>
            <a:solidFill>
              <a:srgbClr val="66BD66"/>
            </a:solidFill>
            <a:ln w="25400">
              <a:noFill/>
            </a:ln>
          </c:spPr>
          <c:val>
            <c:numRef>
              <c:f>summary_all_scenarios.tsv!$T$7:$W$7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1.90549079884</c:v>
                </c:pt>
              </c:numCache>
            </c:numRef>
          </c:val>
        </c:ser>
        <c:ser>
          <c:idx val="2"/>
          <c:order val="2"/>
          <c:tx>
            <c:v>Diesel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summary_all_scenarios.tsv!$X$8:$AA$8</c:f>
              <c:numCache>
                <c:formatCode>General</c:formatCode>
                <c:ptCount val="4"/>
                <c:pt idx="0">
                  <c:v>0.0</c:v>
                </c:pt>
                <c:pt idx="1">
                  <c:v>0.0673876437594</c:v>
                </c:pt>
                <c:pt idx="2">
                  <c:v>0.0257016264768</c:v>
                </c:pt>
                <c:pt idx="3" formatCode="0.00E+00">
                  <c:v>1.6064574489E-15</c:v>
                </c:pt>
              </c:numCache>
            </c:numRef>
          </c:val>
        </c:ser>
        <c:ser>
          <c:idx val="3"/>
          <c:order val="3"/>
          <c:tx>
            <c:v>LSFO-Diesel</c:v>
          </c:tx>
          <c:spPr>
            <a:solidFill>
              <a:srgbClr val="660066"/>
            </a:solidFill>
            <a:ln w="25400">
              <a:noFill/>
            </a:ln>
          </c:spPr>
          <c:val>
            <c:numRef>
              <c:f>summary_all_scenarios.tsv!$AB$8:$AE$8</c:f>
              <c:numCache>
                <c:formatCode>General</c:formatCode>
                <c:ptCount val="4"/>
                <c:pt idx="0">
                  <c:v>22.4396489207</c:v>
                </c:pt>
                <c:pt idx="1">
                  <c:v>23.7603671415</c:v>
                </c:pt>
                <c:pt idx="2">
                  <c:v>2.6775861874</c:v>
                </c:pt>
                <c:pt idx="3" formatCode="0.00E+00">
                  <c:v>1.27442860445E-16</c:v>
                </c:pt>
              </c:numCache>
            </c:numRef>
          </c:val>
        </c:ser>
        <c:ser>
          <c:idx val="4"/>
          <c:order val="4"/>
          <c:tx>
            <c:v>Coal</c:v>
          </c:tx>
          <c:spPr>
            <a:solidFill>
              <a:schemeClr val="tx1"/>
            </a:solidFill>
            <a:ln w="25400">
              <a:noFill/>
            </a:ln>
          </c:spPr>
          <c:val>
            <c:numRef>
              <c:f>summary_all_scenarios.tsv!$AF$8:$AI$8</c:f>
              <c:numCache>
                <c:formatCode>General</c:formatCode>
                <c:ptCount val="4"/>
                <c:pt idx="0">
                  <c:v>160.826817738</c:v>
                </c:pt>
                <c:pt idx="1">
                  <c:v>130.826040988</c:v>
                </c:pt>
                <c:pt idx="2">
                  <c:v>120.878367184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v>Pellet biomass</c:v>
          </c:tx>
          <c:spPr>
            <a:solidFill>
              <a:srgbClr val="008000"/>
            </a:solidFill>
            <a:ln w="25400">
              <a:noFill/>
            </a:ln>
          </c:spPr>
          <c:val>
            <c:numRef>
              <c:f>summary_all_scenarios.tsv!$AJ$8:$AM$8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72.8303968355</c:v>
                </c:pt>
              </c:numCache>
            </c:numRef>
          </c:val>
        </c:ser>
        <c:ser>
          <c:idx val="6"/>
          <c:order val="6"/>
          <c:tx>
            <c:v>LNG</c:v>
          </c:tx>
          <c:spPr>
            <a:solidFill>
              <a:srgbClr val="FF0000"/>
            </a:solidFill>
            <a:ln w="25400">
              <a:noFill/>
            </a:ln>
          </c:spPr>
          <c:val>
            <c:numRef>
              <c:f>summary_all_scenarios.tsv!$AN$8:$AQ$8</c:f>
              <c:numCache>
                <c:formatCode>General</c:formatCode>
                <c:ptCount val="4"/>
                <c:pt idx="0">
                  <c:v>216.236616872</c:v>
                </c:pt>
                <c:pt idx="1">
                  <c:v>39.4844238271</c:v>
                </c:pt>
                <c:pt idx="2">
                  <c:v>0.11296093959</c:v>
                </c:pt>
                <c:pt idx="3" formatCode="0.00E+00">
                  <c:v>-2.02615967256E-14</c:v>
                </c:pt>
              </c:numCache>
            </c:numRef>
          </c:val>
        </c:ser>
        <c:ser>
          <c:idx val="7"/>
          <c:order val="7"/>
          <c:tx>
            <c:v>MSW</c:v>
          </c:tx>
          <c:spPr>
            <a:solidFill>
              <a:srgbClr val="CCFFCC"/>
            </a:solidFill>
            <a:ln w="25400">
              <a:noFill/>
            </a:ln>
          </c:spPr>
          <c:val>
            <c:numRef>
              <c:f>summary_all_scenarios.tsv!$AR$8:$AU$8</c:f>
              <c:numCache>
                <c:formatCode>General</c:formatCode>
                <c:ptCount val="4"/>
                <c:pt idx="0">
                  <c:v>57.6</c:v>
                </c:pt>
                <c:pt idx="1">
                  <c:v>48.8646688027</c:v>
                </c:pt>
                <c:pt idx="2">
                  <c:v>57.2358531638</c:v>
                </c:pt>
                <c:pt idx="3">
                  <c:v>44.7829102145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summary_all_scenarios.tsv!$AV$8:$AY$8</c:f>
              <c:numCache>
                <c:formatCode>General</c:formatCode>
                <c:ptCount val="4"/>
                <c:pt idx="0">
                  <c:v>255.285623298</c:v>
                </c:pt>
                <c:pt idx="1">
                  <c:v>528.695099914</c:v>
                </c:pt>
                <c:pt idx="2">
                  <c:v>591.975914378</c:v>
                </c:pt>
                <c:pt idx="3">
                  <c:v>681.092799787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3366FF"/>
            </a:solidFill>
            <a:ln w="25400">
              <a:noFill/>
            </a:ln>
          </c:spPr>
          <c:val>
            <c:numRef>
              <c:f>summary_all_scenarios.tsv!$AZ$8:$BC$8</c:f>
              <c:numCache>
                <c:formatCode>General</c:formatCode>
                <c:ptCount val="4"/>
                <c:pt idx="0">
                  <c:v>149.372473766</c:v>
                </c:pt>
                <c:pt idx="1">
                  <c:v>118.833134877</c:v>
                </c:pt>
                <c:pt idx="2">
                  <c:v>216.546719598</c:v>
                </c:pt>
                <c:pt idx="3">
                  <c:v>216.880830564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73928"/>
        <c:axId val="-2137657592"/>
      </c:areaChart>
      <c:catAx>
        <c:axId val="211377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657592"/>
        <c:crosses val="autoZero"/>
        <c:auto val="1"/>
        <c:lblAlgn val="ctr"/>
        <c:lblOffset val="100"/>
        <c:noMultiLvlLbl val="0"/>
      </c:catAx>
      <c:valAx>
        <c:axId val="-2137657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power production (MW)</a:t>
                </a:r>
              </a:p>
            </c:rich>
          </c:tx>
          <c:layout>
            <c:manualLayout>
              <c:xMode val="edge"/>
              <c:yMode val="edge"/>
              <c:x val="0.00267379679144385"/>
              <c:y val="0.175843903403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3773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2198374396749"/>
          <c:y val="0.168856585234538"/>
          <c:w val="0.347801625603251"/>
          <c:h val="0.70980550508109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cheapest </a:t>
            </a:r>
            <a:br>
              <a:rPr lang="en-US"/>
            </a:br>
            <a:r>
              <a:rPr lang="en-US"/>
              <a:t>portfolio</a:t>
            </a:r>
          </a:p>
        </c:rich>
      </c:tx>
      <c:layout>
        <c:manualLayout>
          <c:xMode val="edge"/>
          <c:yMode val="edge"/>
          <c:x val="0.260438658877318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02463261611"/>
          <c:y val="0.0543933054393305"/>
          <c:w val="0.402942379295611"/>
          <c:h val="0.839553915593187"/>
        </c:manualLayout>
      </c:layout>
      <c:areaChart>
        <c:grouping val="stacked"/>
        <c:varyColors val="0"/>
        <c:ser>
          <c:idx val="0"/>
          <c:order val="0"/>
          <c:tx>
            <c:v>LSFO</c:v>
          </c:tx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summary_all_scenarios.tsv!$P$7:$S$7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4.15292089927E-16</c:v>
                </c:pt>
              </c:numCache>
            </c:numRef>
          </c:val>
        </c:ser>
        <c:ser>
          <c:idx val="1"/>
          <c:order val="1"/>
          <c:tx>
            <c:v>Biodiesel</c:v>
          </c:tx>
          <c:spPr>
            <a:solidFill>
              <a:srgbClr val="66BD66"/>
            </a:solidFill>
            <a:ln w="25400">
              <a:noFill/>
            </a:ln>
          </c:spPr>
          <c:val>
            <c:numRef>
              <c:f>summary_all_scenarios.tsv!$T$112:$W$112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2.68014924816</c:v>
                </c:pt>
              </c:numCache>
            </c:numRef>
          </c:val>
        </c:ser>
        <c:ser>
          <c:idx val="2"/>
          <c:order val="2"/>
          <c:tx>
            <c:v>Diesel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summary_all_scenarios.tsv!$X$112:$AA$112</c:f>
              <c:numCache>
                <c:formatCode>General</c:formatCode>
                <c:ptCount val="4"/>
                <c:pt idx="0">
                  <c:v>0.0</c:v>
                </c:pt>
                <c:pt idx="1">
                  <c:v>0.514127726012</c:v>
                </c:pt>
                <c:pt idx="2">
                  <c:v>0.993968019071</c:v>
                </c:pt>
                <c:pt idx="3" formatCode="0.00E+00">
                  <c:v>1.44374172947E-16</c:v>
                </c:pt>
              </c:numCache>
            </c:numRef>
          </c:val>
        </c:ser>
        <c:ser>
          <c:idx val="3"/>
          <c:order val="3"/>
          <c:tx>
            <c:v>LSFO-Diesel</c:v>
          </c:tx>
          <c:spPr>
            <a:solidFill>
              <a:srgbClr val="660066"/>
            </a:solidFill>
            <a:ln w="25400">
              <a:noFill/>
            </a:ln>
          </c:spPr>
          <c:val>
            <c:numRef>
              <c:f>summary_all_scenarios.tsv!$AB$112:$AE$112</c:f>
              <c:numCache>
                <c:formatCode>General</c:formatCode>
                <c:ptCount val="4"/>
                <c:pt idx="0">
                  <c:v>24.4096141009</c:v>
                </c:pt>
                <c:pt idx="1">
                  <c:v>60.5103642543</c:v>
                </c:pt>
                <c:pt idx="2">
                  <c:v>40.2255212387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v>Coal</c:v>
          </c:tx>
          <c:spPr>
            <a:solidFill>
              <a:schemeClr val="tx1"/>
            </a:solidFill>
            <a:ln w="25400">
              <a:noFill/>
            </a:ln>
          </c:spPr>
          <c:val>
            <c:numRef>
              <c:f>summary_all_scenarios.tsv!$AF$112:$AI$112</c:f>
              <c:numCache>
                <c:formatCode>General</c:formatCode>
                <c:ptCount val="4"/>
                <c:pt idx="0">
                  <c:v>167.752627592</c:v>
                </c:pt>
                <c:pt idx="1">
                  <c:v>166.646359668</c:v>
                </c:pt>
                <c:pt idx="2">
                  <c:v>110.571674308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v>Pellet biomass</c:v>
          </c:tx>
          <c:spPr>
            <a:solidFill>
              <a:srgbClr val="008000"/>
            </a:solidFill>
            <a:ln w="25400">
              <a:noFill/>
            </a:ln>
          </c:spPr>
          <c:val>
            <c:numRef>
              <c:f>summary_all_scenarios.tsv!$AJ$112:$AM$112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72.3411904453</c:v>
                </c:pt>
              </c:numCache>
            </c:numRef>
          </c:val>
        </c:ser>
        <c:ser>
          <c:idx val="6"/>
          <c:order val="6"/>
          <c:tx>
            <c:v>LNG</c:v>
          </c:tx>
          <c:spPr>
            <a:solidFill>
              <a:srgbClr val="FF0000"/>
            </a:solidFill>
            <a:ln w="25400">
              <a:noFill/>
            </a:ln>
          </c:spPr>
          <c:val>
            <c:numRef>
              <c:f>summary_all_scenarios.tsv!$AN$112:$AQ$112</c:f>
              <c:numCache>
                <c:formatCode>General</c:formatCode>
                <c:ptCount val="4"/>
                <c:pt idx="0">
                  <c:v>235.2199177</c:v>
                </c:pt>
                <c:pt idx="1">
                  <c:v>249.523324821</c:v>
                </c:pt>
                <c:pt idx="2">
                  <c:v>130.095433146</c:v>
                </c:pt>
                <c:pt idx="3" formatCode="0.00E+00">
                  <c:v>-9.04259679265E-15</c:v>
                </c:pt>
              </c:numCache>
            </c:numRef>
          </c:val>
        </c:ser>
        <c:ser>
          <c:idx val="7"/>
          <c:order val="7"/>
          <c:tx>
            <c:v>MSW</c:v>
          </c:tx>
          <c:spPr>
            <a:solidFill>
              <a:srgbClr val="CCFFCC"/>
            </a:solidFill>
            <a:ln w="25400">
              <a:noFill/>
            </a:ln>
          </c:spPr>
          <c:val>
            <c:numRef>
              <c:f>summary_all_scenarios.tsv!$AR$112:$AU$112</c:f>
              <c:numCache>
                <c:formatCode>General</c:formatCode>
                <c:ptCount val="4"/>
                <c:pt idx="0">
                  <c:v>57.6</c:v>
                </c:pt>
                <c:pt idx="1">
                  <c:v>57.6</c:v>
                </c:pt>
                <c:pt idx="2">
                  <c:v>57.5831251507</c:v>
                </c:pt>
                <c:pt idx="3">
                  <c:v>46.9967102606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summary_all_scenarios.tsv!$AV$112:$AY$112</c:f>
              <c:numCache>
                <c:formatCode>General</c:formatCode>
                <c:ptCount val="4"/>
                <c:pt idx="0">
                  <c:v>281.013660476</c:v>
                </c:pt>
                <c:pt idx="1">
                  <c:v>266.042023464</c:v>
                </c:pt>
                <c:pt idx="2">
                  <c:v>486.235400962</c:v>
                </c:pt>
                <c:pt idx="3">
                  <c:v>671.541371435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3366FF"/>
            </a:solidFill>
            <a:ln w="25400">
              <a:noFill/>
            </a:ln>
          </c:spPr>
          <c:val>
            <c:numRef>
              <c:f>summary_all_scenarios.tsv!$AZ$112:$BC$112</c:f>
              <c:numCache>
                <c:formatCode>General</c:formatCode>
                <c:ptCount val="4"/>
                <c:pt idx="0">
                  <c:v>95.7653607257</c:v>
                </c:pt>
                <c:pt idx="1">
                  <c:v>78.9592893289</c:v>
                </c:pt>
                <c:pt idx="2">
                  <c:v>114.173402333</c:v>
                </c:pt>
                <c:pt idx="3">
                  <c:v>225.194647073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72088"/>
        <c:axId val="-2129933480"/>
      </c:areaChart>
      <c:catAx>
        <c:axId val="-209157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33480"/>
        <c:crosses val="autoZero"/>
        <c:auto val="1"/>
        <c:lblAlgn val="ctr"/>
        <c:lblOffset val="100"/>
        <c:noMultiLvlLbl val="0"/>
      </c:catAx>
      <c:valAx>
        <c:axId val="-212993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power production (MW)</a:t>
                </a:r>
              </a:p>
            </c:rich>
          </c:tx>
          <c:layout>
            <c:manualLayout>
              <c:xMode val="edge"/>
              <c:yMode val="edge"/>
              <c:x val="0.00267379679144385"/>
              <c:y val="0.175843903403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572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327406654813"/>
          <c:y val="0.168856585234538"/>
          <c:w val="0.331672593345187"/>
          <c:h val="0.70980550508109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expensive</a:t>
            </a:r>
            <a:br>
              <a:rPr lang="en-US"/>
            </a:br>
            <a:r>
              <a:rPr lang="en-US"/>
              <a:t>portfolio</a:t>
            </a:r>
          </a:p>
        </c:rich>
      </c:tx>
      <c:layout>
        <c:manualLayout>
          <c:xMode val="edge"/>
          <c:yMode val="edge"/>
          <c:x val="0.24108382016764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002463261611"/>
          <c:y val="0.0543933054393305"/>
          <c:w val="0.402942379295611"/>
          <c:h val="0.839553915593187"/>
        </c:manualLayout>
      </c:layout>
      <c:areaChart>
        <c:grouping val="stacked"/>
        <c:varyColors val="0"/>
        <c:ser>
          <c:idx val="0"/>
          <c:order val="0"/>
          <c:tx>
            <c:v>LSFO</c:v>
          </c:tx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summary_all_scenarios.tsv!$P$109:$S$109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Biodiesel</c:v>
          </c:tx>
          <c:spPr>
            <a:solidFill>
              <a:srgbClr val="66BD66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summary_all_scenarios.tsv!$T$109:$W$109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51.4064842913</c:v>
                </c:pt>
                <c:pt idx="3">
                  <c:v>224.493189339</c:v>
                </c:pt>
              </c:numCache>
            </c:numRef>
          </c:val>
        </c:ser>
        <c:ser>
          <c:idx val="2"/>
          <c:order val="2"/>
          <c:tx>
            <c:v>Diesel</c:v>
          </c:tx>
          <c:spPr>
            <a:solidFill>
              <a:srgbClr val="808080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summary_all_scenarios.tsv!$X$109:$AA$109</c:f>
              <c:numCache>
                <c:formatCode>General</c:formatCode>
                <c:ptCount val="4"/>
                <c:pt idx="0">
                  <c:v>0.0</c:v>
                </c:pt>
                <c:pt idx="1">
                  <c:v>5.2512637671</c:v>
                </c:pt>
                <c:pt idx="2">
                  <c:v>18.6730609271</c:v>
                </c:pt>
                <c:pt idx="3" formatCode="0.00E+00">
                  <c:v>1.42128372696E-13</c:v>
                </c:pt>
              </c:numCache>
            </c:numRef>
          </c:val>
        </c:ser>
        <c:ser>
          <c:idx val="3"/>
          <c:order val="3"/>
          <c:tx>
            <c:v>LSFO-Diesel</c:v>
          </c:tx>
          <c:spPr>
            <a:solidFill>
              <a:srgbClr val="660066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summary_all_scenarios.tsv!$AB$109:$AE$109</c:f>
              <c:numCache>
                <c:formatCode>General</c:formatCode>
                <c:ptCount val="4"/>
                <c:pt idx="0">
                  <c:v>122.809277539</c:v>
                </c:pt>
                <c:pt idx="1">
                  <c:v>115.417724892</c:v>
                </c:pt>
                <c:pt idx="2">
                  <c:v>8.744169084119999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v>Coal</c:v>
          </c:tx>
          <c:spPr>
            <a:solidFill>
              <a:schemeClr val="tx1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summary_all_scenarios.tsv!$AF$109:$AI$109</c:f>
              <c:numCache>
                <c:formatCode>General</c:formatCode>
                <c:ptCount val="4"/>
                <c:pt idx="0">
                  <c:v>178.2</c:v>
                </c:pt>
                <c:pt idx="1">
                  <c:v>176.760726344</c:v>
                </c:pt>
                <c:pt idx="2">
                  <c:v>69.8480327963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v>Pellet biomass</c:v>
          </c:tx>
          <c:spPr>
            <a:solidFill>
              <a:srgbClr val="008000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summary_all_scenarios.tsv!$AJ$109:$AM$109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92.62970311070001</c:v>
                </c:pt>
                <c:pt idx="3">
                  <c:v>85.1301771267</c:v>
                </c:pt>
              </c:numCache>
            </c:numRef>
          </c:val>
        </c:ser>
        <c:ser>
          <c:idx val="6"/>
          <c:order val="6"/>
          <c:tx>
            <c:v>LNG</c:v>
          </c:tx>
          <c:spPr>
            <a:solidFill>
              <a:srgbClr val="FF0000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summary_all_scenarios.tsv!$AN$109:$AQ$109</c:f>
              <c:numCache>
                <c:formatCode>General</c:formatCode>
                <c:ptCount val="4"/>
                <c:pt idx="0">
                  <c:v>189.553450115</c:v>
                </c:pt>
                <c:pt idx="1">
                  <c:v>224.447578554</c:v>
                </c:pt>
                <c:pt idx="2">
                  <c:v>180.962933452</c:v>
                </c:pt>
                <c:pt idx="3" formatCode="0.00E+00">
                  <c:v>7.60825307493E-13</c:v>
                </c:pt>
              </c:numCache>
            </c:numRef>
          </c:val>
        </c:ser>
        <c:ser>
          <c:idx val="7"/>
          <c:order val="7"/>
          <c:tx>
            <c:v>MSW</c:v>
          </c:tx>
          <c:spPr>
            <a:solidFill>
              <a:srgbClr val="CCFFCC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summary_all_scenarios.tsv!$AR$109:$AU$109</c:f>
              <c:numCache>
                <c:formatCode>General</c:formatCode>
                <c:ptCount val="4"/>
                <c:pt idx="0">
                  <c:v>57.6</c:v>
                </c:pt>
                <c:pt idx="1">
                  <c:v>57.6</c:v>
                </c:pt>
                <c:pt idx="2">
                  <c:v>57.6</c:v>
                </c:pt>
                <c:pt idx="3">
                  <c:v>43.9777993981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FFF00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summary_all_scenarios.tsv!$AV$109:$AY$109</c:f>
              <c:numCache>
                <c:formatCode>General</c:formatCode>
                <c:ptCount val="4"/>
                <c:pt idx="0">
                  <c:v>210.161775739</c:v>
                </c:pt>
                <c:pt idx="1">
                  <c:v>213.161417213</c:v>
                </c:pt>
                <c:pt idx="2">
                  <c:v>268.928342696</c:v>
                </c:pt>
                <c:pt idx="3">
                  <c:v>440.351206876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3366FF"/>
            </a:solidFill>
            <a:ln w="25400">
              <a:noFill/>
            </a:ln>
          </c:spPr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summary_all_scenarios.tsv!$AZ$109:$BC$109</c:f>
              <c:numCache>
                <c:formatCode>General</c:formatCode>
                <c:ptCount val="4"/>
                <c:pt idx="0">
                  <c:v>93.436677203</c:v>
                </c:pt>
                <c:pt idx="1">
                  <c:v>77.1567784911</c:v>
                </c:pt>
                <c:pt idx="2">
                  <c:v>178.634594507</c:v>
                </c:pt>
                <c:pt idx="3">
                  <c:v>132.918184336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939416"/>
        <c:axId val="2108370536"/>
      </c:areaChart>
      <c:catAx>
        <c:axId val="-211293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70536"/>
        <c:crosses val="autoZero"/>
        <c:auto val="1"/>
        <c:lblAlgn val="ctr"/>
        <c:lblOffset val="100"/>
        <c:noMultiLvlLbl val="0"/>
      </c:catAx>
      <c:valAx>
        <c:axId val="2108370536"/>
        <c:scaling>
          <c:orientation val="minMax"/>
          <c:max val="1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power production (MW)</a:t>
                </a:r>
              </a:p>
            </c:rich>
          </c:tx>
          <c:layout>
            <c:manualLayout>
              <c:xMode val="edge"/>
              <c:yMode val="edge"/>
              <c:x val="0.00267379679144385"/>
              <c:y val="0.1758439034032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939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327406654813"/>
          <c:y val="0.168856585234538"/>
          <c:w val="0.331672593345187"/>
          <c:h val="0.70980550508109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60% renewable</a:t>
            </a:r>
          </a:p>
        </c:rich>
      </c:tx>
      <c:layout>
        <c:manualLayout>
          <c:xMode val="edge"/>
          <c:yMode val="edge"/>
          <c:x val="0.213070531077232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473298710001675"/>
          <c:y val="0.0573606859973364"/>
          <c:w val="0.883668956274083"/>
          <c:h val="0.839553915593187"/>
        </c:manualLayout>
      </c:layout>
      <c:barChart>
        <c:barDir val="col"/>
        <c:grouping val="stacked"/>
        <c:varyColors val="0"/>
        <c:ser>
          <c:idx val="4"/>
          <c:order val="0"/>
          <c:tx>
            <c:v>Coal</c:v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summary_all_scenarios.tsv!$MW$3:$MZ$3</c:f>
              <c:numCache>
                <c:formatCode>General</c:formatCode>
                <c:ptCount val="4"/>
                <c:pt idx="0">
                  <c:v>1561.032</c:v>
                </c:pt>
                <c:pt idx="1">
                  <c:v>1551.7178274642</c:v>
                </c:pt>
                <c:pt idx="2">
                  <c:v>828.712553383056</c:v>
                </c:pt>
                <c:pt idx="3">
                  <c:v>0.0</c:v>
                </c:pt>
              </c:numCache>
            </c:numRef>
          </c:val>
        </c:ser>
        <c:ser>
          <c:idx val="0"/>
          <c:order val="1"/>
          <c:tx>
            <c:v>LSFO</c:v>
          </c:tx>
          <c:spPr>
            <a:solidFill>
              <a:srgbClr val="3F3F3F"/>
            </a:solidFill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summary_all_scenarios.tsv!$MG$3:$MJ$3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-9.0745897370544E-15</c:v>
                </c:pt>
              </c:numCache>
            </c:numRef>
          </c:val>
        </c:ser>
        <c:ser>
          <c:idx val="3"/>
          <c:order val="2"/>
          <c:tx>
            <c:v>LSFO-Diesel</c:v>
          </c:tx>
          <c:spPr>
            <a:solidFill>
              <a:srgbClr val="670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summary_all_scenarios.tsv!$MS$3:$MV$3</c:f>
              <c:numCache>
                <c:formatCode>General</c:formatCode>
                <c:ptCount val="4"/>
                <c:pt idx="0">
                  <c:v>350.052676526016</c:v>
                </c:pt>
                <c:pt idx="1">
                  <c:v>576.075234496704</c:v>
                </c:pt>
                <c:pt idx="2">
                  <c:v>262.52544717228</c:v>
                </c:pt>
                <c:pt idx="3">
                  <c:v>0.0</c:v>
                </c:pt>
              </c:numCache>
            </c:numRef>
          </c:val>
        </c:ser>
        <c:ser>
          <c:idx val="2"/>
          <c:order val="3"/>
          <c:tx>
            <c:v>Diesel</c:v>
          </c:tx>
          <c:spPr>
            <a:solidFill>
              <a:srgbClr val="7A35FF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summary_all_scenarios.tsv!$MO$3:$MR$3</c:f>
              <c:numCache>
                <c:formatCode>General</c:formatCode>
                <c:ptCount val="4"/>
                <c:pt idx="0">
                  <c:v>0.0</c:v>
                </c:pt>
                <c:pt idx="1">
                  <c:v>26.7041627800368</c:v>
                </c:pt>
                <c:pt idx="2">
                  <c:v>14.111920355748</c:v>
                </c:pt>
                <c:pt idx="3">
                  <c:v>1.68088045562676E-14</c:v>
                </c:pt>
              </c:numCache>
            </c:numRef>
          </c:val>
        </c:ser>
        <c:ser>
          <c:idx val="6"/>
          <c:order val="4"/>
          <c:tx>
            <c:v>LNG</c:v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summary_all_scenarios.tsv!$NE$3:$NH$3</c:f>
              <c:numCache>
                <c:formatCode>General</c:formatCode>
                <c:ptCount val="4"/>
                <c:pt idx="0">
                  <c:v>3373.2348828834</c:v>
                </c:pt>
                <c:pt idx="1">
                  <c:v>2469.70786681908</c:v>
                </c:pt>
                <c:pt idx="2">
                  <c:v>1342.32167289432</c:v>
                </c:pt>
                <c:pt idx="3">
                  <c:v>-2.5907492568018E-13</c:v>
                </c:pt>
              </c:numCache>
            </c:numRef>
          </c:val>
        </c:ser>
        <c:ser>
          <c:idx val="7"/>
          <c:order val="5"/>
          <c:tx>
            <c:v>MSW</c:v>
          </c:tx>
          <c:spPr>
            <a:solidFill>
              <a:srgbClr val="CCFFCB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summary_all_scenarios.tsv!$NI$3:$NL$3</c:f>
              <c:numCache>
                <c:formatCode>General</c:formatCode>
                <c:ptCount val="4"/>
                <c:pt idx="0">
                  <c:v>504.576</c:v>
                </c:pt>
                <c:pt idx="1">
                  <c:v>504.576</c:v>
                </c:pt>
                <c:pt idx="2">
                  <c:v>504.576</c:v>
                </c:pt>
                <c:pt idx="3">
                  <c:v>420.800608504944</c:v>
                </c:pt>
              </c:numCache>
            </c:numRef>
          </c:val>
        </c:ser>
        <c:ser>
          <c:idx val="5"/>
          <c:order val="6"/>
          <c:tx>
            <c:v>Pellet biomass</c:v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summary_all_scenarios.tsv!$NA$3:$ND$3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0.353450714944056</c:v>
                </c:pt>
                <c:pt idx="3">
                  <c:v>641.480451164676</c:v>
                </c:pt>
              </c:numCache>
            </c:numRef>
          </c:val>
        </c:ser>
        <c:ser>
          <c:idx val="1"/>
          <c:order val="7"/>
          <c:tx>
            <c:v>Biodiesel</c:v>
          </c:tx>
          <c:spPr>
            <a:solidFill>
              <a:srgbClr val="91CF5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summary_all_scenarios.tsv!$MK$3:$MN$3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0.642377743277616</c:v>
                </c:pt>
                <c:pt idx="3">
                  <c:v>30.7819482701916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summary_all_scenarios.tsv!$NM$3:$NP$3</c:f>
              <c:numCache>
                <c:formatCode>General</c:formatCode>
                <c:ptCount val="4"/>
                <c:pt idx="0">
                  <c:v>941.62709030976</c:v>
                </c:pt>
                <c:pt idx="1">
                  <c:v>1902.33401478588</c:v>
                </c:pt>
                <c:pt idx="2">
                  <c:v>3832.72732006404</c:v>
                </c:pt>
                <c:pt idx="3">
                  <c:v>5819.02994311932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summary_all_scenarios.tsv!$NQ$3:$NT$3</c:f>
              <c:numCache>
                <c:formatCode>General</c:formatCode>
                <c:ptCount val="4"/>
                <c:pt idx="0">
                  <c:v>818.50529229828</c:v>
                </c:pt>
                <c:pt idx="1">
                  <c:v>675.893379582036</c:v>
                </c:pt>
                <c:pt idx="2">
                  <c:v>1372.93457036556</c:v>
                </c:pt>
                <c:pt idx="3">
                  <c:v>2043.28560857676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38505304"/>
        <c:axId val="-2144535928"/>
      </c:barChart>
      <c:catAx>
        <c:axId val="-21385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44535928"/>
        <c:crosses val="autoZero"/>
        <c:auto val="1"/>
        <c:lblAlgn val="ctr"/>
        <c:lblOffset val="100"/>
        <c:noMultiLvlLbl val="0"/>
      </c:catAx>
      <c:valAx>
        <c:axId val="-2144535928"/>
        <c:scaling>
          <c:orientation val="minMax"/>
          <c:max val="10000.0"/>
          <c:min val="0.0"/>
        </c:scaling>
        <c:delete val="1"/>
        <c:axPos val="l"/>
        <c:numFmt formatCode="#,##0" sourceLinked="0"/>
        <c:majorTickMark val="out"/>
        <c:minorTickMark val="none"/>
        <c:tickLblPos val="nextTo"/>
        <c:crossAx val="-2138505304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HECO</a:t>
            </a:r>
            <a:r>
              <a:rPr lang="en-US" baseline="0"/>
              <a:t> PSIP Preferred Plan</a:t>
            </a:r>
            <a:endParaRPr lang="en-US"/>
          </a:p>
        </c:rich>
      </c:tx>
      <c:layout>
        <c:manualLayout>
          <c:xMode val="edge"/>
          <c:yMode val="edge"/>
          <c:x val="0.217325725752963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8426387306338"/>
          <c:y val="0.0543933054393305"/>
          <c:w val="0.452618322817639"/>
          <c:h val="0.839553915593187"/>
        </c:manualLayout>
      </c:layout>
      <c:barChart>
        <c:barDir val="col"/>
        <c:grouping val="stacked"/>
        <c:varyColors val="0"/>
        <c:ser>
          <c:idx val="4"/>
          <c:order val="0"/>
          <c:tx>
            <c:v>Coal</c:v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summary_all_scenarios.tsv!$MW$10:$MZ$10</c:f>
              <c:numCache>
                <c:formatCode>General</c:formatCode>
                <c:ptCount val="4"/>
                <c:pt idx="0">
                  <c:v>780.516</c:v>
                </c:pt>
                <c:pt idx="1">
                  <c:v>780.516</c:v>
                </c:pt>
                <c:pt idx="2">
                  <c:v>780.516</c:v>
                </c:pt>
                <c:pt idx="3">
                  <c:v>780.516</c:v>
                </c:pt>
              </c:numCache>
            </c:numRef>
          </c:val>
        </c:ser>
        <c:ser>
          <c:idx val="0"/>
          <c:order val="1"/>
          <c:tx>
            <c:v>LSFO</c:v>
          </c:tx>
          <c:spPr>
            <a:solidFill>
              <a:srgbClr val="3F3F3F"/>
            </a:solidFill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summary_all_scenarios.tsv!$MG$10:$MJ$10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2"/>
          <c:tx>
            <c:v>LSFO-Diesel</c:v>
          </c:tx>
          <c:spPr>
            <a:solidFill>
              <a:srgbClr val="670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summary_all_scenarios.tsv!$MS$10:$MV$10</c:f>
              <c:numCache>
                <c:formatCode>General</c:formatCode>
                <c:ptCount val="4"/>
                <c:pt idx="0">
                  <c:v>349.830080018664</c:v>
                </c:pt>
                <c:pt idx="1">
                  <c:v>339.54047525976</c:v>
                </c:pt>
                <c:pt idx="2">
                  <c:v>342.055699316724</c:v>
                </c:pt>
                <c:pt idx="3">
                  <c:v>335.084235085848</c:v>
                </c:pt>
              </c:numCache>
            </c:numRef>
          </c:val>
        </c:ser>
        <c:ser>
          <c:idx val="2"/>
          <c:order val="3"/>
          <c:tx>
            <c:v>Diesel</c:v>
          </c:tx>
          <c:spPr>
            <a:solidFill>
              <a:srgbClr val="7A35FF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summary_all_scenarios.tsv!$MO$10:$MR$10</c:f>
              <c:numCache>
                <c:formatCode>General</c:formatCode>
                <c:ptCount val="4"/>
                <c:pt idx="0">
                  <c:v>0.0</c:v>
                </c:pt>
                <c:pt idx="1">
                  <c:v>345.580749125436</c:v>
                </c:pt>
                <c:pt idx="2">
                  <c:v>537.107166032784</c:v>
                </c:pt>
                <c:pt idx="3">
                  <c:v>438.129813981852</c:v>
                </c:pt>
              </c:numCache>
            </c:numRef>
          </c:val>
        </c:ser>
        <c:ser>
          <c:idx val="6"/>
          <c:order val="4"/>
          <c:tx>
            <c:v>LNG</c:v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summary_all_scenarios.tsv!$NE$10:$NH$10</c:f>
              <c:numCache>
                <c:formatCode>General</c:formatCode>
                <c:ptCount val="4"/>
                <c:pt idx="0">
                  <c:v>3371.08986199692</c:v>
                </c:pt>
                <c:pt idx="1">
                  <c:v>2880.4459282146</c:v>
                </c:pt>
                <c:pt idx="2">
                  <c:v>2877.92579875824</c:v>
                </c:pt>
                <c:pt idx="3">
                  <c:v>2651.60835193344</c:v>
                </c:pt>
              </c:numCache>
            </c:numRef>
          </c:val>
        </c:ser>
        <c:ser>
          <c:idx val="7"/>
          <c:order val="5"/>
          <c:tx>
            <c:v>MSW</c:v>
          </c:tx>
          <c:spPr>
            <a:solidFill>
              <a:srgbClr val="CCFFCB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summary_all_scenarios.tsv!$NI$10:$NL$10</c:f>
              <c:numCache>
                <c:formatCode>General</c:formatCode>
                <c:ptCount val="4"/>
                <c:pt idx="0">
                  <c:v>504.576</c:v>
                </c:pt>
                <c:pt idx="1">
                  <c:v>504.576</c:v>
                </c:pt>
                <c:pt idx="2">
                  <c:v>504.576</c:v>
                </c:pt>
                <c:pt idx="3">
                  <c:v>504.576</c:v>
                </c:pt>
              </c:numCache>
            </c:numRef>
          </c:val>
        </c:ser>
        <c:ser>
          <c:idx val="5"/>
          <c:order val="6"/>
          <c:tx>
            <c:v>Pellet biomass</c:v>
          </c:tx>
          <c:spPr>
            <a:solidFill>
              <a:srgbClr val="00800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summary_all_scenarios.tsv!$NA$10:$ND$10</c:f>
              <c:numCache>
                <c:formatCode>General</c:formatCode>
                <c:ptCount val="4"/>
                <c:pt idx="0">
                  <c:v>780.516</c:v>
                </c:pt>
                <c:pt idx="1">
                  <c:v>780.516</c:v>
                </c:pt>
                <c:pt idx="2">
                  <c:v>780.516</c:v>
                </c:pt>
                <c:pt idx="3">
                  <c:v>780.516</c:v>
                </c:pt>
              </c:numCache>
            </c:numRef>
          </c:val>
        </c:ser>
        <c:ser>
          <c:idx val="1"/>
          <c:order val="7"/>
          <c:tx>
            <c:v>Biodiesel</c:v>
          </c:tx>
          <c:spPr>
            <a:solidFill>
              <a:srgbClr val="91CF50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summary_all_scenarios.tsv!$MK$10:$MN$10</c:f>
              <c:numCache>
                <c:formatCode>General</c:formatCode>
                <c:ptCount val="4"/>
                <c:pt idx="0">
                  <c:v>120.999999999756</c:v>
                </c:pt>
                <c:pt idx="1">
                  <c:v>120.999999999756</c:v>
                </c:pt>
                <c:pt idx="2">
                  <c:v>120.999999999756</c:v>
                </c:pt>
                <c:pt idx="3">
                  <c:v>120.999999999756</c:v>
                </c:pt>
              </c:numCache>
            </c:numRef>
          </c:val>
        </c:ser>
        <c:ser>
          <c:idx val="8"/>
          <c:order val="8"/>
          <c:tx>
            <c:v>Solar</c:v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summary_all_scenarios.tsv!$NM$10:$NP$10</c:f>
              <c:numCache>
                <c:formatCode>General</c:formatCode>
                <c:ptCount val="4"/>
                <c:pt idx="0">
                  <c:v>1321.89999999984</c:v>
                </c:pt>
                <c:pt idx="1">
                  <c:v>1509.90000000324</c:v>
                </c:pt>
                <c:pt idx="2">
                  <c:v>1697.89999999788</c:v>
                </c:pt>
                <c:pt idx="3">
                  <c:v>1885.90000000128</c:v>
                </c:pt>
              </c:numCache>
            </c:numRef>
          </c:val>
        </c:ser>
        <c:ser>
          <c:idx val="9"/>
          <c:order val="9"/>
          <c:tx>
            <c:v>Wind</c:v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2021.0</c:v>
              </c:pt>
              <c:pt idx="1">
                <c:v>2029.0</c:v>
              </c:pt>
              <c:pt idx="2">
                <c:v>2037.0</c:v>
              </c:pt>
              <c:pt idx="3">
                <c:v>2045.0</c:v>
              </c:pt>
            </c:numLit>
          </c:cat>
          <c:val>
            <c:numRef>
              <c:f>summary_all_scenarios.tsv!$NQ$10:$NT$10</c:f>
              <c:numCache>
                <c:formatCode>General</c:formatCode>
                <c:ptCount val="4"/>
                <c:pt idx="0">
                  <c:v>319.599999999648</c:v>
                </c:pt>
                <c:pt idx="1">
                  <c:v>444.933333333204</c:v>
                </c:pt>
                <c:pt idx="2">
                  <c:v>570.26666666676</c:v>
                </c:pt>
                <c:pt idx="3">
                  <c:v>695.59999999944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10123016"/>
        <c:axId val="-2127188056"/>
      </c:barChart>
      <c:catAx>
        <c:axId val="-211012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27188056"/>
        <c:crosses val="autoZero"/>
        <c:auto val="1"/>
        <c:lblAlgn val="ctr"/>
        <c:lblOffset val="100"/>
        <c:noMultiLvlLbl val="0"/>
      </c:catAx>
      <c:valAx>
        <c:axId val="-2127188056"/>
        <c:scaling>
          <c:orientation val="minMax"/>
          <c:max val="10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power production (GWh)</a:t>
                </a:r>
              </a:p>
            </c:rich>
          </c:tx>
          <c:layout>
            <c:manualLayout>
              <c:xMode val="edge"/>
              <c:yMode val="edge"/>
              <c:x val="0.00267379679144385"/>
              <c:y val="0.1758439034032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110123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204299246611"/>
          <c:y val="0.134695065290752"/>
          <c:w val="0.22733763031241"/>
          <c:h val="0.73929297413491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0"/>
          <c:order val="0"/>
          <c:tx>
            <c:v>cross-scenario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summary_all_scenarios.tsv!$LX$11:$LX$125</c:f>
                <c:numCache>
                  <c:formatCode>General</c:formatCode>
                  <c:ptCount val="115"/>
                  <c:pt idx="0">
                    <c:v>0.00467598087536719</c:v>
                  </c:pt>
                  <c:pt idx="1">
                    <c:v>0.0538105757847098</c:v>
                  </c:pt>
                  <c:pt idx="2">
                    <c:v>0.0570601254143916</c:v>
                  </c:pt>
                  <c:pt idx="3">
                    <c:v>0.00821884639153816</c:v>
                  </c:pt>
                  <c:pt idx="4">
                    <c:v>0.200023220519786</c:v>
                  </c:pt>
                  <c:pt idx="5">
                    <c:v>0.0598533158538535</c:v>
                  </c:pt>
                  <c:pt idx="6">
                    <c:v>0.172843177572774</c:v>
                  </c:pt>
                  <c:pt idx="7">
                    <c:v>0.0180714295689839</c:v>
                  </c:pt>
                  <c:pt idx="8">
                    <c:v>0.0388266280023283</c:v>
                  </c:pt>
                  <c:pt idx="9">
                    <c:v>0.0404789044733807</c:v>
                  </c:pt>
                  <c:pt idx="10">
                    <c:v>0.00819017282865189</c:v>
                  </c:pt>
                  <c:pt idx="11">
                    <c:v>0.0462075511911988</c:v>
                  </c:pt>
                  <c:pt idx="12">
                    <c:v>0.0654223110583515</c:v>
                  </c:pt>
                  <c:pt idx="13">
                    <c:v>0.0583887742892856</c:v>
                  </c:pt>
                  <c:pt idx="14">
                    <c:v>0.0536321818492414</c:v>
                  </c:pt>
                  <c:pt idx="15">
                    <c:v>0.0583891967809397</c:v>
                  </c:pt>
                  <c:pt idx="16">
                    <c:v>0.0590763061738626</c:v>
                  </c:pt>
                  <c:pt idx="17">
                    <c:v>0.0583891967809397</c:v>
                  </c:pt>
                  <c:pt idx="18">
                    <c:v>0.0583891967809397</c:v>
                  </c:pt>
                  <c:pt idx="19">
                    <c:v>0.111453467445134</c:v>
                  </c:pt>
                  <c:pt idx="20">
                    <c:v>0.0296957101095401</c:v>
                  </c:pt>
                  <c:pt idx="21">
                    <c:v>0.0582446314272209</c:v>
                  </c:pt>
                  <c:pt idx="22">
                    <c:v>0.00165636971124106</c:v>
                  </c:pt>
                  <c:pt idx="23">
                    <c:v>0.0583510254024368</c:v>
                  </c:pt>
                  <c:pt idx="24">
                    <c:v>0.194814313915046</c:v>
                  </c:pt>
                  <c:pt idx="25">
                    <c:v>0.0458094965555669</c:v>
                  </c:pt>
                  <c:pt idx="26">
                    <c:v>0.0559634928484233</c:v>
                  </c:pt>
                  <c:pt idx="27">
                    <c:v>0.0547029471766431</c:v>
                  </c:pt>
                  <c:pt idx="28">
                    <c:v>0.0578779171003648</c:v>
                  </c:pt>
                  <c:pt idx="29">
                    <c:v>0.0583304268854664</c:v>
                  </c:pt>
                  <c:pt idx="30">
                    <c:v>0.0121401351304557</c:v>
                  </c:pt>
                  <c:pt idx="31">
                    <c:v>0.0583880522783072</c:v>
                  </c:pt>
                  <c:pt idx="32">
                    <c:v>0.00307671551209607</c:v>
                  </c:pt>
                  <c:pt idx="33">
                    <c:v>0.0583921743645462</c:v>
                  </c:pt>
                  <c:pt idx="34">
                    <c:v>0.0582435402797352</c:v>
                  </c:pt>
                  <c:pt idx="35">
                    <c:v>0.000691657931028822</c:v>
                  </c:pt>
                  <c:pt idx="36">
                    <c:v>0.0581342351610558</c:v>
                  </c:pt>
                  <c:pt idx="37">
                    <c:v>0.0409170977829438</c:v>
                  </c:pt>
                  <c:pt idx="38">
                    <c:v>0.0425927843102976</c:v>
                  </c:pt>
                  <c:pt idx="39">
                    <c:v>0.0198036065440141</c:v>
                  </c:pt>
                  <c:pt idx="40">
                    <c:v>0.0583881065616671</c:v>
                  </c:pt>
                  <c:pt idx="41">
                    <c:v>0.112217319156796</c:v>
                  </c:pt>
                  <c:pt idx="42">
                    <c:v>0.0375581683634292</c:v>
                  </c:pt>
                  <c:pt idx="43">
                    <c:v>0.0528988701426392</c:v>
                  </c:pt>
                  <c:pt idx="44">
                    <c:v>0.0448928029066734</c:v>
                  </c:pt>
                  <c:pt idx="45">
                    <c:v>0.0257936445354485</c:v>
                  </c:pt>
                  <c:pt idx="46">
                    <c:v>0.0583891967809397</c:v>
                  </c:pt>
                  <c:pt idx="47">
                    <c:v>0.0365145850379441</c:v>
                  </c:pt>
                  <c:pt idx="48">
                    <c:v>0.0583305398146452</c:v>
                  </c:pt>
                  <c:pt idx="49">
                    <c:v>0.0324664958280757</c:v>
                  </c:pt>
                  <c:pt idx="50">
                    <c:v>0.195304380022221</c:v>
                  </c:pt>
                  <c:pt idx="51">
                    <c:v>0.0426528861276777</c:v>
                  </c:pt>
                  <c:pt idx="52">
                    <c:v>0.185110113423338</c:v>
                  </c:pt>
                  <c:pt idx="53">
                    <c:v>0.0579814510284447</c:v>
                  </c:pt>
                  <c:pt idx="54">
                    <c:v>0.0583386828938532</c:v>
                  </c:pt>
                  <c:pt idx="55">
                    <c:v>0.0547858992496975</c:v>
                  </c:pt>
                  <c:pt idx="56">
                    <c:v>0.0233570225933855</c:v>
                  </c:pt>
                  <c:pt idx="57">
                    <c:v>0.0420010918375874</c:v>
                  </c:pt>
                  <c:pt idx="58">
                    <c:v>0.055638446533162</c:v>
                  </c:pt>
                  <c:pt idx="59">
                    <c:v>0.0598534078766878</c:v>
                  </c:pt>
                  <c:pt idx="60">
                    <c:v>0.0581996955634477</c:v>
                  </c:pt>
                  <c:pt idx="61">
                    <c:v>0.0583889118842502</c:v>
                  </c:pt>
                  <c:pt idx="62">
                    <c:v>0.137712714438083</c:v>
                  </c:pt>
                  <c:pt idx="63">
                    <c:v>0.154791488123784</c:v>
                  </c:pt>
                  <c:pt idx="64">
                    <c:v>0.0160160350990815</c:v>
                  </c:pt>
                  <c:pt idx="65">
                    <c:v>0.0365895093315435</c:v>
                  </c:pt>
                  <c:pt idx="66">
                    <c:v>0.0583891967809397</c:v>
                  </c:pt>
                  <c:pt idx="67">
                    <c:v>0.0456219362049296</c:v>
                  </c:pt>
                  <c:pt idx="68">
                    <c:v>0.0484737035875835</c:v>
                  </c:pt>
                  <c:pt idx="69">
                    <c:v>0.0474221905551366</c:v>
                  </c:pt>
                  <c:pt idx="70">
                    <c:v>0.054850966431474</c:v>
                  </c:pt>
                  <c:pt idx="71">
                    <c:v>0.0583888064543961</c:v>
                  </c:pt>
                  <c:pt idx="72">
                    <c:v>0.05281840193864</c:v>
                  </c:pt>
                  <c:pt idx="73">
                    <c:v>0.031498137392465</c:v>
                  </c:pt>
                  <c:pt idx="74">
                    <c:v>0.05465087278383</c:v>
                  </c:pt>
                  <c:pt idx="75">
                    <c:v>0.0387303813761395</c:v>
                  </c:pt>
                  <c:pt idx="76">
                    <c:v>0.0375272540519822</c:v>
                  </c:pt>
                  <c:pt idx="77">
                    <c:v>0.0583324083542208</c:v>
                  </c:pt>
                  <c:pt idx="78">
                    <c:v>0.0317056730386419</c:v>
                  </c:pt>
                  <c:pt idx="79">
                    <c:v>0.0583891967809397</c:v>
                  </c:pt>
                  <c:pt idx="80">
                    <c:v>0.0380586062770311</c:v>
                  </c:pt>
                  <c:pt idx="81">
                    <c:v>0.0581957037439166</c:v>
                  </c:pt>
                  <c:pt idx="82">
                    <c:v>0.0298593350754193</c:v>
                  </c:pt>
                  <c:pt idx="83">
                    <c:v>0.0537302862937744</c:v>
                  </c:pt>
                  <c:pt idx="84">
                    <c:v>0.0489867770708486</c:v>
                  </c:pt>
                  <c:pt idx="85">
                    <c:v>0.0422080394350214</c:v>
                  </c:pt>
                  <c:pt idx="86">
                    <c:v>0.0528873914901221</c:v>
                  </c:pt>
                  <c:pt idx="87">
                    <c:v>0.043234895500918</c:v>
                  </c:pt>
                  <c:pt idx="88">
                    <c:v>0.0527897326847411</c:v>
                  </c:pt>
                  <c:pt idx="89">
                    <c:v>0.192736962335421</c:v>
                  </c:pt>
                  <c:pt idx="90">
                    <c:v>0.025780999851568</c:v>
                  </c:pt>
                  <c:pt idx="91">
                    <c:v>0.197467419247411</c:v>
                  </c:pt>
                  <c:pt idx="92">
                    <c:v>0.00203845246271528</c:v>
                  </c:pt>
                  <c:pt idx="93">
                    <c:v>0.0404870444898282</c:v>
                  </c:pt>
                  <c:pt idx="94">
                    <c:v>0.189751094644181</c:v>
                  </c:pt>
                  <c:pt idx="95">
                    <c:v>0.0483756958112183</c:v>
                  </c:pt>
                  <c:pt idx="96">
                    <c:v>0.0302701665484231</c:v>
                  </c:pt>
                  <c:pt idx="97">
                    <c:v>0.05955002228743</c:v>
                  </c:pt>
                  <c:pt idx="98">
                    <c:v>0.200765528628407</c:v>
                  </c:pt>
                  <c:pt idx="99">
                    <c:v>0.0583086264511447</c:v>
                  </c:pt>
                  <c:pt idx="100">
                    <c:v>0.0583891967809397</c:v>
                  </c:pt>
                  <c:pt idx="101">
                    <c:v>0.0410333151500277</c:v>
                  </c:pt>
                  <c:pt idx="102">
                    <c:v>0.0256741583671105</c:v>
                  </c:pt>
                  <c:pt idx="103">
                    <c:v>0.191560119918048</c:v>
                  </c:pt>
                  <c:pt idx="104">
                    <c:v>0.0117748373226901</c:v>
                  </c:pt>
                  <c:pt idx="105">
                    <c:v>0.199264058020021</c:v>
                  </c:pt>
                  <c:pt idx="106">
                    <c:v>0.0215052193311599</c:v>
                  </c:pt>
                  <c:pt idx="107">
                    <c:v>0.114862357016315</c:v>
                  </c:pt>
                  <c:pt idx="108">
                    <c:v>0.0464799335744728</c:v>
                  </c:pt>
                  <c:pt idx="109">
                    <c:v>0.0571023886252915</c:v>
                  </c:pt>
                  <c:pt idx="110">
                    <c:v>0.00337031376428826</c:v>
                  </c:pt>
                  <c:pt idx="111">
                    <c:v>0.0594591578704757</c:v>
                  </c:pt>
                  <c:pt idx="112">
                    <c:v>0.0484569068814495</c:v>
                  </c:pt>
                  <c:pt idx="113">
                    <c:v>0.00902230019216626</c:v>
                  </c:pt>
                  <c:pt idx="114">
                    <c:v>0.0583891967809397</c:v>
                  </c:pt>
                </c:numCache>
              </c:numRef>
            </c:plus>
            <c:minus>
              <c:numRef>
                <c:f>summary_all_scenarios.tsv!$LW$11:$LW$125</c:f>
                <c:numCache>
                  <c:formatCode>General</c:formatCode>
                  <c:ptCount val="115"/>
                  <c:pt idx="0">
                    <c:v>0.00331109936429288</c:v>
                  </c:pt>
                  <c:pt idx="1">
                    <c:v>0.0266837938449831</c:v>
                  </c:pt>
                  <c:pt idx="2">
                    <c:v>0.0203637445502025</c:v>
                  </c:pt>
                  <c:pt idx="3">
                    <c:v>0.00405226496124741</c:v>
                  </c:pt>
                  <c:pt idx="4">
                    <c:v>0.0952911850388584</c:v>
                  </c:pt>
                  <c:pt idx="5">
                    <c:v>0.0216425507128306</c:v>
                  </c:pt>
                  <c:pt idx="6">
                    <c:v>0.0811901386466188</c:v>
                  </c:pt>
                  <c:pt idx="7">
                    <c:v>0.00857561692225322</c:v>
                  </c:pt>
                  <c:pt idx="8">
                    <c:v>0.0133925724583335</c:v>
                  </c:pt>
                  <c:pt idx="9">
                    <c:v>0.021606256935985</c:v>
                  </c:pt>
                  <c:pt idx="10">
                    <c:v>0.00643530790102517</c:v>
                  </c:pt>
                  <c:pt idx="11">
                    <c:v>0.0159391068111253</c:v>
                  </c:pt>
                  <c:pt idx="12">
                    <c:v>0.0242374394643869</c:v>
                  </c:pt>
                  <c:pt idx="13">
                    <c:v>0.0209467836178424</c:v>
                  </c:pt>
                  <c:pt idx="14">
                    <c:v>0.0194392894605386</c:v>
                  </c:pt>
                  <c:pt idx="15">
                    <c:v>0.0209481320219789</c:v>
                  </c:pt>
                  <c:pt idx="16">
                    <c:v>0.0213061434298693</c:v>
                  </c:pt>
                  <c:pt idx="17">
                    <c:v>0.0209481320219789</c:v>
                  </c:pt>
                  <c:pt idx="18">
                    <c:v>0.0209481320219789</c:v>
                  </c:pt>
                  <c:pt idx="19">
                    <c:v>0.0544834840779547</c:v>
                  </c:pt>
                  <c:pt idx="20">
                    <c:v>0.0162698251983917</c:v>
                  </c:pt>
                  <c:pt idx="21">
                    <c:v>0.0209048529201883</c:v>
                  </c:pt>
                  <c:pt idx="22">
                    <c:v>0.0012647772025085</c:v>
                  </c:pt>
                  <c:pt idx="23">
                    <c:v>0.0209356681354781</c:v>
                  </c:pt>
                  <c:pt idx="24">
                    <c:v>0.0927308448921049</c:v>
                  </c:pt>
                  <c:pt idx="25">
                    <c:v>0.0157847035038285</c:v>
                  </c:pt>
                  <c:pt idx="26">
                    <c:v>0.019879201482602</c:v>
                  </c:pt>
                  <c:pt idx="27">
                    <c:v>0.0197091747713111</c:v>
                  </c:pt>
                  <c:pt idx="28">
                    <c:v>0.0207982540995215</c:v>
                  </c:pt>
                  <c:pt idx="29">
                    <c:v>0.0209305642726798</c:v>
                  </c:pt>
                  <c:pt idx="30">
                    <c:v>0.0089751441888361</c:v>
                  </c:pt>
                  <c:pt idx="31">
                    <c:v>0.0209465483552118</c:v>
                  </c:pt>
                  <c:pt idx="32">
                    <c:v>0.00210599313315946</c:v>
                  </c:pt>
                  <c:pt idx="33">
                    <c:v>0.0209471949445494</c:v>
                  </c:pt>
                  <c:pt idx="34">
                    <c:v>0.0209049017456032</c:v>
                  </c:pt>
                  <c:pt idx="35">
                    <c:v>0.000309842863844861</c:v>
                  </c:pt>
                  <c:pt idx="36">
                    <c:v>0.020873300543717</c:v>
                  </c:pt>
                  <c:pt idx="37">
                    <c:v>0.0182999110560376</c:v>
                  </c:pt>
                  <c:pt idx="38">
                    <c:v>0.0146287385458086</c:v>
                  </c:pt>
                  <c:pt idx="39">
                    <c:v>0.0151903155558628</c:v>
                  </c:pt>
                  <c:pt idx="40">
                    <c:v>0.0209465580358403</c:v>
                  </c:pt>
                  <c:pt idx="41">
                    <c:v>0.0459780974214903</c:v>
                  </c:pt>
                  <c:pt idx="42">
                    <c:v>0.0164066173087797</c:v>
                  </c:pt>
                  <c:pt idx="43">
                    <c:v>0.0184902414244761</c:v>
                  </c:pt>
                  <c:pt idx="44">
                    <c:v>0.0154533731288282</c:v>
                  </c:pt>
                  <c:pt idx="45">
                    <c:v>0.00990200332284688</c:v>
                  </c:pt>
                  <c:pt idx="46">
                    <c:v>0.0209481320219789</c:v>
                  </c:pt>
                  <c:pt idx="47">
                    <c:v>0.0126965412581719</c:v>
                  </c:pt>
                  <c:pt idx="48">
                    <c:v>0.0209303319030094</c:v>
                  </c:pt>
                  <c:pt idx="49">
                    <c:v>0.0148944653048425</c:v>
                  </c:pt>
                  <c:pt idx="50">
                    <c:v>0.0931032803432171</c:v>
                  </c:pt>
                  <c:pt idx="51">
                    <c:v>0.016842291804831</c:v>
                  </c:pt>
                  <c:pt idx="52">
                    <c:v>0.0903207469079625</c:v>
                  </c:pt>
                  <c:pt idx="53">
                    <c:v>0.0208195441622133</c:v>
                  </c:pt>
                  <c:pt idx="54">
                    <c:v>0.0209331248462055</c:v>
                  </c:pt>
                  <c:pt idx="55">
                    <c:v>0.019732013273469</c:v>
                  </c:pt>
                  <c:pt idx="56">
                    <c:v>0.0129247458929027</c:v>
                  </c:pt>
                  <c:pt idx="57">
                    <c:v>0.0166923213770651</c:v>
                  </c:pt>
                  <c:pt idx="58">
                    <c:v>0.0201693908609338</c:v>
                  </c:pt>
                  <c:pt idx="59">
                    <c:v>0.0216425819805718</c:v>
                  </c:pt>
                  <c:pt idx="60">
                    <c:v>0.0208939216270144</c:v>
                  </c:pt>
                  <c:pt idx="61">
                    <c:v>0.0209480142767989</c:v>
                  </c:pt>
                  <c:pt idx="62">
                    <c:v>0.0687767324179076</c:v>
                  </c:pt>
                  <c:pt idx="63">
                    <c:v>0.0671002440637278</c:v>
                  </c:pt>
                  <c:pt idx="64">
                    <c:v>0.0113650822867614</c:v>
                  </c:pt>
                  <c:pt idx="65">
                    <c:v>0.0189408889161288</c:v>
                  </c:pt>
                  <c:pt idx="66">
                    <c:v>0.0209481320219789</c:v>
                  </c:pt>
                  <c:pt idx="67">
                    <c:v>0.0255668842416628</c:v>
                  </c:pt>
                  <c:pt idx="68">
                    <c:v>0.0184028830721825</c:v>
                  </c:pt>
                  <c:pt idx="69">
                    <c:v>0.018665702124748</c:v>
                  </c:pt>
                  <c:pt idx="70">
                    <c:v>0.0197618554758234</c:v>
                  </c:pt>
                  <c:pt idx="71">
                    <c:v>0.0209468516657873</c:v>
                  </c:pt>
                  <c:pt idx="72">
                    <c:v>0.0184696835526975</c:v>
                  </c:pt>
                  <c:pt idx="73">
                    <c:v>0.0154976509650818</c:v>
                  </c:pt>
                  <c:pt idx="74">
                    <c:v>0.0197012206550269</c:v>
                  </c:pt>
                  <c:pt idx="75">
                    <c:v>0.0134636263696865</c:v>
                  </c:pt>
                  <c:pt idx="76">
                    <c:v>0.0131655613455552</c:v>
                  </c:pt>
                  <c:pt idx="77">
                    <c:v>0.020930661173651</c:v>
                  </c:pt>
                  <c:pt idx="78">
                    <c:v>0.0131717686803482</c:v>
                  </c:pt>
                  <c:pt idx="79">
                    <c:v>0.0209481320219789</c:v>
                  </c:pt>
                  <c:pt idx="80">
                    <c:v>0.0197969957761736</c:v>
                  </c:pt>
                  <c:pt idx="81">
                    <c:v>0.0208927109698054</c:v>
                  </c:pt>
                  <c:pt idx="82">
                    <c:v>0.0122750991847902</c:v>
                  </c:pt>
                  <c:pt idx="83">
                    <c:v>0.0194324558331391</c:v>
                  </c:pt>
                  <c:pt idx="84">
                    <c:v>0.0192054536015333</c:v>
                  </c:pt>
                  <c:pt idx="85">
                    <c:v>0.0168581814420484</c:v>
                  </c:pt>
                  <c:pt idx="86">
                    <c:v>0.0184898074051841</c:v>
                  </c:pt>
                  <c:pt idx="87">
                    <c:v>0.0147576373939738</c:v>
                  </c:pt>
                  <c:pt idx="88">
                    <c:v>0.0184596432230865</c:v>
                  </c:pt>
                  <c:pt idx="89">
                    <c:v>0.0862485361380719</c:v>
                  </c:pt>
                  <c:pt idx="90">
                    <c:v>0.0122039762077147</c:v>
                  </c:pt>
                  <c:pt idx="91">
                    <c:v>0.0858300909371528</c:v>
                  </c:pt>
                  <c:pt idx="92">
                    <c:v>0.00156038503737799</c:v>
                  </c:pt>
                  <c:pt idx="93">
                    <c:v>0.0215743566537604</c:v>
                  </c:pt>
                  <c:pt idx="94">
                    <c:v>0.092436099773011</c:v>
                  </c:pt>
                  <c:pt idx="95">
                    <c:v>0.0183681969663826</c:v>
                  </c:pt>
                  <c:pt idx="96">
                    <c:v>0.0144936948105928</c:v>
                  </c:pt>
                  <c:pt idx="97">
                    <c:v>0.0215440253047549</c:v>
                  </c:pt>
                  <c:pt idx="98">
                    <c:v>0.100025139351983</c:v>
                  </c:pt>
                  <c:pt idx="99">
                    <c:v>0.0209238374774498</c:v>
                  </c:pt>
                  <c:pt idx="100">
                    <c:v>0.0209481320219789</c:v>
                  </c:pt>
                  <c:pt idx="101">
                    <c:v>0.0156215686079653</c:v>
                  </c:pt>
                  <c:pt idx="102">
                    <c:v>0.0136965228467501</c:v>
                  </c:pt>
                  <c:pt idx="103">
                    <c:v>0.0830314715101444</c:v>
                  </c:pt>
                  <c:pt idx="104">
                    <c:v>0.00884677506091669</c:v>
                  </c:pt>
                  <c:pt idx="105">
                    <c:v>0.0952274353860951</c:v>
                  </c:pt>
                  <c:pt idx="106">
                    <c:v>0.0109330669128667</c:v>
                  </c:pt>
                  <c:pt idx="107">
                    <c:v>0.0555069902276788</c:v>
                  </c:pt>
                  <c:pt idx="108">
                    <c:v>0.0189571085473266</c:v>
                  </c:pt>
                  <c:pt idx="109">
                    <c:v>0.0205901180249842</c:v>
                  </c:pt>
                  <c:pt idx="110">
                    <c:v>0.00246423980178645</c:v>
                  </c:pt>
                  <c:pt idx="111">
                    <c:v>0.0214436567547376</c:v>
                  </c:pt>
                  <c:pt idx="112">
                    <c:v>0.0279371793975712</c:v>
                  </c:pt>
                  <c:pt idx="113">
                    <c:v>0.00449132251931522</c:v>
                  </c:pt>
                  <c:pt idx="114">
                    <c:v>0.0209481320219789</c:v>
                  </c:pt>
                </c:numCache>
              </c:numRef>
            </c:minus>
            <c:spPr>
              <a:ln>
                <a:solidFill>
                  <a:srgbClr val="808080"/>
                </a:solidFill>
              </a:ln>
            </c:spPr>
          </c:errBars>
          <c:xVal>
            <c:numRef>
              <c:f>summary_all_scenarios.tsv!$LY$11:$LY$125</c:f>
              <c:numCache>
                <c:formatCode>General</c:formatCode>
                <c:ptCount val="115"/>
                <c:pt idx="0">
                  <c:v>0.86730448023925</c:v>
                </c:pt>
                <c:pt idx="1">
                  <c:v>0.61327739264175</c:v>
                </c:pt>
                <c:pt idx="2">
                  <c:v>0.607494363803</c:v>
                </c:pt>
                <c:pt idx="3">
                  <c:v>0.81693202652125</c:v>
                </c:pt>
                <c:pt idx="4">
                  <c:v>0.6</c:v>
                </c:pt>
                <c:pt idx="5">
                  <c:v>0.6</c:v>
                </c:pt>
                <c:pt idx="6">
                  <c:v>0.64260427954525</c:v>
                </c:pt>
                <c:pt idx="7">
                  <c:v>0.762733041278</c:v>
                </c:pt>
                <c:pt idx="8">
                  <c:v>0.690883390262</c:v>
                </c:pt>
                <c:pt idx="9">
                  <c:v>0.6610250961215</c:v>
                </c:pt>
                <c:pt idx="10">
                  <c:v>0.81422419846675</c:v>
                </c:pt>
                <c:pt idx="11">
                  <c:v>0.66129565017</c:v>
                </c:pt>
                <c:pt idx="12">
                  <c:v>0.6</c:v>
                </c:pt>
                <c:pt idx="13">
                  <c:v>0.6</c:v>
                </c:pt>
                <c:pt idx="14">
                  <c:v>0.61353622901325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0.8087189943865</c:v>
                </c:pt>
                <c:pt idx="20">
                  <c:v>0.7289637162285</c:v>
                </c:pt>
                <c:pt idx="21">
                  <c:v>0.6</c:v>
                </c:pt>
                <c:pt idx="22">
                  <c:v>0.8987960004915</c:v>
                </c:pt>
                <c:pt idx="23">
                  <c:v>0.6</c:v>
                </c:pt>
                <c:pt idx="24">
                  <c:v>0.6</c:v>
                </c:pt>
                <c:pt idx="25">
                  <c:v>0.66347468496775</c:v>
                </c:pt>
                <c:pt idx="26">
                  <c:v>0.6138062605475</c:v>
                </c:pt>
                <c:pt idx="27">
                  <c:v>0.60932863298275</c:v>
                </c:pt>
                <c:pt idx="28">
                  <c:v>0.6</c:v>
                </c:pt>
                <c:pt idx="29">
                  <c:v>0.6</c:v>
                </c:pt>
                <c:pt idx="30">
                  <c:v>0.78293208091875</c:v>
                </c:pt>
                <c:pt idx="31">
                  <c:v>0.6</c:v>
                </c:pt>
                <c:pt idx="32">
                  <c:v>0.8820236628615</c:v>
                </c:pt>
                <c:pt idx="33">
                  <c:v>0.6</c:v>
                </c:pt>
                <c:pt idx="34">
                  <c:v>0.6</c:v>
                </c:pt>
                <c:pt idx="35">
                  <c:v>0.9024021183205</c:v>
                </c:pt>
                <c:pt idx="36">
                  <c:v>0.6</c:v>
                </c:pt>
                <c:pt idx="37">
                  <c:v>0.661817824526</c:v>
                </c:pt>
                <c:pt idx="38">
                  <c:v>0.67991447323225</c:v>
                </c:pt>
                <c:pt idx="39">
                  <c:v>0.7253029755725</c:v>
                </c:pt>
                <c:pt idx="40">
                  <c:v>0.6</c:v>
                </c:pt>
                <c:pt idx="41">
                  <c:v>0.63098799256025</c:v>
                </c:pt>
                <c:pt idx="42">
                  <c:v>0.6748669281815</c:v>
                </c:pt>
                <c:pt idx="43">
                  <c:v>0.63228285705425</c:v>
                </c:pt>
                <c:pt idx="44">
                  <c:v>0.66718840175675</c:v>
                </c:pt>
                <c:pt idx="45">
                  <c:v>0.724979637829</c:v>
                </c:pt>
                <c:pt idx="46">
                  <c:v>0.6</c:v>
                </c:pt>
                <c:pt idx="47">
                  <c:v>0.6944578279735</c:v>
                </c:pt>
                <c:pt idx="48">
                  <c:v>0.6</c:v>
                </c:pt>
                <c:pt idx="49">
                  <c:v>0.70266249337625</c:v>
                </c:pt>
                <c:pt idx="50">
                  <c:v>0.6</c:v>
                </c:pt>
                <c:pt idx="51">
                  <c:v>0.67980747741125</c:v>
                </c:pt>
                <c:pt idx="52">
                  <c:v>0.6942610759455</c:v>
                </c:pt>
                <c:pt idx="53">
                  <c:v>0.6</c:v>
                </c:pt>
                <c:pt idx="54">
                  <c:v>0.6</c:v>
                </c:pt>
                <c:pt idx="55">
                  <c:v>0.60932863298275</c:v>
                </c:pt>
                <c:pt idx="56">
                  <c:v>0.71615849064725</c:v>
                </c:pt>
                <c:pt idx="57">
                  <c:v>0.6797319534385</c:v>
                </c:pt>
                <c:pt idx="58">
                  <c:v>0.603311618032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0.6593536041465</c:v>
                </c:pt>
                <c:pt idx="63">
                  <c:v>0.64180974342625</c:v>
                </c:pt>
                <c:pt idx="64">
                  <c:v>0.76260074557375</c:v>
                </c:pt>
                <c:pt idx="65">
                  <c:v>0.66182451204975</c:v>
                </c:pt>
                <c:pt idx="66">
                  <c:v>0.6</c:v>
                </c:pt>
                <c:pt idx="67">
                  <c:v>0.7469866008995</c:v>
                </c:pt>
                <c:pt idx="68">
                  <c:v>0.63592760383125</c:v>
                </c:pt>
                <c:pt idx="69">
                  <c:v>0.62156202406175</c:v>
                </c:pt>
                <c:pt idx="70">
                  <c:v>0.608837667064</c:v>
                </c:pt>
                <c:pt idx="71">
                  <c:v>0.6</c:v>
                </c:pt>
                <c:pt idx="72">
                  <c:v>0.63227402402775</c:v>
                </c:pt>
                <c:pt idx="73">
                  <c:v>0.69296256815425</c:v>
                </c:pt>
                <c:pt idx="74">
                  <c:v>0.60878076080175</c:v>
                </c:pt>
                <c:pt idx="75">
                  <c:v>0.69307409879275</c:v>
                </c:pt>
                <c:pt idx="76">
                  <c:v>0.687883798984</c:v>
                </c:pt>
                <c:pt idx="77">
                  <c:v>0.6</c:v>
                </c:pt>
                <c:pt idx="78">
                  <c:v>0.71283310372175</c:v>
                </c:pt>
                <c:pt idx="79">
                  <c:v>0.6</c:v>
                </c:pt>
                <c:pt idx="80">
                  <c:v>0.6801557486145</c:v>
                </c:pt>
                <c:pt idx="81">
                  <c:v>0.6</c:v>
                </c:pt>
                <c:pt idx="82">
                  <c:v>0.6855842420335</c:v>
                </c:pt>
                <c:pt idx="83">
                  <c:v>0.60929773200775</c:v>
                </c:pt>
                <c:pt idx="84">
                  <c:v>0.61415114461225</c:v>
                </c:pt>
                <c:pt idx="85">
                  <c:v>0.6430037493725</c:v>
                </c:pt>
                <c:pt idx="86">
                  <c:v>0.632282680937</c:v>
                </c:pt>
                <c:pt idx="87">
                  <c:v>0.679974627532</c:v>
                </c:pt>
                <c:pt idx="88">
                  <c:v>0.63227372772275</c:v>
                </c:pt>
                <c:pt idx="89">
                  <c:v>0.67762058680075</c:v>
                </c:pt>
                <c:pt idx="90">
                  <c:v>0.721065645346</c:v>
                </c:pt>
                <c:pt idx="91">
                  <c:v>0.6</c:v>
                </c:pt>
                <c:pt idx="92">
                  <c:v>0.8926926539895</c:v>
                </c:pt>
                <c:pt idx="93">
                  <c:v>0.6617055199415</c:v>
                </c:pt>
                <c:pt idx="94">
                  <c:v>0.67821107433</c:v>
                </c:pt>
                <c:pt idx="95">
                  <c:v>0.63523528371875</c:v>
                </c:pt>
                <c:pt idx="96">
                  <c:v>0.6973322809495</c:v>
                </c:pt>
                <c:pt idx="97">
                  <c:v>0.6</c:v>
                </c:pt>
                <c:pt idx="98">
                  <c:v>0.63101517807175</c:v>
                </c:pt>
                <c:pt idx="99">
                  <c:v>0.6</c:v>
                </c:pt>
                <c:pt idx="100">
                  <c:v>0.6</c:v>
                </c:pt>
                <c:pt idx="101">
                  <c:v>0.66543743397525</c:v>
                </c:pt>
                <c:pt idx="102">
                  <c:v>0.68933141352075</c:v>
                </c:pt>
                <c:pt idx="103">
                  <c:v>0.631002889139</c:v>
                </c:pt>
                <c:pt idx="104">
                  <c:v>0.78298523194325</c:v>
                </c:pt>
                <c:pt idx="105">
                  <c:v>0.6</c:v>
                </c:pt>
                <c:pt idx="106">
                  <c:v>0.7199974671995</c:v>
                </c:pt>
                <c:pt idx="107">
                  <c:v>0.747021130393</c:v>
                </c:pt>
                <c:pt idx="108">
                  <c:v>0.6609937621085</c:v>
                </c:pt>
                <c:pt idx="109">
                  <c:v>0.6</c:v>
                </c:pt>
                <c:pt idx="110">
                  <c:v>0.8770571371535</c:v>
                </c:pt>
                <c:pt idx="111">
                  <c:v>0.6</c:v>
                </c:pt>
                <c:pt idx="112">
                  <c:v>0.60595714007575</c:v>
                </c:pt>
                <c:pt idx="113">
                  <c:v>0.8084958379905</c:v>
                </c:pt>
                <c:pt idx="114">
                  <c:v>0.6</c:v>
                </c:pt>
              </c:numCache>
            </c:numRef>
          </c:xVal>
          <c:yVal>
            <c:numRef>
              <c:f>summary_all_scenarios.tsv!$LT$11:$LT$125</c:f>
              <c:numCache>
                <c:formatCode>General</c:formatCode>
                <c:ptCount val="115"/>
                <c:pt idx="0">
                  <c:v>0.151311932466965</c:v>
                </c:pt>
                <c:pt idx="1">
                  <c:v>0.152471535417773</c:v>
                </c:pt>
                <c:pt idx="2">
                  <c:v>0.147995829614778</c:v>
                </c:pt>
                <c:pt idx="3">
                  <c:v>0.149322055589817</c:v>
                </c:pt>
                <c:pt idx="4">
                  <c:v>0.21787154123529</c:v>
                </c:pt>
                <c:pt idx="5">
                  <c:v>0.14879902612337</c:v>
                </c:pt>
                <c:pt idx="6">
                  <c:v>0.205638595058704</c:v>
                </c:pt>
                <c:pt idx="7">
                  <c:v>0.14686976958717</c:v>
                </c:pt>
                <c:pt idx="8">
                  <c:v>0.14585485796137</c:v>
                </c:pt>
                <c:pt idx="9">
                  <c:v>0.151060606446907</c:v>
                </c:pt>
                <c:pt idx="10">
                  <c:v>0.148627014866266</c:v>
                </c:pt>
                <c:pt idx="11">
                  <c:v>0.146347170605314</c:v>
                </c:pt>
                <c:pt idx="12">
                  <c:v>0.151201175149839</c:v>
                </c:pt>
                <c:pt idx="13">
                  <c:v>0.148232551310565</c:v>
                </c:pt>
                <c:pt idx="14">
                  <c:v>0.147260521110159</c:v>
                </c:pt>
                <c:pt idx="15">
                  <c:v>0.148232382483605</c:v>
                </c:pt>
                <c:pt idx="16">
                  <c:v>0.14851089773333</c:v>
                </c:pt>
                <c:pt idx="17">
                  <c:v>0.148232382483605</c:v>
                </c:pt>
                <c:pt idx="18">
                  <c:v>0.148232382483605</c:v>
                </c:pt>
                <c:pt idx="19">
                  <c:v>0.194321717982719</c:v>
                </c:pt>
                <c:pt idx="20">
                  <c:v>0.148202610415314</c:v>
                </c:pt>
                <c:pt idx="21">
                  <c:v>0.148388775987955</c:v>
                </c:pt>
                <c:pt idx="22">
                  <c:v>0.155567341392648</c:v>
                </c:pt>
                <c:pt idx="23">
                  <c:v>0.148221725260536</c:v>
                </c:pt>
                <c:pt idx="24">
                  <c:v>0.21533205269939</c:v>
                </c:pt>
                <c:pt idx="25">
                  <c:v>0.146338494618619</c:v>
                </c:pt>
                <c:pt idx="26">
                  <c:v>0.147814533822987</c:v>
                </c:pt>
                <c:pt idx="27">
                  <c:v>0.147363563934142</c:v>
                </c:pt>
                <c:pt idx="28">
                  <c:v>0.148294196453589</c:v>
                </c:pt>
                <c:pt idx="29">
                  <c:v>0.148215987390976</c:v>
                </c:pt>
                <c:pt idx="30">
                  <c:v>0.147388428444427</c:v>
                </c:pt>
                <c:pt idx="31">
                  <c:v>0.14823233126939</c:v>
                </c:pt>
                <c:pt idx="32">
                  <c:v>0.152684407218293</c:v>
                </c:pt>
                <c:pt idx="33">
                  <c:v>0.148233346391878</c:v>
                </c:pt>
                <c:pt idx="34">
                  <c:v>0.148192790955659</c:v>
                </c:pt>
                <c:pt idx="35">
                  <c:v>0.157663051640626</c:v>
                </c:pt>
                <c:pt idx="36">
                  <c:v>0.148164122405808</c:v>
                </c:pt>
                <c:pt idx="37">
                  <c:v>0.147293755368752</c:v>
                </c:pt>
                <c:pt idx="38">
                  <c:v>0.146319606920258</c:v>
                </c:pt>
                <c:pt idx="39">
                  <c:v>0.153521154950574</c:v>
                </c:pt>
                <c:pt idx="40">
                  <c:v>0.148232341154465</c:v>
                </c:pt>
                <c:pt idx="41">
                  <c:v>0.173076585164831</c:v>
                </c:pt>
                <c:pt idx="42">
                  <c:v>0.146712557165832</c:v>
                </c:pt>
                <c:pt idx="43">
                  <c:v>0.147374670469828</c:v>
                </c:pt>
                <c:pt idx="44">
                  <c:v>0.146273926881457</c:v>
                </c:pt>
                <c:pt idx="45">
                  <c:v>0.145678968265635</c:v>
                </c:pt>
                <c:pt idx="46">
                  <c:v>0.148232382483605</c:v>
                </c:pt>
                <c:pt idx="47">
                  <c:v>0.145713573951446</c:v>
                </c:pt>
                <c:pt idx="48">
                  <c:v>0.148216069323499</c:v>
                </c:pt>
                <c:pt idx="49">
                  <c:v>0.146408014046988</c:v>
                </c:pt>
                <c:pt idx="50">
                  <c:v>0.215672328763616</c:v>
                </c:pt>
                <c:pt idx="51">
                  <c:v>0.147615220773795</c:v>
                </c:pt>
                <c:pt idx="52">
                  <c:v>0.216660973158206</c:v>
                </c:pt>
                <c:pt idx="53">
                  <c:v>0.148125528350261</c:v>
                </c:pt>
                <c:pt idx="54">
                  <c:v>0.148218266965635</c:v>
                </c:pt>
                <c:pt idx="55">
                  <c:v>0.147386157716179</c:v>
                </c:pt>
                <c:pt idx="56">
                  <c:v>0.148675537271948</c:v>
                </c:pt>
                <c:pt idx="57">
                  <c:v>0.147452762663276</c:v>
                </c:pt>
                <c:pt idx="58">
                  <c:v>0.147571540708937</c:v>
                </c:pt>
                <c:pt idx="59">
                  <c:v>0.148799063926819</c:v>
                </c:pt>
                <c:pt idx="60">
                  <c:v>0.1481812158918</c:v>
                </c:pt>
                <c:pt idx="61">
                  <c:v>0.14823230221945</c:v>
                </c:pt>
                <c:pt idx="62">
                  <c:v>0.194240723433212</c:v>
                </c:pt>
                <c:pt idx="63">
                  <c:v>0.1945003098422</c:v>
                </c:pt>
                <c:pt idx="64">
                  <c:v>0.146882783300598</c:v>
                </c:pt>
                <c:pt idx="65">
                  <c:v>0.147910495298518</c:v>
                </c:pt>
                <c:pt idx="66">
                  <c:v>0.148232382483605</c:v>
                </c:pt>
                <c:pt idx="67">
                  <c:v>0.159251725417519</c:v>
                </c:pt>
                <c:pt idx="68">
                  <c:v>0.146461913708524</c:v>
                </c:pt>
                <c:pt idx="69">
                  <c:v>0.14606104955986</c:v>
                </c:pt>
                <c:pt idx="70">
                  <c:v>0.147410190382767</c:v>
                </c:pt>
                <c:pt idx="71">
                  <c:v>0.148232534043315</c:v>
                </c:pt>
                <c:pt idx="72">
                  <c:v>0.14735049161097</c:v>
                </c:pt>
                <c:pt idx="73">
                  <c:v>0.145824642663801</c:v>
                </c:pt>
                <c:pt idx="74">
                  <c:v>0.147344254083053</c:v>
                </c:pt>
                <c:pt idx="75">
                  <c:v>0.146177019080443</c:v>
                </c:pt>
                <c:pt idx="76">
                  <c:v>0.14651253164318</c:v>
                </c:pt>
                <c:pt idx="77">
                  <c:v>0.148216529614378</c:v>
                </c:pt>
                <c:pt idx="78">
                  <c:v>0.146953224821224</c:v>
                </c:pt>
                <c:pt idx="79">
                  <c:v>0.148232382483605</c:v>
                </c:pt>
                <c:pt idx="80">
                  <c:v>0.149860938290312</c:v>
                </c:pt>
                <c:pt idx="81">
                  <c:v>0.148180163019331</c:v>
                </c:pt>
                <c:pt idx="82">
                  <c:v>0.145866614951919</c:v>
                </c:pt>
                <c:pt idx="83">
                  <c:v>0.147140124631912</c:v>
                </c:pt>
                <c:pt idx="84">
                  <c:v>0.146148073593829</c:v>
                </c:pt>
                <c:pt idx="85">
                  <c:v>0.145909721865589</c:v>
                </c:pt>
                <c:pt idx="86">
                  <c:v>0.147370347700536</c:v>
                </c:pt>
                <c:pt idx="87">
                  <c:v>0.146449017826755</c:v>
                </c:pt>
                <c:pt idx="88">
                  <c:v>0.147342011755914</c:v>
                </c:pt>
                <c:pt idx="89">
                  <c:v>0.213323948726064</c:v>
                </c:pt>
                <c:pt idx="90">
                  <c:v>0.146716271251348</c:v>
                </c:pt>
                <c:pt idx="91">
                  <c:v>0.210246408429078</c:v>
                </c:pt>
                <c:pt idx="92">
                  <c:v>0.154513107915676</c:v>
                </c:pt>
                <c:pt idx="93">
                  <c:v>0.15104043236096</c:v>
                </c:pt>
                <c:pt idx="94">
                  <c:v>0.217801879786067</c:v>
                </c:pt>
                <c:pt idx="95">
                  <c:v>0.146423944360185</c:v>
                </c:pt>
                <c:pt idx="96">
                  <c:v>0.147703182006733</c:v>
                </c:pt>
                <c:pt idx="97">
                  <c:v>0.148707314870789</c:v>
                </c:pt>
                <c:pt idx="98">
                  <c:v>0.224905525524888</c:v>
                </c:pt>
                <c:pt idx="99">
                  <c:v>0.148210109719902</c:v>
                </c:pt>
                <c:pt idx="100">
                  <c:v>0.148232382483605</c:v>
                </c:pt>
                <c:pt idx="101">
                  <c:v>0.145310024778883</c:v>
                </c:pt>
                <c:pt idx="102">
                  <c:v>0.146558617473637</c:v>
                </c:pt>
                <c:pt idx="103">
                  <c:v>0.208930904195695</c:v>
                </c:pt>
                <c:pt idx="104">
                  <c:v>0.147163413362758</c:v>
                </c:pt>
                <c:pt idx="105">
                  <c:v>0.217915028387682</c:v>
                </c:pt>
                <c:pt idx="106">
                  <c:v>0.147192567174579</c:v>
                </c:pt>
                <c:pt idx="107">
                  <c:v>0.189019574149639</c:v>
                </c:pt>
                <c:pt idx="108">
                  <c:v>0.148804106534654</c:v>
                </c:pt>
                <c:pt idx="109">
                  <c:v>0.148073113497501</c:v>
                </c:pt>
                <c:pt idx="110">
                  <c:v>0.152337887838762</c:v>
                </c:pt>
                <c:pt idx="111">
                  <c:v>0.14863469246561</c:v>
                </c:pt>
                <c:pt idx="112">
                  <c:v>0.157664468152835</c:v>
                </c:pt>
                <c:pt idx="113">
                  <c:v>0.148757554956608</c:v>
                </c:pt>
                <c:pt idx="114">
                  <c:v>0.148232382483605</c:v>
                </c:pt>
              </c:numCache>
            </c:numRef>
          </c:yVal>
          <c:smooth val="0"/>
        </c:ser>
        <c:ser>
          <c:idx val="1"/>
          <c:order val="1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summary_all_scenarios.tsv!$LX$7</c:f>
                <c:numCache>
                  <c:formatCode>General</c:formatCode>
                  <c:ptCount val="1"/>
                  <c:pt idx="0">
                    <c:v>0.0331335906909454</c:v>
                  </c:pt>
                </c:numCache>
              </c:numRef>
            </c:plus>
            <c:minus>
              <c:numRef>
                <c:f>summary_all_scenarios.tsv!$LW$7</c:f>
                <c:numCache>
                  <c:formatCode>General</c:formatCode>
                  <c:ptCount val="1"/>
                  <c:pt idx="0">
                    <c:v>0.0131262208848907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summary_all_scenarios.tsv!$LT$7</c:f>
              <c:numCache>
                <c:formatCode>General</c:formatCode>
                <c:ptCount val="1"/>
                <c:pt idx="0">
                  <c:v>0.146828026748978</c:v>
                </c:pt>
              </c:numCache>
            </c:numRef>
          </c:yVal>
          <c:smooth val="0"/>
        </c:ser>
        <c:ser>
          <c:idx val="2"/>
          <c:order val="2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summary_all_scenarios.tsv!$LX$8</c:f>
                <c:numCache>
                  <c:formatCode>General</c:formatCode>
                  <c:ptCount val="1"/>
                  <c:pt idx="0">
                    <c:v>0.0100624958482748</c:v>
                  </c:pt>
                </c:numCache>
              </c:numRef>
            </c:plus>
            <c:minus>
              <c:numRef>
                <c:f>summary_all_scenarios.tsv!$LW$8</c:f>
                <c:numCache>
                  <c:formatCode>General</c:formatCode>
                  <c:ptCount val="1"/>
                  <c:pt idx="0">
                    <c:v>0.00533389057902578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summary_all_scenarios.tsv!$LT$8</c:f>
              <c:numCache>
                <c:formatCode>General</c:formatCode>
                <c:ptCount val="1"/>
                <c:pt idx="0">
                  <c:v>0.147533187146452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76632"/>
        <c:axId val="-2147184616"/>
      </c:scatterChart>
      <c:valAx>
        <c:axId val="-2147276632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7184616"/>
        <c:crosses val="autoZero"/>
        <c:crossBetween val="midCat"/>
      </c:valAx>
      <c:valAx>
        <c:axId val="-2147184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 per kWh,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727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0"/>
          <c:order val="0"/>
          <c:tx>
            <c:v>cross-scenario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summary_all_scenarios.tsv!$LX$11:$LX$125</c:f>
                <c:numCache>
                  <c:formatCode>General</c:formatCode>
                  <c:ptCount val="115"/>
                  <c:pt idx="0">
                    <c:v>0.00467598087536719</c:v>
                  </c:pt>
                  <c:pt idx="1">
                    <c:v>0.0538105757847098</c:v>
                  </c:pt>
                  <c:pt idx="2">
                    <c:v>0.0570601254143916</c:v>
                  </c:pt>
                  <c:pt idx="3">
                    <c:v>0.00821884639153816</c:v>
                  </c:pt>
                  <c:pt idx="4">
                    <c:v>0.200023220519786</c:v>
                  </c:pt>
                  <c:pt idx="5">
                    <c:v>0.0598533158538535</c:v>
                  </c:pt>
                  <c:pt idx="6">
                    <c:v>0.172843177572774</c:v>
                  </c:pt>
                  <c:pt idx="7">
                    <c:v>0.0180714295689839</c:v>
                  </c:pt>
                  <c:pt idx="8">
                    <c:v>0.0388266280023283</c:v>
                  </c:pt>
                  <c:pt idx="9">
                    <c:v>0.0404789044733807</c:v>
                  </c:pt>
                  <c:pt idx="10">
                    <c:v>0.00819017282865189</c:v>
                  </c:pt>
                  <c:pt idx="11">
                    <c:v>0.0462075511911988</c:v>
                  </c:pt>
                  <c:pt idx="12">
                    <c:v>0.0654223110583515</c:v>
                  </c:pt>
                  <c:pt idx="13">
                    <c:v>0.0583887742892856</c:v>
                  </c:pt>
                  <c:pt idx="14">
                    <c:v>0.0536321818492414</c:v>
                  </c:pt>
                  <c:pt idx="15">
                    <c:v>0.0583891967809397</c:v>
                  </c:pt>
                  <c:pt idx="16">
                    <c:v>0.0590763061738626</c:v>
                  </c:pt>
                  <c:pt idx="17">
                    <c:v>0.0583891967809397</c:v>
                  </c:pt>
                  <c:pt idx="18">
                    <c:v>0.0583891967809397</c:v>
                  </c:pt>
                  <c:pt idx="19">
                    <c:v>0.111453467445134</c:v>
                  </c:pt>
                  <c:pt idx="20">
                    <c:v>0.0296957101095401</c:v>
                  </c:pt>
                  <c:pt idx="21">
                    <c:v>0.0582446314272209</c:v>
                  </c:pt>
                  <c:pt idx="22">
                    <c:v>0.00165636971124106</c:v>
                  </c:pt>
                  <c:pt idx="23">
                    <c:v>0.0583510254024368</c:v>
                  </c:pt>
                  <c:pt idx="24">
                    <c:v>0.194814313915046</c:v>
                  </c:pt>
                  <c:pt idx="25">
                    <c:v>0.0458094965555669</c:v>
                  </c:pt>
                  <c:pt idx="26">
                    <c:v>0.0559634928484233</c:v>
                  </c:pt>
                  <c:pt idx="27">
                    <c:v>0.0547029471766431</c:v>
                  </c:pt>
                  <c:pt idx="28">
                    <c:v>0.0578779171003648</c:v>
                  </c:pt>
                  <c:pt idx="29">
                    <c:v>0.0583304268854664</c:v>
                  </c:pt>
                  <c:pt idx="30">
                    <c:v>0.0121401351304557</c:v>
                  </c:pt>
                  <c:pt idx="31">
                    <c:v>0.0583880522783072</c:v>
                  </c:pt>
                  <c:pt idx="32">
                    <c:v>0.00307671551209607</c:v>
                  </c:pt>
                  <c:pt idx="33">
                    <c:v>0.0583921743645462</c:v>
                  </c:pt>
                  <c:pt idx="34">
                    <c:v>0.0582435402797352</c:v>
                  </c:pt>
                  <c:pt idx="35">
                    <c:v>0.000691657931028822</c:v>
                  </c:pt>
                  <c:pt idx="36">
                    <c:v>0.0581342351610558</c:v>
                  </c:pt>
                  <c:pt idx="37">
                    <c:v>0.0409170977829438</c:v>
                  </c:pt>
                  <c:pt idx="38">
                    <c:v>0.0425927843102976</c:v>
                  </c:pt>
                  <c:pt idx="39">
                    <c:v>0.0198036065440141</c:v>
                  </c:pt>
                  <c:pt idx="40">
                    <c:v>0.0583881065616671</c:v>
                  </c:pt>
                  <c:pt idx="41">
                    <c:v>0.112217319156796</c:v>
                  </c:pt>
                  <c:pt idx="42">
                    <c:v>0.0375581683634292</c:v>
                  </c:pt>
                  <c:pt idx="43">
                    <c:v>0.0528988701426392</c:v>
                  </c:pt>
                  <c:pt idx="44">
                    <c:v>0.0448928029066734</c:v>
                  </c:pt>
                  <c:pt idx="45">
                    <c:v>0.0257936445354485</c:v>
                  </c:pt>
                  <c:pt idx="46">
                    <c:v>0.0583891967809397</c:v>
                  </c:pt>
                  <c:pt idx="47">
                    <c:v>0.0365145850379441</c:v>
                  </c:pt>
                  <c:pt idx="48">
                    <c:v>0.0583305398146452</c:v>
                  </c:pt>
                  <c:pt idx="49">
                    <c:v>0.0324664958280757</c:v>
                  </c:pt>
                  <c:pt idx="50">
                    <c:v>0.195304380022221</c:v>
                  </c:pt>
                  <c:pt idx="51">
                    <c:v>0.0426528861276777</c:v>
                  </c:pt>
                  <c:pt idx="52">
                    <c:v>0.185110113423338</c:v>
                  </c:pt>
                  <c:pt idx="53">
                    <c:v>0.0579814510284447</c:v>
                  </c:pt>
                  <c:pt idx="54">
                    <c:v>0.0583386828938532</c:v>
                  </c:pt>
                  <c:pt idx="55">
                    <c:v>0.0547858992496975</c:v>
                  </c:pt>
                  <c:pt idx="56">
                    <c:v>0.0233570225933855</c:v>
                  </c:pt>
                  <c:pt idx="57">
                    <c:v>0.0420010918375874</c:v>
                  </c:pt>
                  <c:pt idx="58">
                    <c:v>0.055638446533162</c:v>
                  </c:pt>
                  <c:pt idx="59">
                    <c:v>0.0598534078766878</c:v>
                  </c:pt>
                  <c:pt idx="60">
                    <c:v>0.0581996955634477</c:v>
                  </c:pt>
                  <c:pt idx="61">
                    <c:v>0.0583889118842502</c:v>
                  </c:pt>
                  <c:pt idx="62">
                    <c:v>0.137712714438083</c:v>
                  </c:pt>
                  <c:pt idx="63">
                    <c:v>0.154791488123784</c:v>
                  </c:pt>
                  <c:pt idx="64">
                    <c:v>0.0160160350990815</c:v>
                  </c:pt>
                  <c:pt idx="65">
                    <c:v>0.0365895093315435</c:v>
                  </c:pt>
                  <c:pt idx="66">
                    <c:v>0.0583891967809397</c:v>
                  </c:pt>
                  <c:pt idx="67">
                    <c:v>0.0456219362049296</c:v>
                  </c:pt>
                  <c:pt idx="68">
                    <c:v>0.0484737035875835</c:v>
                  </c:pt>
                  <c:pt idx="69">
                    <c:v>0.0474221905551366</c:v>
                  </c:pt>
                  <c:pt idx="70">
                    <c:v>0.054850966431474</c:v>
                  </c:pt>
                  <c:pt idx="71">
                    <c:v>0.0583888064543961</c:v>
                  </c:pt>
                  <c:pt idx="72">
                    <c:v>0.05281840193864</c:v>
                  </c:pt>
                  <c:pt idx="73">
                    <c:v>0.031498137392465</c:v>
                  </c:pt>
                  <c:pt idx="74">
                    <c:v>0.05465087278383</c:v>
                  </c:pt>
                  <c:pt idx="75">
                    <c:v>0.0387303813761395</c:v>
                  </c:pt>
                  <c:pt idx="76">
                    <c:v>0.0375272540519822</c:v>
                  </c:pt>
                  <c:pt idx="77">
                    <c:v>0.0583324083542208</c:v>
                  </c:pt>
                  <c:pt idx="78">
                    <c:v>0.0317056730386419</c:v>
                  </c:pt>
                  <c:pt idx="79">
                    <c:v>0.0583891967809397</c:v>
                  </c:pt>
                  <c:pt idx="80">
                    <c:v>0.0380586062770311</c:v>
                  </c:pt>
                  <c:pt idx="81">
                    <c:v>0.0581957037439166</c:v>
                  </c:pt>
                  <c:pt idx="82">
                    <c:v>0.0298593350754193</c:v>
                  </c:pt>
                  <c:pt idx="83">
                    <c:v>0.0537302862937744</c:v>
                  </c:pt>
                  <c:pt idx="84">
                    <c:v>0.0489867770708486</c:v>
                  </c:pt>
                  <c:pt idx="85">
                    <c:v>0.0422080394350214</c:v>
                  </c:pt>
                  <c:pt idx="86">
                    <c:v>0.0528873914901221</c:v>
                  </c:pt>
                  <c:pt idx="87">
                    <c:v>0.043234895500918</c:v>
                  </c:pt>
                  <c:pt idx="88">
                    <c:v>0.0527897326847411</c:v>
                  </c:pt>
                  <c:pt idx="89">
                    <c:v>0.192736962335421</c:v>
                  </c:pt>
                  <c:pt idx="90">
                    <c:v>0.025780999851568</c:v>
                  </c:pt>
                  <c:pt idx="91">
                    <c:v>0.197467419247411</c:v>
                  </c:pt>
                  <c:pt idx="92">
                    <c:v>0.00203845246271528</c:v>
                  </c:pt>
                  <c:pt idx="93">
                    <c:v>0.0404870444898282</c:v>
                  </c:pt>
                  <c:pt idx="94">
                    <c:v>0.189751094644181</c:v>
                  </c:pt>
                  <c:pt idx="95">
                    <c:v>0.0483756958112183</c:v>
                  </c:pt>
                  <c:pt idx="96">
                    <c:v>0.0302701665484231</c:v>
                  </c:pt>
                  <c:pt idx="97">
                    <c:v>0.05955002228743</c:v>
                  </c:pt>
                  <c:pt idx="98">
                    <c:v>0.200765528628407</c:v>
                  </c:pt>
                  <c:pt idx="99">
                    <c:v>0.0583086264511447</c:v>
                  </c:pt>
                  <c:pt idx="100">
                    <c:v>0.0583891967809397</c:v>
                  </c:pt>
                  <c:pt idx="101">
                    <c:v>0.0410333151500277</c:v>
                  </c:pt>
                  <c:pt idx="102">
                    <c:v>0.0256741583671105</c:v>
                  </c:pt>
                  <c:pt idx="103">
                    <c:v>0.191560119918048</c:v>
                  </c:pt>
                  <c:pt idx="104">
                    <c:v>0.0117748373226901</c:v>
                  </c:pt>
                  <c:pt idx="105">
                    <c:v>0.199264058020021</c:v>
                  </c:pt>
                  <c:pt idx="106">
                    <c:v>0.0215052193311599</c:v>
                  </c:pt>
                  <c:pt idx="107">
                    <c:v>0.114862357016315</c:v>
                  </c:pt>
                  <c:pt idx="108">
                    <c:v>0.0464799335744728</c:v>
                  </c:pt>
                  <c:pt idx="109">
                    <c:v>0.0571023886252915</c:v>
                  </c:pt>
                  <c:pt idx="110">
                    <c:v>0.00337031376428826</c:v>
                  </c:pt>
                  <c:pt idx="111">
                    <c:v>0.0594591578704757</c:v>
                  </c:pt>
                  <c:pt idx="112">
                    <c:v>0.0484569068814495</c:v>
                  </c:pt>
                  <c:pt idx="113">
                    <c:v>0.00902230019216626</c:v>
                  </c:pt>
                  <c:pt idx="114">
                    <c:v>0.0583891967809397</c:v>
                  </c:pt>
                </c:numCache>
              </c:numRef>
            </c:plus>
            <c:minus>
              <c:numRef>
                <c:f>summary_all_scenarios.tsv!$LW$11:$LW$125</c:f>
                <c:numCache>
                  <c:formatCode>General</c:formatCode>
                  <c:ptCount val="115"/>
                  <c:pt idx="0">
                    <c:v>0.00331109936429288</c:v>
                  </c:pt>
                  <c:pt idx="1">
                    <c:v>0.0266837938449831</c:v>
                  </c:pt>
                  <c:pt idx="2">
                    <c:v>0.0203637445502025</c:v>
                  </c:pt>
                  <c:pt idx="3">
                    <c:v>0.00405226496124741</c:v>
                  </c:pt>
                  <c:pt idx="4">
                    <c:v>0.0952911850388584</c:v>
                  </c:pt>
                  <c:pt idx="5">
                    <c:v>0.0216425507128306</c:v>
                  </c:pt>
                  <c:pt idx="6">
                    <c:v>0.0811901386466188</c:v>
                  </c:pt>
                  <c:pt idx="7">
                    <c:v>0.00857561692225322</c:v>
                  </c:pt>
                  <c:pt idx="8">
                    <c:v>0.0133925724583335</c:v>
                  </c:pt>
                  <c:pt idx="9">
                    <c:v>0.021606256935985</c:v>
                  </c:pt>
                  <c:pt idx="10">
                    <c:v>0.00643530790102517</c:v>
                  </c:pt>
                  <c:pt idx="11">
                    <c:v>0.0159391068111253</c:v>
                  </c:pt>
                  <c:pt idx="12">
                    <c:v>0.0242374394643869</c:v>
                  </c:pt>
                  <c:pt idx="13">
                    <c:v>0.0209467836178424</c:v>
                  </c:pt>
                  <c:pt idx="14">
                    <c:v>0.0194392894605386</c:v>
                  </c:pt>
                  <c:pt idx="15">
                    <c:v>0.0209481320219789</c:v>
                  </c:pt>
                  <c:pt idx="16">
                    <c:v>0.0213061434298693</c:v>
                  </c:pt>
                  <c:pt idx="17">
                    <c:v>0.0209481320219789</c:v>
                  </c:pt>
                  <c:pt idx="18">
                    <c:v>0.0209481320219789</c:v>
                  </c:pt>
                  <c:pt idx="19">
                    <c:v>0.0544834840779547</c:v>
                  </c:pt>
                  <c:pt idx="20">
                    <c:v>0.0162698251983917</c:v>
                  </c:pt>
                  <c:pt idx="21">
                    <c:v>0.0209048529201883</c:v>
                  </c:pt>
                  <c:pt idx="22">
                    <c:v>0.0012647772025085</c:v>
                  </c:pt>
                  <c:pt idx="23">
                    <c:v>0.0209356681354781</c:v>
                  </c:pt>
                  <c:pt idx="24">
                    <c:v>0.0927308448921049</c:v>
                  </c:pt>
                  <c:pt idx="25">
                    <c:v>0.0157847035038285</c:v>
                  </c:pt>
                  <c:pt idx="26">
                    <c:v>0.019879201482602</c:v>
                  </c:pt>
                  <c:pt idx="27">
                    <c:v>0.0197091747713111</c:v>
                  </c:pt>
                  <c:pt idx="28">
                    <c:v>0.0207982540995215</c:v>
                  </c:pt>
                  <c:pt idx="29">
                    <c:v>0.0209305642726798</c:v>
                  </c:pt>
                  <c:pt idx="30">
                    <c:v>0.0089751441888361</c:v>
                  </c:pt>
                  <c:pt idx="31">
                    <c:v>0.0209465483552118</c:v>
                  </c:pt>
                  <c:pt idx="32">
                    <c:v>0.00210599313315946</c:v>
                  </c:pt>
                  <c:pt idx="33">
                    <c:v>0.0209471949445494</c:v>
                  </c:pt>
                  <c:pt idx="34">
                    <c:v>0.0209049017456032</c:v>
                  </c:pt>
                  <c:pt idx="35">
                    <c:v>0.000309842863844861</c:v>
                  </c:pt>
                  <c:pt idx="36">
                    <c:v>0.020873300543717</c:v>
                  </c:pt>
                  <c:pt idx="37">
                    <c:v>0.0182999110560376</c:v>
                  </c:pt>
                  <c:pt idx="38">
                    <c:v>0.0146287385458086</c:v>
                  </c:pt>
                  <c:pt idx="39">
                    <c:v>0.0151903155558628</c:v>
                  </c:pt>
                  <c:pt idx="40">
                    <c:v>0.0209465580358403</c:v>
                  </c:pt>
                  <c:pt idx="41">
                    <c:v>0.0459780974214903</c:v>
                  </c:pt>
                  <c:pt idx="42">
                    <c:v>0.0164066173087797</c:v>
                  </c:pt>
                  <c:pt idx="43">
                    <c:v>0.0184902414244761</c:v>
                  </c:pt>
                  <c:pt idx="44">
                    <c:v>0.0154533731288282</c:v>
                  </c:pt>
                  <c:pt idx="45">
                    <c:v>0.00990200332284688</c:v>
                  </c:pt>
                  <c:pt idx="46">
                    <c:v>0.0209481320219789</c:v>
                  </c:pt>
                  <c:pt idx="47">
                    <c:v>0.0126965412581719</c:v>
                  </c:pt>
                  <c:pt idx="48">
                    <c:v>0.0209303319030094</c:v>
                  </c:pt>
                  <c:pt idx="49">
                    <c:v>0.0148944653048425</c:v>
                  </c:pt>
                  <c:pt idx="50">
                    <c:v>0.0931032803432171</c:v>
                  </c:pt>
                  <c:pt idx="51">
                    <c:v>0.016842291804831</c:v>
                  </c:pt>
                  <c:pt idx="52">
                    <c:v>0.0903207469079625</c:v>
                  </c:pt>
                  <c:pt idx="53">
                    <c:v>0.0208195441622133</c:v>
                  </c:pt>
                  <c:pt idx="54">
                    <c:v>0.0209331248462055</c:v>
                  </c:pt>
                  <c:pt idx="55">
                    <c:v>0.019732013273469</c:v>
                  </c:pt>
                  <c:pt idx="56">
                    <c:v>0.0129247458929027</c:v>
                  </c:pt>
                  <c:pt idx="57">
                    <c:v>0.0166923213770651</c:v>
                  </c:pt>
                  <c:pt idx="58">
                    <c:v>0.0201693908609338</c:v>
                  </c:pt>
                  <c:pt idx="59">
                    <c:v>0.0216425819805718</c:v>
                  </c:pt>
                  <c:pt idx="60">
                    <c:v>0.0208939216270144</c:v>
                  </c:pt>
                  <c:pt idx="61">
                    <c:v>0.0209480142767989</c:v>
                  </c:pt>
                  <c:pt idx="62">
                    <c:v>0.0687767324179076</c:v>
                  </c:pt>
                  <c:pt idx="63">
                    <c:v>0.0671002440637278</c:v>
                  </c:pt>
                  <c:pt idx="64">
                    <c:v>0.0113650822867614</c:v>
                  </c:pt>
                  <c:pt idx="65">
                    <c:v>0.0189408889161288</c:v>
                  </c:pt>
                  <c:pt idx="66">
                    <c:v>0.0209481320219789</c:v>
                  </c:pt>
                  <c:pt idx="67">
                    <c:v>0.0255668842416628</c:v>
                  </c:pt>
                  <c:pt idx="68">
                    <c:v>0.0184028830721825</c:v>
                  </c:pt>
                  <c:pt idx="69">
                    <c:v>0.018665702124748</c:v>
                  </c:pt>
                  <c:pt idx="70">
                    <c:v>0.0197618554758234</c:v>
                  </c:pt>
                  <c:pt idx="71">
                    <c:v>0.0209468516657873</c:v>
                  </c:pt>
                  <c:pt idx="72">
                    <c:v>0.0184696835526975</c:v>
                  </c:pt>
                  <c:pt idx="73">
                    <c:v>0.0154976509650818</c:v>
                  </c:pt>
                  <c:pt idx="74">
                    <c:v>0.0197012206550269</c:v>
                  </c:pt>
                  <c:pt idx="75">
                    <c:v>0.0134636263696865</c:v>
                  </c:pt>
                  <c:pt idx="76">
                    <c:v>0.0131655613455552</c:v>
                  </c:pt>
                  <c:pt idx="77">
                    <c:v>0.020930661173651</c:v>
                  </c:pt>
                  <c:pt idx="78">
                    <c:v>0.0131717686803482</c:v>
                  </c:pt>
                  <c:pt idx="79">
                    <c:v>0.0209481320219789</c:v>
                  </c:pt>
                  <c:pt idx="80">
                    <c:v>0.0197969957761736</c:v>
                  </c:pt>
                  <c:pt idx="81">
                    <c:v>0.0208927109698054</c:v>
                  </c:pt>
                  <c:pt idx="82">
                    <c:v>0.0122750991847902</c:v>
                  </c:pt>
                  <c:pt idx="83">
                    <c:v>0.0194324558331391</c:v>
                  </c:pt>
                  <c:pt idx="84">
                    <c:v>0.0192054536015333</c:v>
                  </c:pt>
                  <c:pt idx="85">
                    <c:v>0.0168581814420484</c:v>
                  </c:pt>
                  <c:pt idx="86">
                    <c:v>0.0184898074051841</c:v>
                  </c:pt>
                  <c:pt idx="87">
                    <c:v>0.0147576373939738</c:v>
                  </c:pt>
                  <c:pt idx="88">
                    <c:v>0.0184596432230865</c:v>
                  </c:pt>
                  <c:pt idx="89">
                    <c:v>0.0862485361380719</c:v>
                  </c:pt>
                  <c:pt idx="90">
                    <c:v>0.0122039762077147</c:v>
                  </c:pt>
                  <c:pt idx="91">
                    <c:v>0.0858300909371528</c:v>
                  </c:pt>
                  <c:pt idx="92">
                    <c:v>0.00156038503737799</c:v>
                  </c:pt>
                  <c:pt idx="93">
                    <c:v>0.0215743566537604</c:v>
                  </c:pt>
                  <c:pt idx="94">
                    <c:v>0.092436099773011</c:v>
                  </c:pt>
                  <c:pt idx="95">
                    <c:v>0.0183681969663826</c:v>
                  </c:pt>
                  <c:pt idx="96">
                    <c:v>0.0144936948105928</c:v>
                  </c:pt>
                  <c:pt idx="97">
                    <c:v>0.0215440253047549</c:v>
                  </c:pt>
                  <c:pt idx="98">
                    <c:v>0.100025139351983</c:v>
                  </c:pt>
                  <c:pt idx="99">
                    <c:v>0.0209238374774498</c:v>
                  </c:pt>
                  <c:pt idx="100">
                    <c:v>0.0209481320219789</c:v>
                  </c:pt>
                  <c:pt idx="101">
                    <c:v>0.0156215686079653</c:v>
                  </c:pt>
                  <c:pt idx="102">
                    <c:v>0.0136965228467501</c:v>
                  </c:pt>
                  <c:pt idx="103">
                    <c:v>0.0830314715101444</c:v>
                  </c:pt>
                  <c:pt idx="104">
                    <c:v>0.00884677506091669</c:v>
                  </c:pt>
                  <c:pt idx="105">
                    <c:v>0.0952274353860951</c:v>
                  </c:pt>
                  <c:pt idx="106">
                    <c:v>0.0109330669128667</c:v>
                  </c:pt>
                  <c:pt idx="107">
                    <c:v>0.0555069902276788</c:v>
                  </c:pt>
                  <c:pt idx="108">
                    <c:v>0.0189571085473266</c:v>
                  </c:pt>
                  <c:pt idx="109">
                    <c:v>0.0205901180249842</c:v>
                  </c:pt>
                  <c:pt idx="110">
                    <c:v>0.00246423980178645</c:v>
                  </c:pt>
                  <c:pt idx="111">
                    <c:v>0.0214436567547376</c:v>
                  </c:pt>
                  <c:pt idx="112">
                    <c:v>0.0279371793975712</c:v>
                  </c:pt>
                  <c:pt idx="113">
                    <c:v>0.00449132251931522</c:v>
                  </c:pt>
                  <c:pt idx="114">
                    <c:v>0.0209481320219789</c:v>
                  </c:pt>
                </c:numCache>
              </c:numRef>
            </c:minus>
            <c:spPr>
              <a:ln>
                <a:solidFill>
                  <a:srgbClr val="808080"/>
                </a:solidFill>
              </a:ln>
            </c:spPr>
          </c:errBars>
          <c:xVal>
            <c:numRef>
              <c:f>summary_all_scenarios.tsv!$LY$11:$LY$125</c:f>
              <c:numCache>
                <c:formatCode>General</c:formatCode>
                <c:ptCount val="115"/>
                <c:pt idx="0">
                  <c:v>0.86730448023925</c:v>
                </c:pt>
                <c:pt idx="1">
                  <c:v>0.61327739264175</c:v>
                </c:pt>
                <c:pt idx="2">
                  <c:v>0.607494363803</c:v>
                </c:pt>
                <c:pt idx="3">
                  <c:v>0.81693202652125</c:v>
                </c:pt>
                <c:pt idx="4">
                  <c:v>0.6</c:v>
                </c:pt>
                <c:pt idx="5">
                  <c:v>0.6</c:v>
                </c:pt>
                <c:pt idx="6">
                  <c:v>0.64260427954525</c:v>
                </c:pt>
                <c:pt idx="7">
                  <c:v>0.762733041278</c:v>
                </c:pt>
                <c:pt idx="8">
                  <c:v>0.690883390262</c:v>
                </c:pt>
                <c:pt idx="9">
                  <c:v>0.6610250961215</c:v>
                </c:pt>
                <c:pt idx="10">
                  <c:v>0.81422419846675</c:v>
                </c:pt>
                <c:pt idx="11">
                  <c:v>0.66129565017</c:v>
                </c:pt>
                <c:pt idx="12">
                  <c:v>0.6</c:v>
                </c:pt>
                <c:pt idx="13">
                  <c:v>0.6</c:v>
                </c:pt>
                <c:pt idx="14">
                  <c:v>0.61353622901325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0.8087189943865</c:v>
                </c:pt>
                <c:pt idx="20">
                  <c:v>0.7289637162285</c:v>
                </c:pt>
                <c:pt idx="21">
                  <c:v>0.6</c:v>
                </c:pt>
                <c:pt idx="22">
                  <c:v>0.8987960004915</c:v>
                </c:pt>
                <c:pt idx="23">
                  <c:v>0.6</c:v>
                </c:pt>
                <c:pt idx="24">
                  <c:v>0.6</c:v>
                </c:pt>
                <c:pt idx="25">
                  <c:v>0.66347468496775</c:v>
                </c:pt>
                <c:pt idx="26">
                  <c:v>0.6138062605475</c:v>
                </c:pt>
                <c:pt idx="27">
                  <c:v>0.60932863298275</c:v>
                </c:pt>
                <c:pt idx="28">
                  <c:v>0.6</c:v>
                </c:pt>
                <c:pt idx="29">
                  <c:v>0.6</c:v>
                </c:pt>
                <c:pt idx="30">
                  <c:v>0.78293208091875</c:v>
                </c:pt>
                <c:pt idx="31">
                  <c:v>0.6</c:v>
                </c:pt>
                <c:pt idx="32">
                  <c:v>0.8820236628615</c:v>
                </c:pt>
                <c:pt idx="33">
                  <c:v>0.6</c:v>
                </c:pt>
                <c:pt idx="34">
                  <c:v>0.6</c:v>
                </c:pt>
                <c:pt idx="35">
                  <c:v>0.9024021183205</c:v>
                </c:pt>
                <c:pt idx="36">
                  <c:v>0.6</c:v>
                </c:pt>
                <c:pt idx="37">
                  <c:v>0.661817824526</c:v>
                </c:pt>
                <c:pt idx="38">
                  <c:v>0.67991447323225</c:v>
                </c:pt>
                <c:pt idx="39">
                  <c:v>0.7253029755725</c:v>
                </c:pt>
                <c:pt idx="40">
                  <c:v>0.6</c:v>
                </c:pt>
                <c:pt idx="41">
                  <c:v>0.63098799256025</c:v>
                </c:pt>
                <c:pt idx="42">
                  <c:v>0.6748669281815</c:v>
                </c:pt>
                <c:pt idx="43">
                  <c:v>0.63228285705425</c:v>
                </c:pt>
                <c:pt idx="44">
                  <c:v>0.66718840175675</c:v>
                </c:pt>
                <c:pt idx="45">
                  <c:v>0.724979637829</c:v>
                </c:pt>
                <c:pt idx="46">
                  <c:v>0.6</c:v>
                </c:pt>
                <c:pt idx="47">
                  <c:v>0.6944578279735</c:v>
                </c:pt>
                <c:pt idx="48">
                  <c:v>0.6</c:v>
                </c:pt>
                <c:pt idx="49">
                  <c:v>0.70266249337625</c:v>
                </c:pt>
                <c:pt idx="50">
                  <c:v>0.6</c:v>
                </c:pt>
                <c:pt idx="51">
                  <c:v>0.67980747741125</c:v>
                </c:pt>
                <c:pt idx="52">
                  <c:v>0.6942610759455</c:v>
                </c:pt>
                <c:pt idx="53">
                  <c:v>0.6</c:v>
                </c:pt>
                <c:pt idx="54">
                  <c:v>0.6</c:v>
                </c:pt>
                <c:pt idx="55">
                  <c:v>0.60932863298275</c:v>
                </c:pt>
                <c:pt idx="56">
                  <c:v>0.71615849064725</c:v>
                </c:pt>
                <c:pt idx="57">
                  <c:v>0.6797319534385</c:v>
                </c:pt>
                <c:pt idx="58">
                  <c:v>0.603311618032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0.6593536041465</c:v>
                </c:pt>
                <c:pt idx="63">
                  <c:v>0.64180974342625</c:v>
                </c:pt>
                <c:pt idx="64">
                  <c:v>0.76260074557375</c:v>
                </c:pt>
                <c:pt idx="65">
                  <c:v>0.66182451204975</c:v>
                </c:pt>
                <c:pt idx="66">
                  <c:v>0.6</c:v>
                </c:pt>
                <c:pt idx="67">
                  <c:v>0.7469866008995</c:v>
                </c:pt>
                <c:pt idx="68">
                  <c:v>0.63592760383125</c:v>
                </c:pt>
                <c:pt idx="69">
                  <c:v>0.62156202406175</c:v>
                </c:pt>
                <c:pt idx="70">
                  <c:v>0.608837667064</c:v>
                </c:pt>
                <c:pt idx="71">
                  <c:v>0.6</c:v>
                </c:pt>
                <c:pt idx="72">
                  <c:v>0.63227402402775</c:v>
                </c:pt>
                <c:pt idx="73">
                  <c:v>0.69296256815425</c:v>
                </c:pt>
                <c:pt idx="74">
                  <c:v>0.60878076080175</c:v>
                </c:pt>
                <c:pt idx="75">
                  <c:v>0.69307409879275</c:v>
                </c:pt>
                <c:pt idx="76">
                  <c:v>0.687883798984</c:v>
                </c:pt>
                <c:pt idx="77">
                  <c:v>0.6</c:v>
                </c:pt>
                <c:pt idx="78">
                  <c:v>0.71283310372175</c:v>
                </c:pt>
                <c:pt idx="79">
                  <c:v>0.6</c:v>
                </c:pt>
                <c:pt idx="80">
                  <c:v>0.6801557486145</c:v>
                </c:pt>
                <c:pt idx="81">
                  <c:v>0.6</c:v>
                </c:pt>
                <c:pt idx="82">
                  <c:v>0.6855842420335</c:v>
                </c:pt>
                <c:pt idx="83">
                  <c:v>0.60929773200775</c:v>
                </c:pt>
                <c:pt idx="84">
                  <c:v>0.61415114461225</c:v>
                </c:pt>
                <c:pt idx="85">
                  <c:v>0.6430037493725</c:v>
                </c:pt>
                <c:pt idx="86">
                  <c:v>0.632282680937</c:v>
                </c:pt>
                <c:pt idx="87">
                  <c:v>0.679974627532</c:v>
                </c:pt>
                <c:pt idx="88">
                  <c:v>0.63227372772275</c:v>
                </c:pt>
                <c:pt idx="89">
                  <c:v>0.67762058680075</c:v>
                </c:pt>
                <c:pt idx="90">
                  <c:v>0.721065645346</c:v>
                </c:pt>
                <c:pt idx="91">
                  <c:v>0.6</c:v>
                </c:pt>
                <c:pt idx="92">
                  <c:v>0.8926926539895</c:v>
                </c:pt>
                <c:pt idx="93">
                  <c:v>0.6617055199415</c:v>
                </c:pt>
                <c:pt idx="94">
                  <c:v>0.67821107433</c:v>
                </c:pt>
                <c:pt idx="95">
                  <c:v>0.63523528371875</c:v>
                </c:pt>
                <c:pt idx="96">
                  <c:v>0.6973322809495</c:v>
                </c:pt>
                <c:pt idx="97">
                  <c:v>0.6</c:v>
                </c:pt>
                <c:pt idx="98">
                  <c:v>0.63101517807175</c:v>
                </c:pt>
                <c:pt idx="99">
                  <c:v>0.6</c:v>
                </c:pt>
                <c:pt idx="100">
                  <c:v>0.6</c:v>
                </c:pt>
                <c:pt idx="101">
                  <c:v>0.66543743397525</c:v>
                </c:pt>
                <c:pt idx="102">
                  <c:v>0.68933141352075</c:v>
                </c:pt>
                <c:pt idx="103">
                  <c:v>0.631002889139</c:v>
                </c:pt>
                <c:pt idx="104">
                  <c:v>0.78298523194325</c:v>
                </c:pt>
                <c:pt idx="105">
                  <c:v>0.6</c:v>
                </c:pt>
                <c:pt idx="106">
                  <c:v>0.7199974671995</c:v>
                </c:pt>
                <c:pt idx="107">
                  <c:v>0.747021130393</c:v>
                </c:pt>
                <c:pt idx="108">
                  <c:v>0.6609937621085</c:v>
                </c:pt>
                <c:pt idx="109">
                  <c:v>0.6</c:v>
                </c:pt>
                <c:pt idx="110">
                  <c:v>0.8770571371535</c:v>
                </c:pt>
                <c:pt idx="111">
                  <c:v>0.6</c:v>
                </c:pt>
                <c:pt idx="112">
                  <c:v>0.60595714007575</c:v>
                </c:pt>
                <c:pt idx="113">
                  <c:v>0.8084958379905</c:v>
                </c:pt>
                <c:pt idx="114">
                  <c:v>0.6</c:v>
                </c:pt>
              </c:numCache>
            </c:numRef>
          </c:xVal>
          <c:yVal>
            <c:numRef>
              <c:f>summary_all_scenarios.tsv!$LT$11:$LT$125</c:f>
              <c:numCache>
                <c:formatCode>General</c:formatCode>
                <c:ptCount val="115"/>
                <c:pt idx="0">
                  <c:v>0.151311932466965</c:v>
                </c:pt>
                <c:pt idx="1">
                  <c:v>0.152471535417773</c:v>
                </c:pt>
                <c:pt idx="2">
                  <c:v>0.147995829614778</c:v>
                </c:pt>
                <c:pt idx="3">
                  <c:v>0.149322055589817</c:v>
                </c:pt>
                <c:pt idx="4">
                  <c:v>0.21787154123529</c:v>
                </c:pt>
                <c:pt idx="5">
                  <c:v>0.14879902612337</c:v>
                </c:pt>
                <c:pt idx="6">
                  <c:v>0.205638595058704</c:v>
                </c:pt>
                <c:pt idx="7">
                  <c:v>0.14686976958717</c:v>
                </c:pt>
                <c:pt idx="8">
                  <c:v>0.14585485796137</c:v>
                </c:pt>
                <c:pt idx="9">
                  <c:v>0.151060606446907</c:v>
                </c:pt>
                <c:pt idx="10">
                  <c:v>0.148627014866266</c:v>
                </c:pt>
                <c:pt idx="11">
                  <c:v>0.146347170605314</c:v>
                </c:pt>
                <c:pt idx="12">
                  <c:v>0.151201175149839</c:v>
                </c:pt>
                <c:pt idx="13">
                  <c:v>0.148232551310565</c:v>
                </c:pt>
                <c:pt idx="14">
                  <c:v>0.147260521110159</c:v>
                </c:pt>
                <c:pt idx="15">
                  <c:v>0.148232382483605</c:v>
                </c:pt>
                <c:pt idx="16">
                  <c:v>0.14851089773333</c:v>
                </c:pt>
                <c:pt idx="17">
                  <c:v>0.148232382483605</c:v>
                </c:pt>
                <c:pt idx="18">
                  <c:v>0.148232382483605</c:v>
                </c:pt>
                <c:pt idx="19">
                  <c:v>0.194321717982719</c:v>
                </c:pt>
                <c:pt idx="20">
                  <c:v>0.148202610415314</c:v>
                </c:pt>
                <c:pt idx="21">
                  <c:v>0.148388775987955</c:v>
                </c:pt>
                <c:pt idx="22">
                  <c:v>0.155567341392648</c:v>
                </c:pt>
                <c:pt idx="23">
                  <c:v>0.148221725260536</c:v>
                </c:pt>
                <c:pt idx="24">
                  <c:v>0.21533205269939</c:v>
                </c:pt>
                <c:pt idx="25">
                  <c:v>0.146338494618619</c:v>
                </c:pt>
                <c:pt idx="26">
                  <c:v>0.147814533822987</c:v>
                </c:pt>
                <c:pt idx="27">
                  <c:v>0.147363563934142</c:v>
                </c:pt>
                <c:pt idx="28">
                  <c:v>0.148294196453589</c:v>
                </c:pt>
                <c:pt idx="29">
                  <c:v>0.148215987390976</c:v>
                </c:pt>
                <c:pt idx="30">
                  <c:v>0.147388428444427</c:v>
                </c:pt>
                <c:pt idx="31">
                  <c:v>0.14823233126939</c:v>
                </c:pt>
                <c:pt idx="32">
                  <c:v>0.152684407218293</c:v>
                </c:pt>
                <c:pt idx="33">
                  <c:v>0.148233346391878</c:v>
                </c:pt>
                <c:pt idx="34">
                  <c:v>0.148192790955659</c:v>
                </c:pt>
                <c:pt idx="35">
                  <c:v>0.157663051640626</c:v>
                </c:pt>
                <c:pt idx="36">
                  <c:v>0.148164122405808</c:v>
                </c:pt>
                <c:pt idx="37">
                  <c:v>0.147293755368752</c:v>
                </c:pt>
                <c:pt idx="38">
                  <c:v>0.146319606920258</c:v>
                </c:pt>
                <c:pt idx="39">
                  <c:v>0.153521154950574</c:v>
                </c:pt>
                <c:pt idx="40">
                  <c:v>0.148232341154465</c:v>
                </c:pt>
                <c:pt idx="41">
                  <c:v>0.173076585164831</c:v>
                </c:pt>
                <c:pt idx="42">
                  <c:v>0.146712557165832</c:v>
                </c:pt>
                <c:pt idx="43">
                  <c:v>0.147374670469828</c:v>
                </c:pt>
                <c:pt idx="44">
                  <c:v>0.146273926881457</c:v>
                </c:pt>
                <c:pt idx="45">
                  <c:v>0.145678968265635</c:v>
                </c:pt>
                <c:pt idx="46">
                  <c:v>0.148232382483605</c:v>
                </c:pt>
                <c:pt idx="47">
                  <c:v>0.145713573951446</c:v>
                </c:pt>
                <c:pt idx="48">
                  <c:v>0.148216069323499</c:v>
                </c:pt>
                <c:pt idx="49">
                  <c:v>0.146408014046988</c:v>
                </c:pt>
                <c:pt idx="50">
                  <c:v>0.215672328763616</c:v>
                </c:pt>
                <c:pt idx="51">
                  <c:v>0.147615220773795</c:v>
                </c:pt>
                <c:pt idx="52">
                  <c:v>0.216660973158206</c:v>
                </c:pt>
                <c:pt idx="53">
                  <c:v>0.148125528350261</c:v>
                </c:pt>
                <c:pt idx="54">
                  <c:v>0.148218266965635</c:v>
                </c:pt>
                <c:pt idx="55">
                  <c:v>0.147386157716179</c:v>
                </c:pt>
                <c:pt idx="56">
                  <c:v>0.148675537271948</c:v>
                </c:pt>
                <c:pt idx="57">
                  <c:v>0.147452762663276</c:v>
                </c:pt>
                <c:pt idx="58">
                  <c:v>0.147571540708937</c:v>
                </c:pt>
                <c:pt idx="59">
                  <c:v>0.148799063926819</c:v>
                </c:pt>
                <c:pt idx="60">
                  <c:v>0.1481812158918</c:v>
                </c:pt>
                <c:pt idx="61">
                  <c:v>0.14823230221945</c:v>
                </c:pt>
                <c:pt idx="62">
                  <c:v>0.194240723433212</c:v>
                </c:pt>
                <c:pt idx="63">
                  <c:v>0.1945003098422</c:v>
                </c:pt>
                <c:pt idx="64">
                  <c:v>0.146882783300598</c:v>
                </c:pt>
                <c:pt idx="65">
                  <c:v>0.147910495298518</c:v>
                </c:pt>
                <c:pt idx="66">
                  <c:v>0.148232382483605</c:v>
                </c:pt>
                <c:pt idx="67">
                  <c:v>0.159251725417519</c:v>
                </c:pt>
                <c:pt idx="68">
                  <c:v>0.146461913708524</c:v>
                </c:pt>
                <c:pt idx="69">
                  <c:v>0.14606104955986</c:v>
                </c:pt>
                <c:pt idx="70">
                  <c:v>0.147410190382767</c:v>
                </c:pt>
                <c:pt idx="71">
                  <c:v>0.148232534043315</c:v>
                </c:pt>
                <c:pt idx="72">
                  <c:v>0.14735049161097</c:v>
                </c:pt>
                <c:pt idx="73">
                  <c:v>0.145824642663801</c:v>
                </c:pt>
                <c:pt idx="74">
                  <c:v>0.147344254083053</c:v>
                </c:pt>
                <c:pt idx="75">
                  <c:v>0.146177019080443</c:v>
                </c:pt>
                <c:pt idx="76">
                  <c:v>0.14651253164318</c:v>
                </c:pt>
                <c:pt idx="77">
                  <c:v>0.148216529614378</c:v>
                </c:pt>
                <c:pt idx="78">
                  <c:v>0.146953224821224</c:v>
                </c:pt>
                <c:pt idx="79">
                  <c:v>0.148232382483605</c:v>
                </c:pt>
                <c:pt idx="80">
                  <c:v>0.149860938290312</c:v>
                </c:pt>
                <c:pt idx="81">
                  <c:v>0.148180163019331</c:v>
                </c:pt>
                <c:pt idx="82">
                  <c:v>0.145866614951919</c:v>
                </c:pt>
                <c:pt idx="83">
                  <c:v>0.147140124631912</c:v>
                </c:pt>
                <c:pt idx="84">
                  <c:v>0.146148073593829</c:v>
                </c:pt>
                <c:pt idx="85">
                  <c:v>0.145909721865589</c:v>
                </c:pt>
                <c:pt idx="86">
                  <c:v>0.147370347700536</c:v>
                </c:pt>
                <c:pt idx="87">
                  <c:v>0.146449017826755</c:v>
                </c:pt>
                <c:pt idx="88">
                  <c:v>0.147342011755914</c:v>
                </c:pt>
                <c:pt idx="89">
                  <c:v>0.213323948726064</c:v>
                </c:pt>
                <c:pt idx="90">
                  <c:v>0.146716271251348</c:v>
                </c:pt>
                <c:pt idx="91">
                  <c:v>0.210246408429078</c:v>
                </c:pt>
                <c:pt idx="92">
                  <c:v>0.154513107915676</c:v>
                </c:pt>
                <c:pt idx="93">
                  <c:v>0.15104043236096</c:v>
                </c:pt>
                <c:pt idx="94">
                  <c:v>0.217801879786067</c:v>
                </c:pt>
                <c:pt idx="95">
                  <c:v>0.146423944360185</c:v>
                </c:pt>
                <c:pt idx="96">
                  <c:v>0.147703182006733</c:v>
                </c:pt>
                <c:pt idx="97">
                  <c:v>0.148707314870789</c:v>
                </c:pt>
                <c:pt idx="98">
                  <c:v>0.224905525524888</c:v>
                </c:pt>
                <c:pt idx="99">
                  <c:v>0.148210109719902</c:v>
                </c:pt>
                <c:pt idx="100">
                  <c:v>0.148232382483605</c:v>
                </c:pt>
                <c:pt idx="101">
                  <c:v>0.145310024778883</c:v>
                </c:pt>
                <c:pt idx="102">
                  <c:v>0.146558617473637</c:v>
                </c:pt>
                <c:pt idx="103">
                  <c:v>0.208930904195695</c:v>
                </c:pt>
                <c:pt idx="104">
                  <c:v>0.147163413362758</c:v>
                </c:pt>
                <c:pt idx="105">
                  <c:v>0.217915028387682</c:v>
                </c:pt>
                <c:pt idx="106">
                  <c:v>0.147192567174579</c:v>
                </c:pt>
                <c:pt idx="107">
                  <c:v>0.189019574149639</c:v>
                </c:pt>
                <c:pt idx="108">
                  <c:v>0.148804106534654</c:v>
                </c:pt>
                <c:pt idx="109">
                  <c:v>0.148073113497501</c:v>
                </c:pt>
                <c:pt idx="110">
                  <c:v>0.152337887838762</c:v>
                </c:pt>
                <c:pt idx="111">
                  <c:v>0.14863469246561</c:v>
                </c:pt>
                <c:pt idx="112">
                  <c:v>0.157664468152835</c:v>
                </c:pt>
                <c:pt idx="113">
                  <c:v>0.148757554956608</c:v>
                </c:pt>
                <c:pt idx="114">
                  <c:v>0.148232382483605</c:v>
                </c:pt>
              </c:numCache>
            </c:numRef>
          </c:yVal>
          <c:smooth val="0"/>
        </c:ser>
        <c:ser>
          <c:idx val="1"/>
          <c:order val="1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summary_all_scenarios.tsv!$LX$7</c:f>
                <c:numCache>
                  <c:formatCode>General</c:formatCode>
                  <c:ptCount val="1"/>
                  <c:pt idx="0">
                    <c:v>0.0331335906909454</c:v>
                  </c:pt>
                </c:numCache>
              </c:numRef>
            </c:plus>
            <c:minus>
              <c:numRef>
                <c:f>summary_all_scenarios.tsv!$LW$7</c:f>
                <c:numCache>
                  <c:formatCode>General</c:formatCode>
                  <c:ptCount val="1"/>
                  <c:pt idx="0">
                    <c:v>0.0131262208848907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summary_all_scenarios.tsv!$LT$7</c:f>
              <c:numCache>
                <c:formatCode>General</c:formatCode>
                <c:ptCount val="1"/>
                <c:pt idx="0">
                  <c:v>0.146828026748978</c:v>
                </c:pt>
              </c:numCache>
            </c:numRef>
          </c:yVal>
          <c:smooth val="0"/>
        </c:ser>
        <c:ser>
          <c:idx val="2"/>
          <c:order val="2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summary_all_scenarios.tsv!$LX$8</c:f>
                <c:numCache>
                  <c:formatCode>General</c:formatCode>
                  <c:ptCount val="1"/>
                  <c:pt idx="0">
                    <c:v>0.0100624958482748</c:v>
                  </c:pt>
                </c:numCache>
              </c:numRef>
            </c:plus>
            <c:minus>
              <c:numRef>
                <c:f>summary_all_scenarios.tsv!$LW$8</c:f>
                <c:numCache>
                  <c:formatCode>General</c:formatCode>
                  <c:ptCount val="1"/>
                  <c:pt idx="0">
                    <c:v>0.00533389057902578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summary_all_scenarios.tsv!$LT$8</c:f>
              <c:numCache>
                <c:formatCode>General</c:formatCode>
                <c:ptCount val="1"/>
                <c:pt idx="0">
                  <c:v>0.147533187146452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19672"/>
        <c:axId val="-2147117608"/>
      </c:scatterChart>
      <c:valAx>
        <c:axId val="-2147319672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7117608"/>
        <c:crosses val="autoZero"/>
        <c:crossBetween val="midCat"/>
      </c:valAx>
      <c:valAx>
        <c:axId val="-2147117608"/>
        <c:scaling>
          <c:orientation val="minMax"/>
          <c:max val="0.16"/>
          <c:min val="0.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 per kWh,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731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1"/>
          <c:order val="0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summary_all_scenarios.tsv!$LX$7</c:f>
                <c:numCache>
                  <c:formatCode>General</c:formatCode>
                  <c:ptCount val="1"/>
                  <c:pt idx="0">
                    <c:v>0.0331335906909454</c:v>
                  </c:pt>
                </c:numCache>
              </c:numRef>
            </c:plus>
            <c:minus>
              <c:numRef>
                <c:f>summary_all_scenarios.tsv!$LW$7</c:f>
                <c:numCache>
                  <c:formatCode>General</c:formatCode>
                  <c:ptCount val="1"/>
                  <c:pt idx="0">
                    <c:v>0.0131262208848907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summary_all_scenarios.tsv!$LT$7</c:f>
              <c:numCache>
                <c:formatCode>General</c:formatCode>
                <c:ptCount val="1"/>
                <c:pt idx="0">
                  <c:v>0.146828026748978</c:v>
                </c:pt>
              </c:numCache>
            </c:numRef>
          </c:yVal>
          <c:smooth val="0"/>
        </c:ser>
        <c:ser>
          <c:idx val="2"/>
          <c:order val="1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summary_all_scenarios.tsv!$LX$8</c:f>
                <c:numCache>
                  <c:formatCode>General</c:formatCode>
                  <c:ptCount val="1"/>
                  <c:pt idx="0">
                    <c:v>0.0100624958482748</c:v>
                  </c:pt>
                </c:numCache>
              </c:numRef>
            </c:plus>
            <c:minus>
              <c:numRef>
                <c:f>summary_all_scenarios.tsv!$LW$8</c:f>
                <c:numCache>
                  <c:formatCode>General</c:formatCode>
                  <c:ptCount val="1"/>
                  <c:pt idx="0">
                    <c:v>0.00533389057902578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summary_all_scenarios.tsv!$LT$8</c:f>
              <c:numCache>
                <c:formatCode>General</c:formatCode>
                <c:ptCount val="1"/>
                <c:pt idx="0">
                  <c:v>0.147533187146452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11272"/>
        <c:axId val="2112830472"/>
      </c:scatterChart>
      <c:valAx>
        <c:axId val="2112811272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2830472"/>
        <c:crosses val="autoZero"/>
        <c:crossBetween val="midCat"/>
      </c:valAx>
      <c:valAx>
        <c:axId val="2112830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 per kWh,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281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0"/>
          <c:order val="0"/>
          <c:tx>
            <c:v>cross-scenario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summary_all_scenarios.tsv!$MF$11:$MF$125</c:f>
                <c:numCache>
                  <c:formatCode>General</c:formatCode>
                  <c:ptCount val="115"/>
                  <c:pt idx="0">
                    <c:v>0.0120356658749806</c:v>
                  </c:pt>
                  <c:pt idx="1">
                    <c:v>0.0538397986335645</c:v>
                  </c:pt>
                  <c:pt idx="2">
                    <c:v>0.0381830756255996</c:v>
                  </c:pt>
                  <c:pt idx="3">
                    <c:v>0.00747662694652327</c:v>
                  </c:pt>
                  <c:pt idx="4">
                    <c:v>0.0609927275639329</c:v>
                  </c:pt>
                  <c:pt idx="5">
                    <c:v>0.0388483612842757</c:v>
                  </c:pt>
                  <c:pt idx="6">
                    <c:v>0.0491721405424262</c:v>
                  </c:pt>
                  <c:pt idx="7">
                    <c:v>0.0207806381215784</c:v>
                  </c:pt>
                  <c:pt idx="8">
                    <c:v>0.0288284358415668</c:v>
                  </c:pt>
                  <c:pt idx="9">
                    <c:v>0.0681788824868013</c:v>
                  </c:pt>
                  <c:pt idx="10">
                    <c:v>0.0293087411910434</c:v>
                  </c:pt>
                  <c:pt idx="11">
                    <c:v>0.0328372010849533</c:v>
                  </c:pt>
                  <c:pt idx="12">
                    <c:v>0.0388675284516411</c:v>
                  </c:pt>
                  <c:pt idx="13">
                    <c:v>0.0388747615314967</c:v>
                  </c:pt>
                  <c:pt idx="14">
                    <c:v>0.0367090930759349</c:v>
                  </c:pt>
                  <c:pt idx="15">
                    <c:v>0.0388747615314967</c:v>
                  </c:pt>
                  <c:pt idx="16">
                    <c:v>0.0388448813731084</c:v>
                  </c:pt>
                  <c:pt idx="17">
                    <c:v>0.0388747615314967</c:v>
                  </c:pt>
                  <c:pt idx="18">
                    <c:v>0.0388747615314967</c:v>
                  </c:pt>
                  <c:pt idx="19">
                    <c:v>0.0288010120954839</c:v>
                  </c:pt>
                  <c:pt idx="20">
                    <c:v>0.0547804369203044</c:v>
                  </c:pt>
                  <c:pt idx="21">
                    <c:v>0.0388675366735405</c:v>
                  </c:pt>
                  <c:pt idx="22">
                    <c:v>0.00469249142829359</c:v>
                  </c:pt>
                  <c:pt idx="23">
                    <c:v>0.0388698460876535</c:v>
                  </c:pt>
                  <c:pt idx="24">
                    <c:v>0.0599503386666529</c:v>
                  </c:pt>
                  <c:pt idx="25">
                    <c:v>0.0326344051166881</c:v>
                  </c:pt>
                  <c:pt idx="26">
                    <c:v>0.0376123911235328</c:v>
                  </c:pt>
                  <c:pt idx="27">
                    <c:v>0.0374339707163261</c:v>
                  </c:pt>
                  <c:pt idx="28">
                    <c:v>0.0388001201039145</c:v>
                  </c:pt>
                  <c:pt idx="29">
                    <c:v>0.0388647770780644</c:v>
                  </c:pt>
                  <c:pt idx="30">
                    <c:v>0.0380072068741619</c:v>
                  </c:pt>
                  <c:pt idx="31">
                    <c:v>0.0388747694587292</c:v>
                  </c:pt>
                  <c:pt idx="32">
                    <c:v>0.00489678327845831</c:v>
                  </c:pt>
                  <c:pt idx="33">
                    <c:v>0.0388762225936738</c:v>
                  </c:pt>
                  <c:pt idx="34">
                    <c:v>0.0388536771835364</c:v>
                  </c:pt>
                  <c:pt idx="35">
                    <c:v>0.000794284412563955</c:v>
                  </c:pt>
                  <c:pt idx="36">
                    <c:v>0.0388271457326084</c:v>
                  </c:pt>
                  <c:pt idx="37">
                    <c:v>0.0571397265646245</c:v>
                  </c:pt>
                  <c:pt idx="38">
                    <c:v>0.031297826985781</c:v>
                  </c:pt>
                  <c:pt idx="39">
                    <c:v>0.0578558815782878</c:v>
                  </c:pt>
                  <c:pt idx="40">
                    <c:v>0.0388747720609287</c:v>
                  </c:pt>
                  <c:pt idx="41">
                    <c:v>0.0367586555638913</c:v>
                  </c:pt>
                  <c:pt idx="42">
                    <c:v>0.0401631614774078</c:v>
                  </c:pt>
                  <c:pt idx="43">
                    <c:v>0.0359555665248493</c:v>
                  </c:pt>
                  <c:pt idx="44">
                    <c:v>0.0322712338553259</c:v>
                  </c:pt>
                  <c:pt idx="45">
                    <c:v>0.0222030892157095</c:v>
                  </c:pt>
                  <c:pt idx="46">
                    <c:v>0.0388747615314967</c:v>
                  </c:pt>
                  <c:pt idx="47">
                    <c:v>0.028313744514565</c:v>
                  </c:pt>
                  <c:pt idx="48">
                    <c:v>0.038864890167363</c:v>
                  </c:pt>
                  <c:pt idx="49">
                    <c:v>0.0505131044141979</c:v>
                  </c:pt>
                  <c:pt idx="50">
                    <c:v>0.0613147803934629</c:v>
                  </c:pt>
                  <c:pt idx="51">
                    <c:v>0.0509752034210665</c:v>
                  </c:pt>
                  <c:pt idx="52">
                    <c:v>0.0721917707152957</c:v>
                  </c:pt>
                  <c:pt idx="53">
                    <c:v>0.0388636552876571</c:v>
                  </c:pt>
                  <c:pt idx="54">
                    <c:v>0.038866188860308</c:v>
                  </c:pt>
                  <c:pt idx="55">
                    <c:v>0.0374466344099745</c:v>
                  </c:pt>
                  <c:pt idx="56">
                    <c:v>0.0471231907793151</c:v>
                  </c:pt>
                  <c:pt idx="57">
                    <c:v>0.0509984816216822</c:v>
                  </c:pt>
                  <c:pt idx="58">
                    <c:v>0.0382875275185498</c:v>
                  </c:pt>
                  <c:pt idx="59">
                    <c:v>0.0388483346571748</c:v>
                  </c:pt>
                  <c:pt idx="60">
                    <c:v>0.0388450389291703</c:v>
                  </c:pt>
                  <c:pt idx="61">
                    <c:v>0.0388747944218611</c:v>
                  </c:pt>
                  <c:pt idx="62">
                    <c:v>0.0746125393828926</c:v>
                  </c:pt>
                  <c:pt idx="63">
                    <c:v>0.032410163558713</c:v>
                  </c:pt>
                  <c:pt idx="64">
                    <c:v>0.0456573259476152</c:v>
                  </c:pt>
                  <c:pt idx="65">
                    <c:v>0.0486697247223143</c:v>
                  </c:pt>
                  <c:pt idx="66">
                    <c:v>0.0388747615314967</c:v>
                  </c:pt>
                  <c:pt idx="67">
                    <c:v>0.0492686133853566</c:v>
                  </c:pt>
                  <c:pt idx="68">
                    <c:v>0.0383652977451755</c:v>
                  </c:pt>
                  <c:pt idx="69">
                    <c:v>0.0382579929815196</c:v>
                  </c:pt>
                  <c:pt idx="70">
                    <c:v>0.0375189546237621</c:v>
                  </c:pt>
                  <c:pt idx="71">
                    <c:v>0.0388747615314967</c:v>
                  </c:pt>
                  <c:pt idx="72">
                    <c:v>0.035944903809817</c:v>
                  </c:pt>
                  <c:pt idx="73">
                    <c:v>0.0414840692679359</c:v>
                  </c:pt>
                  <c:pt idx="74">
                    <c:v>0.0374885772911353</c:v>
                  </c:pt>
                  <c:pt idx="75">
                    <c:v>0.0283717283551801</c:v>
                  </c:pt>
                  <c:pt idx="76">
                    <c:v>0.0284779797188275</c:v>
                  </c:pt>
                  <c:pt idx="77">
                    <c:v>0.038865864790309</c:v>
                  </c:pt>
                  <c:pt idx="78">
                    <c:v>0.0313831932840292</c:v>
                  </c:pt>
                  <c:pt idx="79">
                    <c:v>0.0388747615314967</c:v>
                  </c:pt>
                  <c:pt idx="80">
                    <c:v>0.0636252623185851</c:v>
                  </c:pt>
                  <c:pt idx="81">
                    <c:v>0.0388444666112649</c:v>
                  </c:pt>
                  <c:pt idx="82">
                    <c:v>0.0238551908547737</c:v>
                  </c:pt>
                  <c:pt idx="83">
                    <c:v>0.037349330809995</c:v>
                  </c:pt>
                  <c:pt idx="84">
                    <c:v>0.03911919851055</c:v>
                  </c:pt>
                  <c:pt idx="85">
                    <c:v>0.0352619158448043</c:v>
                  </c:pt>
                  <c:pt idx="86">
                    <c:v>0.0359537120632138</c:v>
                  </c:pt>
                  <c:pt idx="87">
                    <c:v>0.0312766256876934</c:v>
                  </c:pt>
                  <c:pt idx="88">
                    <c:v>0.0359320123751444</c:v>
                  </c:pt>
                  <c:pt idx="89">
                    <c:v>0.0375726082110961</c:v>
                  </c:pt>
                  <c:pt idx="90">
                    <c:v>0.0421391817508756</c:v>
                  </c:pt>
                  <c:pt idx="91">
                    <c:v>0.0382149199314501</c:v>
                  </c:pt>
                  <c:pt idx="92">
                    <c:v>0.00582259796679022</c:v>
                  </c:pt>
                  <c:pt idx="93">
                    <c:v>0.0680121661885485</c:v>
                  </c:pt>
                  <c:pt idx="94">
                    <c:v>0.071707638865763</c:v>
                  </c:pt>
                  <c:pt idx="95">
                    <c:v>0.0382739996043897</c:v>
                  </c:pt>
                  <c:pt idx="96">
                    <c:v>0.0474419569700989</c:v>
                  </c:pt>
                  <c:pt idx="97">
                    <c:v>0.0388276470786667</c:v>
                  </c:pt>
                  <c:pt idx="98">
                    <c:v>0.0891753417373182</c:v>
                  </c:pt>
                  <c:pt idx="99">
                    <c:v>0.0388618355466411</c:v>
                  </c:pt>
                  <c:pt idx="100">
                    <c:v>0.0388747615314967</c:v>
                  </c:pt>
                  <c:pt idx="101">
                    <c:v>0.0349494559731011</c:v>
                  </c:pt>
                  <c:pt idx="102">
                    <c:v>0.0329164170860629</c:v>
                  </c:pt>
                  <c:pt idx="103">
                    <c:v>0.0356468883823933</c:v>
                  </c:pt>
                  <c:pt idx="104">
                    <c:v>0.0394302583654888</c:v>
                  </c:pt>
                  <c:pt idx="105">
                    <c:v>0.0621398421672628</c:v>
                  </c:pt>
                  <c:pt idx="106">
                    <c:v>0.0241163919749084</c:v>
                  </c:pt>
                  <c:pt idx="107">
                    <c:v>0.029804005038477</c:v>
                  </c:pt>
                  <c:pt idx="108">
                    <c:v>0.0546489460196743</c:v>
                  </c:pt>
                  <c:pt idx="109">
                    <c:v>0.0388803731396859</c:v>
                  </c:pt>
                  <c:pt idx="110">
                    <c:v>0.00884231783189882</c:v>
                  </c:pt>
                  <c:pt idx="111">
                    <c:v>0.0388914151223375</c:v>
                  </c:pt>
                  <c:pt idx="112">
                    <c:v>0.0873844104018137</c:v>
                  </c:pt>
                  <c:pt idx="113">
                    <c:v>0.00836530794963788</c:v>
                  </c:pt>
                  <c:pt idx="114">
                    <c:v>0.0388747615314967</c:v>
                  </c:pt>
                </c:numCache>
              </c:numRef>
            </c:plus>
            <c:minus>
              <c:numRef>
                <c:f>summary_all_scenarios.tsv!$ME$11:$ME$125</c:f>
                <c:numCache>
                  <c:formatCode>General</c:formatCode>
                  <c:ptCount val="115"/>
                  <c:pt idx="0">
                    <c:v>0.0175300553583829</c:v>
                  </c:pt>
                  <c:pt idx="1">
                    <c:v>0.201897003546211</c:v>
                  </c:pt>
                  <c:pt idx="2">
                    <c:v>0.220531864133674</c:v>
                  </c:pt>
                  <c:pt idx="3">
                    <c:v>0.0608995196279542</c:v>
                  </c:pt>
                  <c:pt idx="4">
                    <c:v>0.211744848220611</c:v>
                  </c:pt>
                  <c:pt idx="5">
                    <c:v>0.22694491541598</c:v>
                  </c:pt>
                  <c:pt idx="6">
                    <c:v>0.190128345862203</c:v>
                  </c:pt>
                  <c:pt idx="7">
                    <c:v>0.0980058699801613</c:v>
                  </c:pt>
                  <c:pt idx="8">
                    <c:v>0.162654877067823</c:v>
                  </c:pt>
                  <c:pt idx="9">
                    <c:v>0.14377061448978</c:v>
                  </c:pt>
                  <c:pt idx="10">
                    <c:v>0.045817705836718</c:v>
                  </c:pt>
                  <c:pt idx="11">
                    <c:v>0.179108770894482</c:v>
                  </c:pt>
                  <c:pt idx="12">
                    <c:v>0.226892067430357</c:v>
                  </c:pt>
                  <c:pt idx="13">
                    <c:v>0.22708622892374</c:v>
                  </c:pt>
                  <c:pt idx="14">
                    <c:v>0.218057252512208</c:v>
                  </c:pt>
                  <c:pt idx="15">
                    <c:v>0.22708622892374</c:v>
                  </c:pt>
                  <c:pt idx="16">
                    <c:v>0.226944723884127</c:v>
                  </c:pt>
                  <c:pt idx="17">
                    <c:v>0.22708622892374</c:v>
                  </c:pt>
                  <c:pt idx="18">
                    <c:v>0.22708622892374</c:v>
                  </c:pt>
                  <c:pt idx="19">
                    <c:v>0.0469110879127811</c:v>
                  </c:pt>
                  <c:pt idx="20">
                    <c:v>0.110865710152488</c:v>
                  </c:pt>
                  <c:pt idx="21">
                    <c:v>0.22705169250142</c:v>
                  </c:pt>
                  <c:pt idx="22">
                    <c:v>0.00647636087835624</c:v>
                  </c:pt>
                  <c:pt idx="23">
                    <c:v>0.227062345224061</c:v>
                  </c:pt>
                  <c:pt idx="24">
                    <c:v>0.210597840382169</c:v>
                  </c:pt>
                  <c:pt idx="25">
                    <c:v>0.177812136040955</c:v>
                  </c:pt>
                  <c:pt idx="26">
                    <c:v>0.215058970251619</c:v>
                  </c:pt>
                  <c:pt idx="27">
                    <c:v>0.221049843319827</c:v>
                  </c:pt>
                  <c:pt idx="28">
                    <c:v>0.226767880557358</c:v>
                  </c:pt>
                  <c:pt idx="29">
                    <c:v>0.227040829335119</c:v>
                  </c:pt>
                  <c:pt idx="30">
                    <c:v>0.0625206994991146</c:v>
                  </c:pt>
                  <c:pt idx="31">
                    <c:v>0.227086086988346</c:v>
                  </c:pt>
                  <c:pt idx="32">
                    <c:v>0.00827790256159517</c:v>
                  </c:pt>
                  <c:pt idx="33">
                    <c:v>0.227091916232835</c:v>
                  </c:pt>
                  <c:pt idx="34">
                    <c:v>0.226987036973767</c:v>
                  </c:pt>
                  <c:pt idx="35">
                    <c:v>0.00123125046382108</c:v>
                  </c:pt>
                  <c:pt idx="36">
                    <c:v>0.22689495567161</c:v>
                  </c:pt>
                  <c:pt idx="37">
                    <c:v>0.150284996610891</c:v>
                  </c:pt>
                  <c:pt idx="38">
                    <c:v>0.168313562162055</c:v>
                  </c:pt>
                  <c:pt idx="39">
                    <c:v>0.0930745275926926</c:v>
                  </c:pt>
                  <c:pt idx="40">
                    <c:v>0.227086108102547</c:v>
                  </c:pt>
                  <c:pt idx="41">
                    <c:v>0.200876277023311</c:v>
                  </c:pt>
                  <c:pt idx="42">
                    <c:v>0.164151270604993</c:v>
                  </c:pt>
                  <c:pt idx="43">
                    <c:v>0.199112486982545</c:v>
                  </c:pt>
                  <c:pt idx="44">
                    <c:v>0.175476960439261</c:v>
                  </c:pt>
                  <c:pt idx="45">
                    <c:v>0.124269946944411</c:v>
                  </c:pt>
                  <c:pt idx="46">
                    <c:v>0.22708622892374</c:v>
                  </c:pt>
                  <c:pt idx="47">
                    <c:v>0.159619043613676</c:v>
                  </c:pt>
                  <c:pt idx="48">
                    <c:v>0.227041290116469</c:v>
                  </c:pt>
                  <c:pt idx="49">
                    <c:v>0.129516398374097</c:v>
                  </c:pt>
                  <c:pt idx="50">
                    <c:v>0.212100224876769</c:v>
                  </c:pt>
                  <c:pt idx="51">
                    <c:v>0.149375306262848</c:v>
                  </c:pt>
                  <c:pt idx="52">
                    <c:v>0.136391311720338</c:v>
                  </c:pt>
                  <c:pt idx="53">
                    <c:v>0.226992952362822</c:v>
                  </c:pt>
                  <c:pt idx="54">
                    <c:v>0.227046899583411</c:v>
                  </c:pt>
                  <c:pt idx="55">
                    <c:v>0.221108248556027</c:v>
                  </c:pt>
                  <c:pt idx="56">
                    <c:v>0.105787959504643</c:v>
                  </c:pt>
                  <c:pt idx="57">
                    <c:v>0.148823823273308</c:v>
                  </c:pt>
                  <c:pt idx="58">
                    <c:v>0.224778274532948</c:v>
                  </c:pt>
                  <c:pt idx="59">
                    <c:v>0.226944624653582</c:v>
                  </c:pt>
                  <c:pt idx="60">
                    <c:v>0.226948786442037</c:v>
                  </c:pt>
                  <c:pt idx="61">
                    <c:v>0.22708628955928</c:v>
                  </c:pt>
                  <c:pt idx="62">
                    <c:v>0.143945392318877</c:v>
                  </c:pt>
                  <c:pt idx="63">
                    <c:v>0.199356434249489</c:v>
                  </c:pt>
                  <c:pt idx="64">
                    <c:v>0.0779259133405016</c:v>
                  </c:pt>
                  <c:pt idx="65">
                    <c:v>0.158757458629436</c:v>
                  </c:pt>
                  <c:pt idx="66">
                    <c:v>0.22708622892374</c:v>
                  </c:pt>
                  <c:pt idx="67">
                    <c:v>0.0835864160017632</c:v>
                  </c:pt>
                  <c:pt idx="68">
                    <c:v>0.1903800376418</c:v>
                  </c:pt>
                  <c:pt idx="69">
                    <c:v>0.207534943540734</c:v>
                  </c:pt>
                  <c:pt idx="70">
                    <c:v>0.221398896769267</c:v>
                  </c:pt>
                  <c:pt idx="71">
                    <c:v>0.22708622892374</c:v>
                  </c:pt>
                  <c:pt idx="72">
                    <c:v>0.199064822219694</c:v>
                  </c:pt>
                  <c:pt idx="73">
                    <c:v>0.145559924741527</c:v>
                  </c:pt>
                  <c:pt idx="74">
                    <c:v>0.221279761710035</c:v>
                  </c:pt>
                  <c:pt idx="75">
                    <c:v>0.161241782344094</c:v>
                  </c:pt>
                  <c:pt idx="76">
                    <c:v>0.16516697299594</c:v>
                  </c:pt>
                  <c:pt idx="77">
                    <c:v>0.227045135361798</c:v>
                  </c:pt>
                  <c:pt idx="78">
                    <c:v>0.138228763442963</c:v>
                  </c:pt>
                  <c:pt idx="79">
                    <c:v>0.22708622892374</c:v>
                  </c:pt>
                  <c:pt idx="80">
                    <c:v>0.136236003789739</c:v>
                  </c:pt>
                  <c:pt idx="81">
                    <c:v>0.226946484496694</c:v>
                  </c:pt>
                  <c:pt idx="82">
                    <c:v>0.158813755328977</c:v>
                  </c:pt>
                  <c:pt idx="83">
                    <c:v>0.220306439776507</c:v>
                  </c:pt>
                  <c:pt idx="84">
                    <c:v>0.211126727533405</c:v>
                  </c:pt>
                  <c:pt idx="85">
                    <c:v>0.195276994203941</c:v>
                  </c:pt>
                  <c:pt idx="86">
                    <c:v>0.199103903319034</c:v>
                  </c:pt>
                  <c:pt idx="87">
                    <c:v>0.168902551531706</c:v>
                  </c:pt>
                  <c:pt idx="88">
                    <c:v>0.199030627163908</c:v>
                  </c:pt>
                  <c:pt idx="89">
                    <c:v>0.168897011359914</c:v>
                  </c:pt>
                  <c:pt idx="90">
                    <c:v>0.106658161334682</c:v>
                  </c:pt>
                  <c:pt idx="91">
                    <c:v>0.223572237426492</c:v>
                  </c:pt>
                  <c:pt idx="92">
                    <c:v>0.00794955497567619</c:v>
                  </c:pt>
                  <c:pt idx="93">
                    <c:v>0.143529887512507</c:v>
                  </c:pt>
                  <c:pt idx="94">
                    <c:v>0.138530524295837</c:v>
                  </c:pt>
                  <c:pt idx="95">
                    <c:v>0.190433957629354</c:v>
                  </c:pt>
                  <c:pt idx="96">
                    <c:v>0.11817852376319</c:v>
                  </c:pt>
                  <c:pt idx="97">
                    <c:v>0.22688915662315</c:v>
                  </c:pt>
                  <c:pt idx="98">
                    <c:v>0.164616160785673</c:v>
                  </c:pt>
                  <c:pt idx="99">
                    <c:v>0.227027454096617</c:v>
                  </c:pt>
                  <c:pt idx="100">
                    <c:v>0.22708622892374</c:v>
                  </c:pt>
                  <c:pt idx="101">
                    <c:v>0.170115147697408</c:v>
                  </c:pt>
                  <c:pt idx="102">
                    <c:v>0.147114218063034</c:v>
                  </c:pt>
                  <c:pt idx="103">
                    <c:v>0.197910676632932</c:v>
                  </c:pt>
                  <c:pt idx="104">
                    <c:v>0.0658986448696494</c:v>
                  </c:pt>
                  <c:pt idx="105">
                    <c:v>0.212787444466579</c:v>
                  </c:pt>
                  <c:pt idx="106">
                    <c:v>0.130281013831727</c:v>
                  </c:pt>
                  <c:pt idx="107">
                    <c:v>0.104373341180461</c:v>
                  </c:pt>
                  <c:pt idx="108">
                    <c:v>0.156679476098036</c:v>
                  </c:pt>
                  <c:pt idx="109">
                    <c:v>0.227185277852617</c:v>
                  </c:pt>
                  <c:pt idx="110">
                    <c:v>0.0117299043147806</c:v>
                  </c:pt>
                  <c:pt idx="111">
                    <c:v>0.227090693966534</c:v>
                  </c:pt>
                  <c:pt idx="112">
                    <c:v>0.174050369753783</c:v>
                  </c:pt>
                  <c:pt idx="113">
                    <c:v>0.064205726301344</c:v>
                  </c:pt>
                  <c:pt idx="114">
                    <c:v>0.22708622892374</c:v>
                  </c:pt>
                </c:numCache>
              </c:numRef>
            </c:minus>
            <c:spPr>
              <a:ln>
                <a:solidFill>
                  <a:srgbClr val="808080"/>
                </a:solidFill>
              </a:ln>
            </c:spPr>
          </c:errBars>
          <c:xVal>
            <c:numRef>
              <c:f>summary_all_scenarios.tsv!$LY$11:$LY$125</c:f>
              <c:numCache>
                <c:formatCode>General</c:formatCode>
                <c:ptCount val="115"/>
                <c:pt idx="0">
                  <c:v>0.86730448023925</c:v>
                </c:pt>
                <c:pt idx="1">
                  <c:v>0.61327739264175</c:v>
                </c:pt>
                <c:pt idx="2">
                  <c:v>0.607494363803</c:v>
                </c:pt>
                <c:pt idx="3">
                  <c:v>0.81693202652125</c:v>
                </c:pt>
                <c:pt idx="4">
                  <c:v>0.6</c:v>
                </c:pt>
                <c:pt idx="5">
                  <c:v>0.6</c:v>
                </c:pt>
                <c:pt idx="6">
                  <c:v>0.64260427954525</c:v>
                </c:pt>
                <c:pt idx="7">
                  <c:v>0.762733041278</c:v>
                </c:pt>
                <c:pt idx="8">
                  <c:v>0.690883390262</c:v>
                </c:pt>
                <c:pt idx="9">
                  <c:v>0.6610250961215</c:v>
                </c:pt>
                <c:pt idx="10">
                  <c:v>0.81422419846675</c:v>
                </c:pt>
                <c:pt idx="11">
                  <c:v>0.66129565017</c:v>
                </c:pt>
                <c:pt idx="12">
                  <c:v>0.6</c:v>
                </c:pt>
                <c:pt idx="13">
                  <c:v>0.6</c:v>
                </c:pt>
                <c:pt idx="14">
                  <c:v>0.61353622901325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0.8087189943865</c:v>
                </c:pt>
                <c:pt idx="20">
                  <c:v>0.7289637162285</c:v>
                </c:pt>
                <c:pt idx="21">
                  <c:v>0.6</c:v>
                </c:pt>
                <c:pt idx="22">
                  <c:v>0.8987960004915</c:v>
                </c:pt>
                <c:pt idx="23">
                  <c:v>0.6</c:v>
                </c:pt>
                <c:pt idx="24">
                  <c:v>0.6</c:v>
                </c:pt>
                <c:pt idx="25">
                  <c:v>0.66347468496775</c:v>
                </c:pt>
                <c:pt idx="26">
                  <c:v>0.6138062605475</c:v>
                </c:pt>
                <c:pt idx="27">
                  <c:v>0.60932863298275</c:v>
                </c:pt>
                <c:pt idx="28">
                  <c:v>0.6</c:v>
                </c:pt>
                <c:pt idx="29">
                  <c:v>0.6</c:v>
                </c:pt>
                <c:pt idx="30">
                  <c:v>0.78293208091875</c:v>
                </c:pt>
                <c:pt idx="31">
                  <c:v>0.6</c:v>
                </c:pt>
                <c:pt idx="32">
                  <c:v>0.8820236628615</c:v>
                </c:pt>
                <c:pt idx="33">
                  <c:v>0.6</c:v>
                </c:pt>
                <c:pt idx="34">
                  <c:v>0.6</c:v>
                </c:pt>
                <c:pt idx="35">
                  <c:v>0.9024021183205</c:v>
                </c:pt>
                <c:pt idx="36">
                  <c:v>0.6</c:v>
                </c:pt>
                <c:pt idx="37">
                  <c:v>0.661817824526</c:v>
                </c:pt>
                <c:pt idx="38">
                  <c:v>0.67991447323225</c:v>
                </c:pt>
                <c:pt idx="39">
                  <c:v>0.7253029755725</c:v>
                </c:pt>
                <c:pt idx="40">
                  <c:v>0.6</c:v>
                </c:pt>
                <c:pt idx="41">
                  <c:v>0.63098799256025</c:v>
                </c:pt>
                <c:pt idx="42">
                  <c:v>0.6748669281815</c:v>
                </c:pt>
                <c:pt idx="43">
                  <c:v>0.63228285705425</c:v>
                </c:pt>
                <c:pt idx="44">
                  <c:v>0.66718840175675</c:v>
                </c:pt>
                <c:pt idx="45">
                  <c:v>0.724979637829</c:v>
                </c:pt>
                <c:pt idx="46">
                  <c:v>0.6</c:v>
                </c:pt>
                <c:pt idx="47">
                  <c:v>0.6944578279735</c:v>
                </c:pt>
                <c:pt idx="48">
                  <c:v>0.6</c:v>
                </c:pt>
                <c:pt idx="49">
                  <c:v>0.70266249337625</c:v>
                </c:pt>
                <c:pt idx="50">
                  <c:v>0.6</c:v>
                </c:pt>
                <c:pt idx="51">
                  <c:v>0.67980747741125</c:v>
                </c:pt>
                <c:pt idx="52">
                  <c:v>0.6942610759455</c:v>
                </c:pt>
                <c:pt idx="53">
                  <c:v>0.6</c:v>
                </c:pt>
                <c:pt idx="54">
                  <c:v>0.6</c:v>
                </c:pt>
                <c:pt idx="55">
                  <c:v>0.60932863298275</c:v>
                </c:pt>
                <c:pt idx="56">
                  <c:v>0.71615849064725</c:v>
                </c:pt>
                <c:pt idx="57">
                  <c:v>0.6797319534385</c:v>
                </c:pt>
                <c:pt idx="58">
                  <c:v>0.603311618032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0.6593536041465</c:v>
                </c:pt>
                <c:pt idx="63">
                  <c:v>0.64180974342625</c:v>
                </c:pt>
                <c:pt idx="64">
                  <c:v>0.76260074557375</c:v>
                </c:pt>
                <c:pt idx="65">
                  <c:v>0.66182451204975</c:v>
                </c:pt>
                <c:pt idx="66">
                  <c:v>0.6</c:v>
                </c:pt>
                <c:pt idx="67">
                  <c:v>0.7469866008995</c:v>
                </c:pt>
                <c:pt idx="68">
                  <c:v>0.63592760383125</c:v>
                </c:pt>
                <c:pt idx="69">
                  <c:v>0.62156202406175</c:v>
                </c:pt>
                <c:pt idx="70">
                  <c:v>0.608837667064</c:v>
                </c:pt>
                <c:pt idx="71">
                  <c:v>0.6</c:v>
                </c:pt>
                <c:pt idx="72">
                  <c:v>0.63227402402775</c:v>
                </c:pt>
                <c:pt idx="73">
                  <c:v>0.69296256815425</c:v>
                </c:pt>
                <c:pt idx="74">
                  <c:v>0.60878076080175</c:v>
                </c:pt>
                <c:pt idx="75">
                  <c:v>0.69307409879275</c:v>
                </c:pt>
                <c:pt idx="76">
                  <c:v>0.687883798984</c:v>
                </c:pt>
                <c:pt idx="77">
                  <c:v>0.6</c:v>
                </c:pt>
                <c:pt idx="78">
                  <c:v>0.71283310372175</c:v>
                </c:pt>
                <c:pt idx="79">
                  <c:v>0.6</c:v>
                </c:pt>
                <c:pt idx="80">
                  <c:v>0.6801557486145</c:v>
                </c:pt>
                <c:pt idx="81">
                  <c:v>0.6</c:v>
                </c:pt>
                <c:pt idx="82">
                  <c:v>0.6855842420335</c:v>
                </c:pt>
                <c:pt idx="83">
                  <c:v>0.60929773200775</c:v>
                </c:pt>
                <c:pt idx="84">
                  <c:v>0.61415114461225</c:v>
                </c:pt>
                <c:pt idx="85">
                  <c:v>0.6430037493725</c:v>
                </c:pt>
                <c:pt idx="86">
                  <c:v>0.632282680937</c:v>
                </c:pt>
                <c:pt idx="87">
                  <c:v>0.679974627532</c:v>
                </c:pt>
                <c:pt idx="88">
                  <c:v>0.63227372772275</c:v>
                </c:pt>
                <c:pt idx="89">
                  <c:v>0.67762058680075</c:v>
                </c:pt>
                <c:pt idx="90">
                  <c:v>0.721065645346</c:v>
                </c:pt>
                <c:pt idx="91">
                  <c:v>0.6</c:v>
                </c:pt>
                <c:pt idx="92">
                  <c:v>0.8926926539895</c:v>
                </c:pt>
                <c:pt idx="93">
                  <c:v>0.6617055199415</c:v>
                </c:pt>
                <c:pt idx="94">
                  <c:v>0.67821107433</c:v>
                </c:pt>
                <c:pt idx="95">
                  <c:v>0.63523528371875</c:v>
                </c:pt>
                <c:pt idx="96">
                  <c:v>0.6973322809495</c:v>
                </c:pt>
                <c:pt idx="97">
                  <c:v>0.6</c:v>
                </c:pt>
                <c:pt idx="98">
                  <c:v>0.63101517807175</c:v>
                </c:pt>
                <c:pt idx="99">
                  <c:v>0.6</c:v>
                </c:pt>
                <c:pt idx="100">
                  <c:v>0.6</c:v>
                </c:pt>
                <c:pt idx="101">
                  <c:v>0.66543743397525</c:v>
                </c:pt>
                <c:pt idx="102">
                  <c:v>0.68933141352075</c:v>
                </c:pt>
                <c:pt idx="103">
                  <c:v>0.631002889139</c:v>
                </c:pt>
                <c:pt idx="104">
                  <c:v>0.78298523194325</c:v>
                </c:pt>
                <c:pt idx="105">
                  <c:v>0.6</c:v>
                </c:pt>
                <c:pt idx="106">
                  <c:v>0.7199974671995</c:v>
                </c:pt>
                <c:pt idx="107">
                  <c:v>0.747021130393</c:v>
                </c:pt>
                <c:pt idx="108">
                  <c:v>0.6609937621085</c:v>
                </c:pt>
                <c:pt idx="109">
                  <c:v>0.6</c:v>
                </c:pt>
                <c:pt idx="110">
                  <c:v>0.8770571371535</c:v>
                </c:pt>
                <c:pt idx="111">
                  <c:v>0.6</c:v>
                </c:pt>
                <c:pt idx="112">
                  <c:v>0.60595714007575</c:v>
                </c:pt>
                <c:pt idx="113">
                  <c:v>0.8084958379905</c:v>
                </c:pt>
                <c:pt idx="114">
                  <c:v>0.6</c:v>
                </c:pt>
              </c:numCache>
            </c:numRef>
          </c:xVal>
          <c:yVal>
            <c:numRef>
              <c:f>summary_all_scenarios.tsv!$MB$11:$MB$125</c:f>
              <c:numCache>
                <c:formatCode>General</c:formatCode>
                <c:ptCount val="115"/>
                <c:pt idx="0">
                  <c:v>0.0175300553583829</c:v>
                </c:pt>
                <c:pt idx="1">
                  <c:v>0.201897003546211</c:v>
                </c:pt>
                <c:pt idx="2">
                  <c:v>0.220531864133674</c:v>
                </c:pt>
                <c:pt idx="3">
                  <c:v>0.0608995196279542</c:v>
                </c:pt>
                <c:pt idx="4">
                  <c:v>0.211744848220611</c:v>
                </c:pt>
                <c:pt idx="5">
                  <c:v>0.22694491541598</c:v>
                </c:pt>
                <c:pt idx="6">
                  <c:v>0.190128345862203</c:v>
                </c:pt>
                <c:pt idx="7">
                  <c:v>0.0980058699801613</c:v>
                </c:pt>
                <c:pt idx="8">
                  <c:v>0.162654877067823</c:v>
                </c:pt>
                <c:pt idx="9">
                  <c:v>0.14377061448978</c:v>
                </c:pt>
                <c:pt idx="10">
                  <c:v>0.045817705836718</c:v>
                </c:pt>
                <c:pt idx="11">
                  <c:v>0.179108770894482</c:v>
                </c:pt>
                <c:pt idx="12">
                  <c:v>0.226892067430357</c:v>
                </c:pt>
                <c:pt idx="13">
                  <c:v>0.22708622892374</c:v>
                </c:pt>
                <c:pt idx="14">
                  <c:v>0.218057252512208</c:v>
                </c:pt>
                <c:pt idx="15">
                  <c:v>0.22708622892374</c:v>
                </c:pt>
                <c:pt idx="16">
                  <c:v>0.226944723884127</c:v>
                </c:pt>
                <c:pt idx="17">
                  <c:v>0.22708622892374</c:v>
                </c:pt>
                <c:pt idx="18">
                  <c:v>0.22708622892374</c:v>
                </c:pt>
                <c:pt idx="19">
                  <c:v>0.046911087912781</c:v>
                </c:pt>
                <c:pt idx="20">
                  <c:v>0.110865710152488</c:v>
                </c:pt>
                <c:pt idx="21">
                  <c:v>0.22705169250142</c:v>
                </c:pt>
                <c:pt idx="22">
                  <c:v>0.00647636087835623</c:v>
                </c:pt>
                <c:pt idx="23">
                  <c:v>0.227062345224061</c:v>
                </c:pt>
                <c:pt idx="24">
                  <c:v>0.210597840382169</c:v>
                </c:pt>
                <c:pt idx="25">
                  <c:v>0.177812136040955</c:v>
                </c:pt>
                <c:pt idx="26">
                  <c:v>0.215058970251619</c:v>
                </c:pt>
                <c:pt idx="27">
                  <c:v>0.221049843319827</c:v>
                </c:pt>
                <c:pt idx="28">
                  <c:v>0.226767880557358</c:v>
                </c:pt>
                <c:pt idx="29">
                  <c:v>0.227040829335119</c:v>
                </c:pt>
                <c:pt idx="30">
                  <c:v>0.0625206994991146</c:v>
                </c:pt>
                <c:pt idx="31">
                  <c:v>0.227086086988346</c:v>
                </c:pt>
                <c:pt idx="32">
                  <c:v>0.00827790256159516</c:v>
                </c:pt>
                <c:pt idx="33">
                  <c:v>0.227091916232835</c:v>
                </c:pt>
                <c:pt idx="34">
                  <c:v>0.226987036973767</c:v>
                </c:pt>
                <c:pt idx="35">
                  <c:v>0.00123125046382108</c:v>
                </c:pt>
                <c:pt idx="36">
                  <c:v>0.22689495567161</c:v>
                </c:pt>
                <c:pt idx="37">
                  <c:v>0.150284996610891</c:v>
                </c:pt>
                <c:pt idx="38">
                  <c:v>0.168313562162055</c:v>
                </c:pt>
                <c:pt idx="39">
                  <c:v>0.0930745275926926</c:v>
                </c:pt>
                <c:pt idx="40">
                  <c:v>0.227086108102547</c:v>
                </c:pt>
                <c:pt idx="41">
                  <c:v>0.200876277023311</c:v>
                </c:pt>
                <c:pt idx="42">
                  <c:v>0.164151270604993</c:v>
                </c:pt>
                <c:pt idx="43">
                  <c:v>0.199112486982545</c:v>
                </c:pt>
                <c:pt idx="44">
                  <c:v>0.175476960439261</c:v>
                </c:pt>
                <c:pt idx="45">
                  <c:v>0.124269946944411</c:v>
                </c:pt>
                <c:pt idx="46">
                  <c:v>0.22708622892374</c:v>
                </c:pt>
                <c:pt idx="47">
                  <c:v>0.159619043613676</c:v>
                </c:pt>
                <c:pt idx="48">
                  <c:v>0.227041290116469</c:v>
                </c:pt>
                <c:pt idx="49">
                  <c:v>0.129516398374097</c:v>
                </c:pt>
                <c:pt idx="50">
                  <c:v>0.212100224876769</c:v>
                </c:pt>
                <c:pt idx="51">
                  <c:v>0.149375306262848</c:v>
                </c:pt>
                <c:pt idx="52">
                  <c:v>0.136391311720338</c:v>
                </c:pt>
                <c:pt idx="53">
                  <c:v>0.226992952362822</c:v>
                </c:pt>
                <c:pt idx="54">
                  <c:v>0.227046899583411</c:v>
                </c:pt>
                <c:pt idx="55">
                  <c:v>0.221108248556027</c:v>
                </c:pt>
                <c:pt idx="56">
                  <c:v>0.105787959504643</c:v>
                </c:pt>
                <c:pt idx="57">
                  <c:v>0.148823823273308</c:v>
                </c:pt>
                <c:pt idx="58">
                  <c:v>0.224778274532948</c:v>
                </c:pt>
                <c:pt idx="59">
                  <c:v>0.226944624653582</c:v>
                </c:pt>
                <c:pt idx="60">
                  <c:v>0.226948786442037</c:v>
                </c:pt>
                <c:pt idx="61">
                  <c:v>0.22708628955928</c:v>
                </c:pt>
                <c:pt idx="62">
                  <c:v>0.143945392318877</c:v>
                </c:pt>
                <c:pt idx="63">
                  <c:v>0.199356434249489</c:v>
                </c:pt>
                <c:pt idx="64">
                  <c:v>0.0779259133405016</c:v>
                </c:pt>
                <c:pt idx="65">
                  <c:v>0.158757458629436</c:v>
                </c:pt>
                <c:pt idx="66">
                  <c:v>0.22708622892374</c:v>
                </c:pt>
                <c:pt idx="67">
                  <c:v>0.0835864160017631</c:v>
                </c:pt>
                <c:pt idx="68">
                  <c:v>0.1903800376418</c:v>
                </c:pt>
                <c:pt idx="69">
                  <c:v>0.207534943540734</c:v>
                </c:pt>
                <c:pt idx="70">
                  <c:v>0.221398896769267</c:v>
                </c:pt>
                <c:pt idx="71">
                  <c:v>0.22708622892374</c:v>
                </c:pt>
                <c:pt idx="72">
                  <c:v>0.199064822219694</c:v>
                </c:pt>
                <c:pt idx="73">
                  <c:v>0.145559924741527</c:v>
                </c:pt>
                <c:pt idx="74">
                  <c:v>0.221279761710035</c:v>
                </c:pt>
                <c:pt idx="75">
                  <c:v>0.161241782344094</c:v>
                </c:pt>
                <c:pt idx="76">
                  <c:v>0.16516697299594</c:v>
                </c:pt>
                <c:pt idx="77">
                  <c:v>0.227045135361798</c:v>
                </c:pt>
                <c:pt idx="78">
                  <c:v>0.138228763442963</c:v>
                </c:pt>
                <c:pt idx="79">
                  <c:v>0.22708622892374</c:v>
                </c:pt>
                <c:pt idx="80">
                  <c:v>0.136236003789739</c:v>
                </c:pt>
                <c:pt idx="81">
                  <c:v>0.226946484496694</c:v>
                </c:pt>
                <c:pt idx="82">
                  <c:v>0.158813755328977</c:v>
                </c:pt>
                <c:pt idx="83">
                  <c:v>0.220306439776507</c:v>
                </c:pt>
                <c:pt idx="84">
                  <c:v>0.211126727533405</c:v>
                </c:pt>
                <c:pt idx="85">
                  <c:v>0.195276994203941</c:v>
                </c:pt>
                <c:pt idx="86">
                  <c:v>0.199103903319034</c:v>
                </c:pt>
                <c:pt idx="87">
                  <c:v>0.168902551531706</c:v>
                </c:pt>
                <c:pt idx="88">
                  <c:v>0.199030627163908</c:v>
                </c:pt>
                <c:pt idx="89">
                  <c:v>0.168897011359914</c:v>
                </c:pt>
                <c:pt idx="90">
                  <c:v>0.106658161334682</c:v>
                </c:pt>
                <c:pt idx="91">
                  <c:v>0.223572237426492</c:v>
                </c:pt>
                <c:pt idx="92">
                  <c:v>0.00794955497567618</c:v>
                </c:pt>
                <c:pt idx="93">
                  <c:v>0.143529887512507</c:v>
                </c:pt>
                <c:pt idx="94">
                  <c:v>0.138530524295837</c:v>
                </c:pt>
                <c:pt idx="95">
                  <c:v>0.190433957629354</c:v>
                </c:pt>
                <c:pt idx="96">
                  <c:v>0.11817852376319</c:v>
                </c:pt>
                <c:pt idx="97">
                  <c:v>0.22688915662315</c:v>
                </c:pt>
                <c:pt idx="98">
                  <c:v>0.164616160785673</c:v>
                </c:pt>
                <c:pt idx="99">
                  <c:v>0.227027454096617</c:v>
                </c:pt>
                <c:pt idx="100">
                  <c:v>0.22708622892374</c:v>
                </c:pt>
                <c:pt idx="101">
                  <c:v>0.170115147697408</c:v>
                </c:pt>
                <c:pt idx="102">
                  <c:v>0.147114218063034</c:v>
                </c:pt>
                <c:pt idx="103">
                  <c:v>0.197910676632932</c:v>
                </c:pt>
                <c:pt idx="104">
                  <c:v>0.0658986448696494</c:v>
                </c:pt>
                <c:pt idx="105">
                  <c:v>0.212787444466579</c:v>
                </c:pt>
                <c:pt idx="106">
                  <c:v>0.130281013831727</c:v>
                </c:pt>
                <c:pt idx="107">
                  <c:v>0.104373341180461</c:v>
                </c:pt>
                <c:pt idx="108">
                  <c:v>0.156679476098036</c:v>
                </c:pt>
                <c:pt idx="109">
                  <c:v>0.227185277852617</c:v>
                </c:pt>
                <c:pt idx="110">
                  <c:v>0.0117299043147806</c:v>
                </c:pt>
                <c:pt idx="111">
                  <c:v>0.227090693966534</c:v>
                </c:pt>
                <c:pt idx="112">
                  <c:v>0.174050369753783</c:v>
                </c:pt>
                <c:pt idx="113">
                  <c:v>0.064205726301344</c:v>
                </c:pt>
                <c:pt idx="114">
                  <c:v>0.22708622892374</c:v>
                </c:pt>
              </c:numCache>
            </c:numRef>
          </c:yVal>
          <c:smooth val="0"/>
        </c:ser>
        <c:ser>
          <c:idx val="1"/>
          <c:order val="1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summary_all_scenarios.tsv!$MF$7</c:f>
                <c:numCache>
                  <c:formatCode>General</c:formatCode>
                  <c:ptCount val="1"/>
                  <c:pt idx="0">
                    <c:v>0.0287204262569972</c:v>
                  </c:pt>
                </c:numCache>
              </c:numRef>
            </c:plus>
            <c:minus>
              <c:numRef>
                <c:f>summary_all_scenarios.tsv!$ME$7</c:f>
                <c:numCache>
                  <c:formatCode>General</c:formatCode>
                  <c:ptCount val="1"/>
                  <c:pt idx="0">
                    <c:v>0.151345235303475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summary_all_scenarios.tsv!$MB$7</c:f>
              <c:numCache>
                <c:formatCode>General</c:formatCode>
                <c:ptCount val="1"/>
                <c:pt idx="0">
                  <c:v>0.151345235303475</c:v>
                </c:pt>
              </c:numCache>
            </c:numRef>
          </c:yVal>
          <c:smooth val="0"/>
        </c:ser>
        <c:ser>
          <c:idx val="2"/>
          <c:order val="2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summary_all_scenarios.tsv!$MF$8</c:f>
                <c:numCache>
                  <c:formatCode>General</c:formatCode>
                  <c:ptCount val="1"/>
                  <c:pt idx="0">
                    <c:v>0.0121095764144409</c:v>
                  </c:pt>
                </c:numCache>
              </c:numRef>
            </c:plus>
            <c:minus>
              <c:numRef>
                <c:f>summary_all_scenarios.tsv!$ME$8</c:f>
                <c:numCache>
                  <c:formatCode>General</c:formatCode>
                  <c:ptCount val="1"/>
                  <c:pt idx="0">
                    <c:v>0.0707848102228952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summary_all_scenarios.tsv!$MB$8</c:f>
              <c:numCache>
                <c:formatCode>General</c:formatCode>
                <c:ptCount val="1"/>
                <c:pt idx="0">
                  <c:v>0.0707848102228952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33512"/>
        <c:axId val="2112592120"/>
      </c:scatterChart>
      <c:valAx>
        <c:axId val="2112533512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2592120"/>
        <c:crosses val="autoZero"/>
        <c:crossBetween val="midCat"/>
      </c:valAx>
      <c:valAx>
        <c:axId val="211259212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LNG share,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1253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0"/>
          <c:order val="0"/>
          <c:tx>
            <c:v>cross-scenario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summary_all_scenarios.tsv!$LX$11:$LX$125</c:f>
                <c:numCache>
                  <c:formatCode>General</c:formatCode>
                  <c:ptCount val="115"/>
                  <c:pt idx="0">
                    <c:v>0.00467598087536719</c:v>
                  </c:pt>
                  <c:pt idx="1">
                    <c:v>0.0538105757847098</c:v>
                  </c:pt>
                  <c:pt idx="2">
                    <c:v>0.0570601254143916</c:v>
                  </c:pt>
                  <c:pt idx="3">
                    <c:v>0.00821884639153816</c:v>
                  </c:pt>
                  <c:pt idx="4">
                    <c:v>0.200023220519786</c:v>
                  </c:pt>
                  <c:pt idx="5">
                    <c:v>0.0598533158538535</c:v>
                  </c:pt>
                  <c:pt idx="6">
                    <c:v>0.172843177572774</c:v>
                  </c:pt>
                  <c:pt idx="7">
                    <c:v>0.0180714295689839</c:v>
                  </c:pt>
                  <c:pt idx="8">
                    <c:v>0.0388266280023283</c:v>
                  </c:pt>
                  <c:pt idx="9">
                    <c:v>0.0404789044733807</c:v>
                  </c:pt>
                  <c:pt idx="10">
                    <c:v>0.00819017282865189</c:v>
                  </c:pt>
                  <c:pt idx="11">
                    <c:v>0.0462075511911988</c:v>
                  </c:pt>
                  <c:pt idx="12">
                    <c:v>0.0654223110583515</c:v>
                  </c:pt>
                  <c:pt idx="13">
                    <c:v>0.0583887742892856</c:v>
                  </c:pt>
                  <c:pt idx="14">
                    <c:v>0.0536321818492414</c:v>
                  </c:pt>
                  <c:pt idx="15">
                    <c:v>0.0583891967809397</c:v>
                  </c:pt>
                  <c:pt idx="16">
                    <c:v>0.0590763061738626</c:v>
                  </c:pt>
                  <c:pt idx="17">
                    <c:v>0.0583891967809397</c:v>
                  </c:pt>
                  <c:pt idx="18">
                    <c:v>0.0583891967809397</c:v>
                  </c:pt>
                  <c:pt idx="19">
                    <c:v>0.111453467445134</c:v>
                  </c:pt>
                  <c:pt idx="20">
                    <c:v>0.0296957101095401</c:v>
                  </c:pt>
                  <c:pt idx="21">
                    <c:v>0.0582446314272209</c:v>
                  </c:pt>
                  <c:pt idx="22">
                    <c:v>0.00165636971124106</c:v>
                  </c:pt>
                  <c:pt idx="23">
                    <c:v>0.0583510254024368</c:v>
                  </c:pt>
                  <c:pt idx="24">
                    <c:v>0.194814313915046</c:v>
                  </c:pt>
                  <c:pt idx="25">
                    <c:v>0.0458094965555669</c:v>
                  </c:pt>
                  <c:pt idx="26">
                    <c:v>0.0559634928484233</c:v>
                  </c:pt>
                  <c:pt idx="27">
                    <c:v>0.0547029471766431</c:v>
                  </c:pt>
                  <c:pt idx="28">
                    <c:v>0.0578779171003648</c:v>
                  </c:pt>
                  <c:pt idx="29">
                    <c:v>0.0583304268854664</c:v>
                  </c:pt>
                  <c:pt idx="30">
                    <c:v>0.0121401351304557</c:v>
                  </c:pt>
                  <c:pt idx="31">
                    <c:v>0.0583880522783072</c:v>
                  </c:pt>
                  <c:pt idx="32">
                    <c:v>0.00307671551209607</c:v>
                  </c:pt>
                  <c:pt idx="33">
                    <c:v>0.0583921743645462</c:v>
                  </c:pt>
                  <c:pt idx="34">
                    <c:v>0.0582435402797352</c:v>
                  </c:pt>
                  <c:pt idx="35">
                    <c:v>0.000691657931028822</c:v>
                  </c:pt>
                  <c:pt idx="36">
                    <c:v>0.0581342351610558</c:v>
                  </c:pt>
                  <c:pt idx="37">
                    <c:v>0.0409170977829438</c:v>
                  </c:pt>
                  <c:pt idx="38">
                    <c:v>0.0425927843102976</c:v>
                  </c:pt>
                  <c:pt idx="39">
                    <c:v>0.0198036065440141</c:v>
                  </c:pt>
                  <c:pt idx="40">
                    <c:v>0.0583881065616671</c:v>
                  </c:pt>
                  <c:pt idx="41">
                    <c:v>0.112217319156796</c:v>
                  </c:pt>
                  <c:pt idx="42">
                    <c:v>0.0375581683634292</c:v>
                  </c:pt>
                  <c:pt idx="43">
                    <c:v>0.0528988701426392</c:v>
                  </c:pt>
                  <c:pt idx="44">
                    <c:v>0.0448928029066734</c:v>
                  </c:pt>
                  <c:pt idx="45">
                    <c:v>0.0257936445354485</c:v>
                  </c:pt>
                  <c:pt idx="46">
                    <c:v>0.0583891967809397</c:v>
                  </c:pt>
                  <c:pt idx="47">
                    <c:v>0.0365145850379441</c:v>
                  </c:pt>
                  <c:pt idx="48">
                    <c:v>0.0583305398146452</c:v>
                  </c:pt>
                  <c:pt idx="49">
                    <c:v>0.0324664958280757</c:v>
                  </c:pt>
                  <c:pt idx="50">
                    <c:v>0.195304380022221</c:v>
                  </c:pt>
                  <c:pt idx="51">
                    <c:v>0.0426528861276777</c:v>
                  </c:pt>
                  <c:pt idx="52">
                    <c:v>0.185110113423338</c:v>
                  </c:pt>
                  <c:pt idx="53">
                    <c:v>0.0579814510284447</c:v>
                  </c:pt>
                  <c:pt idx="54">
                    <c:v>0.0583386828938532</c:v>
                  </c:pt>
                  <c:pt idx="55">
                    <c:v>0.0547858992496975</c:v>
                  </c:pt>
                  <c:pt idx="56">
                    <c:v>0.0233570225933855</c:v>
                  </c:pt>
                  <c:pt idx="57">
                    <c:v>0.0420010918375874</c:v>
                  </c:pt>
                  <c:pt idx="58">
                    <c:v>0.055638446533162</c:v>
                  </c:pt>
                  <c:pt idx="59">
                    <c:v>0.0598534078766878</c:v>
                  </c:pt>
                  <c:pt idx="60">
                    <c:v>0.0581996955634477</c:v>
                  </c:pt>
                  <c:pt idx="61">
                    <c:v>0.0583889118842502</c:v>
                  </c:pt>
                  <c:pt idx="62">
                    <c:v>0.137712714438083</c:v>
                  </c:pt>
                  <c:pt idx="63">
                    <c:v>0.154791488123784</c:v>
                  </c:pt>
                  <c:pt idx="64">
                    <c:v>0.0160160350990815</c:v>
                  </c:pt>
                  <c:pt idx="65">
                    <c:v>0.0365895093315435</c:v>
                  </c:pt>
                  <c:pt idx="66">
                    <c:v>0.0583891967809397</c:v>
                  </c:pt>
                  <c:pt idx="67">
                    <c:v>0.0456219362049296</c:v>
                  </c:pt>
                  <c:pt idx="68">
                    <c:v>0.0484737035875835</c:v>
                  </c:pt>
                  <c:pt idx="69">
                    <c:v>0.0474221905551366</c:v>
                  </c:pt>
                  <c:pt idx="70">
                    <c:v>0.054850966431474</c:v>
                  </c:pt>
                  <c:pt idx="71">
                    <c:v>0.0583888064543961</c:v>
                  </c:pt>
                  <c:pt idx="72">
                    <c:v>0.05281840193864</c:v>
                  </c:pt>
                  <c:pt idx="73">
                    <c:v>0.031498137392465</c:v>
                  </c:pt>
                  <c:pt idx="74">
                    <c:v>0.05465087278383</c:v>
                  </c:pt>
                  <c:pt idx="75">
                    <c:v>0.0387303813761395</c:v>
                  </c:pt>
                  <c:pt idx="76">
                    <c:v>0.0375272540519822</c:v>
                  </c:pt>
                  <c:pt idx="77">
                    <c:v>0.0583324083542208</c:v>
                  </c:pt>
                  <c:pt idx="78">
                    <c:v>0.0317056730386419</c:v>
                  </c:pt>
                  <c:pt idx="79">
                    <c:v>0.0583891967809397</c:v>
                  </c:pt>
                  <c:pt idx="80">
                    <c:v>0.0380586062770311</c:v>
                  </c:pt>
                  <c:pt idx="81">
                    <c:v>0.0581957037439166</c:v>
                  </c:pt>
                  <c:pt idx="82">
                    <c:v>0.0298593350754193</c:v>
                  </c:pt>
                  <c:pt idx="83">
                    <c:v>0.0537302862937744</c:v>
                  </c:pt>
                  <c:pt idx="84">
                    <c:v>0.0489867770708486</c:v>
                  </c:pt>
                  <c:pt idx="85">
                    <c:v>0.0422080394350214</c:v>
                  </c:pt>
                  <c:pt idx="86">
                    <c:v>0.0528873914901221</c:v>
                  </c:pt>
                  <c:pt idx="87">
                    <c:v>0.043234895500918</c:v>
                  </c:pt>
                  <c:pt idx="88">
                    <c:v>0.0527897326847411</c:v>
                  </c:pt>
                  <c:pt idx="89">
                    <c:v>0.192736962335421</c:v>
                  </c:pt>
                  <c:pt idx="90">
                    <c:v>0.025780999851568</c:v>
                  </c:pt>
                  <c:pt idx="91">
                    <c:v>0.197467419247411</c:v>
                  </c:pt>
                  <c:pt idx="92">
                    <c:v>0.00203845246271528</c:v>
                  </c:pt>
                  <c:pt idx="93">
                    <c:v>0.0404870444898282</c:v>
                  </c:pt>
                  <c:pt idx="94">
                    <c:v>0.189751094644181</c:v>
                  </c:pt>
                  <c:pt idx="95">
                    <c:v>0.0483756958112183</c:v>
                  </c:pt>
                  <c:pt idx="96">
                    <c:v>0.0302701665484231</c:v>
                  </c:pt>
                  <c:pt idx="97">
                    <c:v>0.05955002228743</c:v>
                  </c:pt>
                  <c:pt idx="98">
                    <c:v>0.200765528628407</c:v>
                  </c:pt>
                  <c:pt idx="99">
                    <c:v>0.0583086264511447</c:v>
                  </c:pt>
                  <c:pt idx="100">
                    <c:v>0.0583891967809397</c:v>
                  </c:pt>
                  <c:pt idx="101">
                    <c:v>0.0410333151500277</c:v>
                  </c:pt>
                  <c:pt idx="102">
                    <c:v>0.0256741583671105</c:v>
                  </c:pt>
                  <c:pt idx="103">
                    <c:v>0.191560119918048</c:v>
                  </c:pt>
                  <c:pt idx="104">
                    <c:v>0.0117748373226901</c:v>
                  </c:pt>
                  <c:pt idx="105">
                    <c:v>0.199264058020021</c:v>
                  </c:pt>
                  <c:pt idx="106">
                    <c:v>0.0215052193311599</c:v>
                  </c:pt>
                  <c:pt idx="107">
                    <c:v>0.114862357016315</c:v>
                  </c:pt>
                  <c:pt idx="108">
                    <c:v>0.0464799335744728</c:v>
                  </c:pt>
                  <c:pt idx="109">
                    <c:v>0.0571023886252915</c:v>
                  </c:pt>
                  <c:pt idx="110">
                    <c:v>0.00337031376428826</c:v>
                  </c:pt>
                  <c:pt idx="111">
                    <c:v>0.0594591578704757</c:v>
                  </c:pt>
                  <c:pt idx="112">
                    <c:v>0.0484569068814495</c:v>
                  </c:pt>
                  <c:pt idx="113">
                    <c:v>0.00902230019216626</c:v>
                  </c:pt>
                  <c:pt idx="114">
                    <c:v>0.0583891967809397</c:v>
                  </c:pt>
                </c:numCache>
              </c:numRef>
            </c:plus>
            <c:minus>
              <c:numRef>
                <c:f>summary_all_scenarios.tsv!$LW$11:$LW$125</c:f>
                <c:numCache>
                  <c:formatCode>General</c:formatCode>
                  <c:ptCount val="115"/>
                  <c:pt idx="0">
                    <c:v>0.00331109936429288</c:v>
                  </c:pt>
                  <c:pt idx="1">
                    <c:v>0.0266837938449831</c:v>
                  </c:pt>
                  <c:pt idx="2">
                    <c:v>0.0203637445502025</c:v>
                  </c:pt>
                  <c:pt idx="3">
                    <c:v>0.00405226496124741</c:v>
                  </c:pt>
                  <c:pt idx="4">
                    <c:v>0.0952911850388584</c:v>
                  </c:pt>
                  <c:pt idx="5">
                    <c:v>0.0216425507128306</c:v>
                  </c:pt>
                  <c:pt idx="6">
                    <c:v>0.0811901386466188</c:v>
                  </c:pt>
                  <c:pt idx="7">
                    <c:v>0.00857561692225322</c:v>
                  </c:pt>
                  <c:pt idx="8">
                    <c:v>0.0133925724583335</c:v>
                  </c:pt>
                  <c:pt idx="9">
                    <c:v>0.021606256935985</c:v>
                  </c:pt>
                  <c:pt idx="10">
                    <c:v>0.00643530790102517</c:v>
                  </c:pt>
                  <c:pt idx="11">
                    <c:v>0.0159391068111253</c:v>
                  </c:pt>
                  <c:pt idx="12">
                    <c:v>0.0242374394643869</c:v>
                  </c:pt>
                  <c:pt idx="13">
                    <c:v>0.0209467836178424</c:v>
                  </c:pt>
                  <c:pt idx="14">
                    <c:v>0.0194392894605386</c:v>
                  </c:pt>
                  <c:pt idx="15">
                    <c:v>0.0209481320219789</c:v>
                  </c:pt>
                  <c:pt idx="16">
                    <c:v>0.0213061434298693</c:v>
                  </c:pt>
                  <c:pt idx="17">
                    <c:v>0.0209481320219789</c:v>
                  </c:pt>
                  <c:pt idx="18">
                    <c:v>0.0209481320219789</c:v>
                  </c:pt>
                  <c:pt idx="19">
                    <c:v>0.0544834840779547</c:v>
                  </c:pt>
                  <c:pt idx="20">
                    <c:v>0.0162698251983917</c:v>
                  </c:pt>
                  <c:pt idx="21">
                    <c:v>0.0209048529201883</c:v>
                  </c:pt>
                  <c:pt idx="22">
                    <c:v>0.0012647772025085</c:v>
                  </c:pt>
                  <c:pt idx="23">
                    <c:v>0.0209356681354781</c:v>
                  </c:pt>
                  <c:pt idx="24">
                    <c:v>0.0927308448921049</c:v>
                  </c:pt>
                  <c:pt idx="25">
                    <c:v>0.0157847035038285</c:v>
                  </c:pt>
                  <c:pt idx="26">
                    <c:v>0.019879201482602</c:v>
                  </c:pt>
                  <c:pt idx="27">
                    <c:v>0.0197091747713111</c:v>
                  </c:pt>
                  <c:pt idx="28">
                    <c:v>0.0207982540995215</c:v>
                  </c:pt>
                  <c:pt idx="29">
                    <c:v>0.0209305642726798</c:v>
                  </c:pt>
                  <c:pt idx="30">
                    <c:v>0.0089751441888361</c:v>
                  </c:pt>
                  <c:pt idx="31">
                    <c:v>0.0209465483552118</c:v>
                  </c:pt>
                  <c:pt idx="32">
                    <c:v>0.00210599313315946</c:v>
                  </c:pt>
                  <c:pt idx="33">
                    <c:v>0.0209471949445494</c:v>
                  </c:pt>
                  <c:pt idx="34">
                    <c:v>0.0209049017456032</c:v>
                  </c:pt>
                  <c:pt idx="35">
                    <c:v>0.000309842863844861</c:v>
                  </c:pt>
                  <c:pt idx="36">
                    <c:v>0.020873300543717</c:v>
                  </c:pt>
                  <c:pt idx="37">
                    <c:v>0.0182999110560376</c:v>
                  </c:pt>
                  <c:pt idx="38">
                    <c:v>0.0146287385458086</c:v>
                  </c:pt>
                  <c:pt idx="39">
                    <c:v>0.0151903155558628</c:v>
                  </c:pt>
                  <c:pt idx="40">
                    <c:v>0.0209465580358403</c:v>
                  </c:pt>
                  <c:pt idx="41">
                    <c:v>0.0459780974214903</c:v>
                  </c:pt>
                  <c:pt idx="42">
                    <c:v>0.0164066173087797</c:v>
                  </c:pt>
                  <c:pt idx="43">
                    <c:v>0.0184902414244761</c:v>
                  </c:pt>
                  <c:pt idx="44">
                    <c:v>0.0154533731288282</c:v>
                  </c:pt>
                  <c:pt idx="45">
                    <c:v>0.00990200332284688</c:v>
                  </c:pt>
                  <c:pt idx="46">
                    <c:v>0.0209481320219789</c:v>
                  </c:pt>
                  <c:pt idx="47">
                    <c:v>0.0126965412581719</c:v>
                  </c:pt>
                  <c:pt idx="48">
                    <c:v>0.0209303319030094</c:v>
                  </c:pt>
                  <c:pt idx="49">
                    <c:v>0.0148944653048425</c:v>
                  </c:pt>
                  <c:pt idx="50">
                    <c:v>0.0931032803432171</c:v>
                  </c:pt>
                  <c:pt idx="51">
                    <c:v>0.016842291804831</c:v>
                  </c:pt>
                  <c:pt idx="52">
                    <c:v>0.0903207469079625</c:v>
                  </c:pt>
                  <c:pt idx="53">
                    <c:v>0.0208195441622133</c:v>
                  </c:pt>
                  <c:pt idx="54">
                    <c:v>0.0209331248462055</c:v>
                  </c:pt>
                  <c:pt idx="55">
                    <c:v>0.019732013273469</c:v>
                  </c:pt>
                  <c:pt idx="56">
                    <c:v>0.0129247458929027</c:v>
                  </c:pt>
                  <c:pt idx="57">
                    <c:v>0.0166923213770651</c:v>
                  </c:pt>
                  <c:pt idx="58">
                    <c:v>0.0201693908609338</c:v>
                  </c:pt>
                  <c:pt idx="59">
                    <c:v>0.0216425819805718</c:v>
                  </c:pt>
                  <c:pt idx="60">
                    <c:v>0.0208939216270144</c:v>
                  </c:pt>
                  <c:pt idx="61">
                    <c:v>0.0209480142767989</c:v>
                  </c:pt>
                  <c:pt idx="62">
                    <c:v>0.0687767324179076</c:v>
                  </c:pt>
                  <c:pt idx="63">
                    <c:v>0.0671002440637278</c:v>
                  </c:pt>
                  <c:pt idx="64">
                    <c:v>0.0113650822867614</c:v>
                  </c:pt>
                  <c:pt idx="65">
                    <c:v>0.0189408889161288</c:v>
                  </c:pt>
                  <c:pt idx="66">
                    <c:v>0.0209481320219789</c:v>
                  </c:pt>
                  <c:pt idx="67">
                    <c:v>0.0255668842416628</c:v>
                  </c:pt>
                  <c:pt idx="68">
                    <c:v>0.0184028830721825</c:v>
                  </c:pt>
                  <c:pt idx="69">
                    <c:v>0.018665702124748</c:v>
                  </c:pt>
                  <c:pt idx="70">
                    <c:v>0.0197618554758234</c:v>
                  </c:pt>
                  <c:pt idx="71">
                    <c:v>0.0209468516657873</c:v>
                  </c:pt>
                  <c:pt idx="72">
                    <c:v>0.0184696835526975</c:v>
                  </c:pt>
                  <c:pt idx="73">
                    <c:v>0.0154976509650818</c:v>
                  </c:pt>
                  <c:pt idx="74">
                    <c:v>0.0197012206550269</c:v>
                  </c:pt>
                  <c:pt idx="75">
                    <c:v>0.0134636263696865</c:v>
                  </c:pt>
                  <c:pt idx="76">
                    <c:v>0.0131655613455552</c:v>
                  </c:pt>
                  <c:pt idx="77">
                    <c:v>0.020930661173651</c:v>
                  </c:pt>
                  <c:pt idx="78">
                    <c:v>0.0131717686803482</c:v>
                  </c:pt>
                  <c:pt idx="79">
                    <c:v>0.0209481320219789</c:v>
                  </c:pt>
                  <c:pt idx="80">
                    <c:v>0.0197969957761736</c:v>
                  </c:pt>
                  <c:pt idx="81">
                    <c:v>0.0208927109698054</c:v>
                  </c:pt>
                  <c:pt idx="82">
                    <c:v>0.0122750991847902</c:v>
                  </c:pt>
                  <c:pt idx="83">
                    <c:v>0.0194324558331391</c:v>
                  </c:pt>
                  <c:pt idx="84">
                    <c:v>0.0192054536015333</c:v>
                  </c:pt>
                  <c:pt idx="85">
                    <c:v>0.0168581814420484</c:v>
                  </c:pt>
                  <c:pt idx="86">
                    <c:v>0.0184898074051841</c:v>
                  </c:pt>
                  <c:pt idx="87">
                    <c:v>0.0147576373939738</c:v>
                  </c:pt>
                  <c:pt idx="88">
                    <c:v>0.0184596432230865</c:v>
                  </c:pt>
                  <c:pt idx="89">
                    <c:v>0.0862485361380719</c:v>
                  </c:pt>
                  <c:pt idx="90">
                    <c:v>0.0122039762077147</c:v>
                  </c:pt>
                  <c:pt idx="91">
                    <c:v>0.0858300909371528</c:v>
                  </c:pt>
                  <c:pt idx="92">
                    <c:v>0.00156038503737799</c:v>
                  </c:pt>
                  <c:pt idx="93">
                    <c:v>0.0215743566537604</c:v>
                  </c:pt>
                  <c:pt idx="94">
                    <c:v>0.092436099773011</c:v>
                  </c:pt>
                  <c:pt idx="95">
                    <c:v>0.0183681969663826</c:v>
                  </c:pt>
                  <c:pt idx="96">
                    <c:v>0.0144936948105928</c:v>
                  </c:pt>
                  <c:pt idx="97">
                    <c:v>0.0215440253047549</c:v>
                  </c:pt>
                  <c:pt idx="98">
                    <c:v>0.100025139351983</c:v>
                  </c:pt>
                  <c:pt idx="99">
                    <c:v>0.0209238374774498</c:v>
                  </c:pt>
                  <c:pt idx="100">
                    <c:v>0.0209481320219789</c:v>
                  </c:pt>
                  <c:pt idx="101">
                    <c:v>0.0156215686079653</c:v>
                  </c:pt>
                  <c:pt idx="102">
                    <c:v>0.0136965228467501</c:v>
                  </c:pt>
                  <c:pt idx="103">
                    <c:v>0.0830314715101444</c:v>
                  </c:pt>
                  <c:pt idx="104">
                    <c:v>0.00884677506091669</c:v>
                  </c:pt>
                  <c:pt idx="105">
                    <c:v>0.0952274353860951</c:v>
                  </c:pt>
                  <c:pt idx="106">
                    <c:v>0.0109330669128667</c:v>
                  </c:pt>
                  <c:pt idx="107">
                    <c:v>0.0555069902276788</c:v>
                  </c:pt>
                  <c:pt idx="108">
                    <c:v>0.0189571085473266</c:v>
                  </c:pt>
                  <c:pt idx="109">
                    <c:v>0.0205901180249842</c:v>
                  </c:pt>
                  <c:pt idx="110">
                    <c:v>0.00246423980178645</c:v>
                  </c:pt>
                  <c:pt idx="111">
                    <c:v>0.0214436567547376</c:v>
                  </c:pt>
                  <c:pt idx="112">
                    <c:v>0.0279371793975712</c:v>
                  </c:pt>
                  <c:pt idx="113">
                    <c:v>0.00449132251931522</c:v>
                  </c:pt>
                  <c:pt idx="114">
                    <c:v>0.0209481320219789</c:v>
                  </c:pt>
                </c:numCache>
              </c:numRef>
            </c:minus>
            <c:spPr>
              <a:ln>
                <a:solidFill>
                  <a:srgbClr val="808080"/>
                </a:solidFill>
              </a:ln>
            </c:spPr>
          </c:errBars>
          <c:xVal>
            <c:numRef>
              <c:f>summary_all_scenarios.tsv!$LY$11:$LY$125</c:f>
              <c:numCache>
                <c:formatCode>General</c:formatCode>
                <c:ptCount val="115"/>
                <c:pt idx="0">
                  <c:v>0.86730448023925</c:v>
                </c:pt>
                <c:pt idx="1">
                  <c:v>0.61327739264175</c:v>
                </c:pt>
                <c:pt idx="2">
                  <c:v>0.607494363803</c:v>
                </c:pt>
                <c:pt idx="3">
                  <c:v>0.81693202652125</c:v>
                </c:pt>
                <c:pt idx="4">
                  <c:v>0.6</c:v>
                </c:pt>
                <c:pt idx="5">
                  <c:v>0.6</c:v>
                </c:pt>
                <c:pt idx="6">
                  <c:v>0.64260427954525</c:v>
                </c:pt>
                <c:pt idx="7">
                  <c:v>0.762733041278</c:v>
                </c:pt>
                <c:pt idx="8">
                  <c:v>0.690883390262</c:v>
                </c:pt>
                <c:pt idx="9">
                  <c:v>0.6610250961215</c:v>
                </c:pt>
                <c:pt idx="10">
                  <c:v>0.81422419846675</c:v>
                </c:pt>
                <c:pt idx="11">
                  <c:v>0.66129565017</c:v>
                </c:pt>
                <c:pt idx="12">
                  <c:v>0.6</c:v>
                </c:pt>
                <c:pt idx="13">
                  <c:v>0.6</c:v>
                </c:pt>
                <c:pt idx="14">
                  <c:v>0.61353622901325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0.8087189943865</c:v>
                </c:pt>
                <c:pt idx="20">
                  <c:v>0.7289637162285</c:v>
                </c:pt>
                <c:pt idx="21">
                  <c:v>0.6</c:v>
                </c:pt>
                <c:pt idx="22">
                  <c:v>0.8987960004915</c:v>
                </c:pt>
                <c:pt idx="23">
                  <c:v>0.6</c:v>
                </c:pt>
                <c:pt idx="24">
                  <c:v>0.6</c:v>
                </c:pt>
                <c:pt idx="25">
                  <c:v>0.66347468496775</c:v>
                </c:pt>
                <c:pt idx="26">
                  <c:v>0.6138062605475</c:v>
                </c:pt>
                <c:pt idx="27">
                  <c:v>0.60932863298275</c:v>
                </c:pt>
                <c:pt idx="28">
                  <c:v>0.6</c:v>
                </c:pt>
                <c:pt idx="29">
                  <c:v>0.6</c:v>
                </c:pt>
                <c:pt idx="30">
                  <c:v>0.78293208091875</c:v>
                </c:pt>
                <c:pt idx="31">
                  <c:v>0.6</c:v>
                </c:pt>
                <c:pt idx="32">
                  <c:v>0.8820236628615</c:v>
                </c:pt>
                <c:pt idx="33">
                  <c:v>0.6</c:v>
                </c:pt>
                <c:pt idx="34">
                  <c:v>0.6</c:v>
                </c:pt>
                <c:pt idx="35">
                  <c:v>0.9024021183205</c:v>
                </c:pt>
                <c:pt idx="36">
                  <c:v>0.6</c:v>
                </c:pt>
                <c:pt idx="37">
                  <c:v>0.661817824526</c:v>
                </c:pt>
                <c:pt idx="38">
                  <c:v>0.67991447323225</c:v>
                </c:pt>
                <c:pt idx="39">
                  <c:v>0.7253029755725</c:v>
                </c:pt>
                <c:pt idx="40">
                  <c:v>0.6</c:v>
                </c:pt>
                <c:pt idx="41">
                  <c:v>0.63098799256025</c:v>
                </c:pt>
                <c:pt idx="42">
                  <c:v>0.6748669281815</c:v>
                </c:pt>
                <c:pt idx="43">
                  <c:v>0.63228285705425</c:v>
                </c:pt>
                <c:pt idx="44">
                  <c:v>0.66718840175675</c:v>
                </c:pt>
                <c:pt idx="45">
                  <c:v>0.724979637829</c:v>
                </c:pt>
                <c:pt idx="46">
                  <c:v>0.6</c:v>
                </c:pt>
                <c:pt idx="47">
                  <c:v>0.6944578279735</c:v>
                </c:pt>
                <c:pt idx="48">
                  <c:v>0.6</c:v>
                </c:pt>
                <c:pt idx="49">
                  <c:v>0.70266249337625</c:v>
                </c:pt>
                <c:pt idx="50">
                  <c:v>0.6</c:v>
                </c:pt>
                <c:pt idx="51">
                  <c:v>0.67980747741125</c:v>
                </c:pt>
                <c:pt idx="52">
                  <c:v>0.6942610759455</c:v>
                </c:pt>
                <c:pt idx="53">
                  <c:v>0.6</c:v>
                </c:pt>
                <c:pt idx="54">
                  <c:v>0.6</c:v>
                </c:pt>
                <c:pt idx="55">
                  <c:v>0.60932863298275</c:v>
                </c:pt>
                <c:pt idx="56">
                  <c:v>0.71615849064725</c:v>
                </c:pt>
                <c:pt idx="57">
                  <c:v>0.6797319534385</c:v>
                </c:pt>
                <c:pt idx="58">
                  <c:v>0.603311618032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0.6593536041465</c:v>
                </c:pt>
                <c:pt idx="63">
                  <c:v>0.64180974342625</c:v>
                </c:pt>
                <c:pt idx="64">
                  <c:v>0.76260074557375</c:v>
                </c:pt>
                <c:pt idx="65">
                  <c:v>0.66182451204975</c:v>
                </c:pt>
                <c:pt idx="66">
                  <c:v>0.6</c:v>
                </c:pt>
                <c:pt idx="67">
                  <c:v>0.7469866008995</c:v>
                </c:pt>
                <c:pt idx="68">
                  <c:v>0.63592760383125</c:v>
                </c:pt>
                <c:pt idx="69">
                  <c:v>0.62156202406175</c:v>
                </c:pt>
                <c:pt idx="70">
                  <c:v>0.608837667064</c:v>
                </c:pt>
                <c:pt idx="71">
                  <c:v>0.6</c:v>
                </c:pt>
                <c:pt idx="72">
                  <c:v>0.63227402402775</c:v>
                </c:pt>
                <c:pt idx="73">
                  <c:v>0.69296256815425</c:v>
                </c:pt>
                <c:pt idx="74">
                  <c:v>0.60878076080175</c:v>
                </c:pt>
                <c:pt idx="75">
                  <c:v>0.69307409879275</c:v>
                </c:pt>
                <c:pt idx="76">
                  <c:v>0.687883798984</c:v>
                </c:pt>
                <c:pt idx="77">
                  <c:v>0.6</c:v>
                </c:pt>
                <c:pt idx="78">
                  <c:v>0.71283310372175</c:v>
                </c:pt>
                <c:pt idx="79">
                  <c:v>0.6</c:v>
                </c:pt>
                <c:pt idx="80">
                  <c:v>0.6801557486145</c:v>
                </c:pt>
                <c:pt idx="81">
                  <c:v>0.6</c:v>
                </c:pt>
                <c:pt idx="82">
                  <c:v>0.6855842420335</c:v>
                </c:pt>
                <c:pt idx="83">
                  <c:v>0.60929773200775</c:v>
                </c:pt>
                <c:pt idx="84">
                  <c:v>0.61415114461225</c:v>
                </c:pt>
                <c:pt idx="85">
                  <c:v>0.6430037493725</c:v>
                </c:pt>
                <c:pt idx="86">
                  <c:v>0.632282680937</c:v>
                </c:pt>
                <c:pt idx="87">
                  <c:v>0.679974627532</c:v>
                </c:pt>
                <c:pt idx="88">
                  <c:v>0.63227372772275</c:v>
                </c:pt>
                <c:pt idx="89">
                  <c:v>0.67762058680075</c:v>
                </c:pt>
                <c:pt idx="90">
                  <c:v>0.721065645346</c:v>
                </c:pt>
                <c:pt idx="91">
                  <c:v>0.6</c:v>
                </c:pt>
                <c:pt idx="92">
                  <c:v>0.8926926539895</c:v>
                </c:pt>
                <c:pt idx="93">
                  <c:v>0.6617055199415</c:v>
                </c:pt>
                <c:pt idx="94">
                  <c:v>0.67821107433</c:v>
                </c:pt>
                <c:pt idx="95">
                  <c:v>0.63523528371875</c:v>
                </c:pt>
                <c:pt idx="96">
                  <c:v>0.6973322809495</c:v>
                </c:pt>
                <c:pt idx="97">
                  <c:v>0.6</c:v>
                </c:pt>
                <c:pt idx="98">
                  <c:v>0.63101517807175</c:v>
                </c:pt>
                <c:pt idx="99">
                  <c:v>0.6</c:v>
                </c:pt>
                <c:pt idx="100">
                  <c:v>0.6</c:v>
                </c:pt>
                <c:pt idx="101">
                  <c:v>0.66543743397525</c:v>
                </c:pt>
                <c:pt idx="102">
                  <c:v>0.68933141352075</c:v>
                </c:pt>
                <c:pt idx="103">
                  <c:v>0.631002889139</c:v>
                </c:pt>
                <c:pt idx="104">
                  <c:v>0.78298523194325</c:v>
                </c:pt>
                <c:pt idx="105">
                  <c:v>0.6</c:v>
                </c:pt>
                <c:pt idx="106">
                  <c:v>0.7199974671995</c:v>
                </c:pt>
                <c:pt idx="107">
                  <c:v>0.747021130393</c:v>
                </c:pt>
                <c:pt idx="108">
                  <c:v>0.6609937621085</c:v>
                </c:pt>
                <c:pt idx="109">
                  <c:v>0.6</c:v>
                </c:pt>
                <c:pt idx="110">
                  <c:v>0.8770571371535</c:v>
                </c:pt>
                <c:pt idx="111">
                  <c:v>0.6</c:v>
                </c:pt>
                <c:pt idx="112">
                  <c:v>0.60595714007575</c:v>
                </c:pt>
                <c:pt idx="113">
                  <c:v>0.8084958379905</c:v>
                </c:pt>
                <c:pt idx="114">
                  <c:v>0.6</c:v>
                </c:pt>
              </c:numCache>
            </c:numRef>
          </c:xVal>
          <c:yVal>
            <c:numRef>
              <c:f>summary_all_scenarios.tsv!$LT$11:$LT$125</c:f>
              <c:numCache>
                <c:formatCode>General</c:formatCode>
                <c:ptCount val="115"/>
                <c:pt idx="0">
                  <c:v>0.151311932466965</c:v>
                </c:pt>
                <c:pt idx="1">
                  <c:v>0.152471535417773</c:v>
                </c:pt>
                <c:pt idx="2">
                  <c:v>0.147995829614778</c:v>
                </c:pt>
                <c:pt idx="3">
                  <c:v>0.149322055589817</c:v>
                </c:pt>
                <c:pt idx="4">
                  <c:v>0.21787154123529</c:v>
                </c:pt>
                <c:pt idx="5">
                  <c:v>0.14879902612337</c:v>
                </c:pt>
                <c:pt idx="6">
                  <c:v>0.205638595058704</c:v>
                </c:pt>
                <c:pt idx="7">
                  <c:v>0.14686976958717</c:v>
                </c:pt>
                <c:pt idx="8">
                  <c:v>0.14585485796137</c:v>
                </c:pt>
                <c:pt idx="9">
                  <c:v>0.151060606446907</c:v>
                </c:pt>
                <c:pt idx="10">
                  <c:v>0.148627014866266</c:v>
                </c:pt>
                <c:pt idx="11">
                  <c:v>0.146347170605314</c:v>
                </c:pt>
                <c:pt idx="12">
                  <c:v>0.151201175149839</c:v>
                </c:pt>
                <c:pt idx="13">
                  <c:v>0.148232551310565</c:v>
                </c:pt>
                <c:pt idx="14">
                  <c:v>0.147260521110159</c:v>
                </c:pt>
                <c:pt idx="15">
                  <c:v>0.148232382483605</c:v>
                </c:pt>
                <c:pt idx="16">
                  <c:v>0.14851089773333</c:v>
                </c:pt>
                <c:pt idx="17">
                  <c:v>0.148232382483605</c:v>
                </c:pt>
                <c:pt idx="18">
                  <c:v>0.148232382483605</c:v>
                </c:pt>
                <c:pt idx="19">
                  <c:v>0.194321717982719</c:v>
                </c:pt>
                <c:pt idx="20">
                  <c:v>0.148202610415314</c:v>
                </c:pt>
                <c:pt idx="21">
                  <c:v>0.148388775987955</c:v>
                </c:pt>
                <c:pt idx="22">
                  <c:v>0.155567341392648</c:v>
                </c:pt>
                <c:pt idx="23">
                  <c:v>0.148221725260536</c:v>
                </c:pt>
                <c:pt idx="24">
                  <c:v>0.21533205269939</c:v>
                </c:pt>
                <c:pt idx="25">
                  <c:v>0.146338494618619</c:v>
                </c:pt>
                <c:pt idx="26">
                  <c:v>0.147814533822987</c:v>
                </c:pt>
                <c:pt idx="27">
                  <c:v>0.147363563934142</c:v>
                </c:pt>
                <c:pt idx="28">
                  <c:v>0.148294196453589</c:v>
                </c:pt>
                <c:pt idx="29">
                  <c:v>0.148215987390976</c:v>
                </c:pt>
                <c:pt idx="30">
                  <c:v>0.147388428444427</c:v>
                </c:pt>
                <c:pt idx="31">
                  <c:v>0.14823233126939</c:v>
                </c:pt>
                <c:pt idx="32">
                  <c:v>0.152684407218293</c:v>
                </c:pt>
                <c:pt idx="33">
                  <c:v>0.148233346391878</c:v>
                </c:pt>
                <c:pt idx="34">
                  <c:v>0.148192790955659</c:v>
                </c:pt>
                <c:pt idx="35">
                  <c:v>0.157663051640626</c:v>
                </c:pt>
                <c:pt idx="36">
                  <c:v>0.148164122405808</c:v>
                </c:pt>
                <c:pt idx="37">
                  <c:v>0.147293755368752</c:v>
                </c:pt>
                <c:pt idx="38">
                  <c:v>0.146319606920258</c:v>
                </c:pt>
                <c:pt idx="39">
                  <c:v>0.153521154950574</c:v>
                </c:pt>
                <c:pt idx="40">
                  <c:v>0.148232341154465</c:v>
                </c:pt>
                <c:pt idx="41">
                  <c:v>0.173076585164831</c:v>
                </c:pt>
                <c:pt idx="42">
                  <c:v>0.146712557165832</c:v>
                </c:pt>
                <c:pt idx="43">
                  <c:v>0.147374670469828</c:v>
                </c:pt>
                <c:pt idx="44">
                  <c:v>0.146273926881457</c:v>
                </c:pt>
                <c:pt idx="45">
                  <c:v>0.145678968265635</c:v>
                </c:pt>
                <c:pt idx="46">
                  <c:v>0.148232382483605</c:v>
                </c:pt>
                <c:pt idx="47">
                  <c:v>0.145713573951446</c:v>
                </c:pt>
                <c:pt idx="48">
                  <c:v>0.148216069323499</c:v>
                </c:pt>
                <c:pt idx="49">
                  <c:v>0.146408014046988</c:v>
                </c:pt>
                <c:pt idx="50">
                  <c:v>0.215672328763616</c:v>
                </c:pt>
                <c:pt idx="51">
                  <c:v>0.147615220773795</c:v>
                </c:pt>
                <c:pt idx="52">
                  <c:v>0.216660973158206</c:v>
                </c:pt>
                <c:pt idx="53">
                  <c:v>0.148125528350261</c:v>
                </c:pt>
                <c:pt idx="54">
                  <c:v>0.148218266965635</c:v>
                </c:pt>
                <c:pt idx="55">
                  <c:v>0.147386157716179</c:v>
                </c:pt>
                <c:pt idx="56">
                  <c:v>0.148675537271948</c:v>
                </c:pt>
                <c:pt idx="57">
                  <c:v>0.147452762663276</c:v>
                </c:pt>
                <c:pt idx="58">
                  <c:v>0.147571540708937</c:v>
                </c:pt>
                <c:pt idx="59">
                  <c:v>0.148799063926819</c:v>
                </c:pt>
                <c:pt idx="60">
                  <c:v>0.1481812158918</c:v>
                </c:pt>
                <c:pt idx="61">
                  <c:v>0.14823230221945</c:v>
                </c:pt>
                <c:pt idx="62">
                  <c:v>0.194240723433212</c:v>
                </c:pt>
                <c:pt idx="63">
                  <c:v>0.1945003098422</c:v>
                </c:pt>
                <c:pt idx="64">
                  <c:v>0.146882783300598</c:v>
                </c:pt>
                <c:pt idx="65">
                  <c:v>0.147910495298518</c:v>
                </c:pt>
                <c:pt idx="66">
                  <c:v>0.148232382483605</c:v>
                </c:pt>
                <c:pt idx="67">
                  <c:v>0.159251725417519</c:v>
                </c:pt>
                <c:pt idx="68">
                  <c:v>0.146461913708524</c:v>
                </c:pt>
                <c:pt idx="69">
                  <c:v>0.14606104955986</c:v>
                </c:pt>
                <c:pt idx="70">
                  <c:v>0.147410190382767</c:v>
                </c:pt>
                <c:pt idx="71">
                  <c:v>0.148232534043315</c:v>
                </c:pt>
                <c:pt idx="72">
                  <c:v>0.14735049161097</c:v>
                </c:pt>
                <c:pt idx="73">
                  <c:v>0.145824642663801</c:v>
                </c:pt>
                <c:pt idx="74">
                  <c:v>0.147344254083053</c:v>
                </c:pt>
                <c:pt idx="75">
                  <c:v>0.146177019080443</c:v>
                </c:pt>
                <c:pt idx="76">
                  <c:v>0.14651253164318</c:v>
                </c:pt>
                <c:pt idx="77">
                  <c:v>0.148216529614378</c:v>
                </c:pt>
                <c:pt idx="78">
                  <c:v>0.146953224821224</c:v>
                </c:pt>
                <c:pt idx="79">
                  <c:v>0.148232382483605</c:v>
                </c:pt>
                <c:pt idx="80">
                  <c:v>0.149860938290312</c:v>
                </c:pt>
                <c:pt idx="81">
                  <c:v>0.148180163019331</c:v>
                </c:pt>
                <c:pt idx="82">
                  <c:v>0.145866614951919</c:v>
                </c:pt>
                <c:pt idx="83">
                  <c:v>0.147140124631912</c:v>
                </c:pt>
                <c:pt idx="84">
                  <c:v>0.146148073593829</c:v>
                </c:pt>
                <c:pt idx="85">
                  <c:v>0.145909721865589</c:v>
                </c:pt>
                <c:pt idx="86">
                  <c:v>0.147370347700536</c:v>
                </c:pt>
                <c:pt idx="87">
                  <c:v>0.146449017826755</c:v>
                </c:pt>
                <c:pt idx="88">
                  <c:v>0.147342011755914</c:v>
                </c:pt>
                <c:pt idx="89">
                  <c:v>0.213323948726064</c:v>
                </c:pt>
                <c:pt idx="90">
                  <c:v>0.146716271251348</c:v>
                </c:pt>
                <c:pt idx="91">
                  <c:v>0.210246408429078</c:v>
                </c:pt>
                <c:pt idx="92">
                  <c:v>0.154513107915676</c:v>
                </c:pt>
                <c:pt idx="93">
                  <c:v>0.15104043236096</c:v>
                </c:pt>
                <c:pt idx="94">
                  <c:v>0.217801879786067</c:v>
                </c:pt>
                <c:pt idx="95">
                  <c:v>0.146423944360185</c:v>
                </c:pt>
                <c:pt idx="96">
                  <c:v>0.147703182006733</c:v>
                </c:pt>
                <c:pt idx="97">
                  <c:v>0.148707314870789</c:v>
                </c:pt>
                <c:pt idx="98">
                  <c:v>0.224905525524888</c:v>
                </c:pt>
                <c:pt idx="99">
                  <c:v>0.148210109719902</c:v>
                </c:pt>
                <c:pt idx="100">
                  <c:v>0.148232382483605</c:v>
                </c:pt>
                <c:pt idx="101">
                  <c:v>0.145310024778883</c:v>
                </c:pt>
                <c:pt idx="102">
                  <c:v>0.146558617473637</c:v>
                </c:pt>
                <c:pt idx="103">
                  <c:v>0.208930904195695</c:v>
                </c:pt>
                <c:pt idx="104">
                  <c:v>0.147163413362758</c:v>
                </c:pt>
                <c:pt idx="105">
                  <c:v>0.217915028387682</c:v>
                </c:pt>
                <c:pt idx="106">
                  <c:v>0.147192567174579</c:v>
                </c:pt>
                <c:pt idx="107">
                  <c:v>0.189019574149639</c:v>
                </c:pt>
                <c:pt idx="108">
                  <c:v>0.148804106534654</c:v>
                </c:pt>
                <c:pt idx="109">
                  <c:v>0.148073113497501</c:v>
                </c:pt>
                <c:pt idx="110">
                  <c:v>0.152337887838762</c:v>
                </c:pt>
                <c:pt idx="111">
                  <c:v>0.14863469246561</c:v>
                </c:pt>
                <c:pt idx="112">
                  <c:v>0.157664468152835</c:v>
                </c:pt>
                <c:pt idx="113">
                  <c:v>0.148757554956608</c:v>
                </c:pt>
                <c:pt idx="114">
                  <c:v>0.148232382483605</c:v>
                </c:pt>
              </c:numCache>
            </c:numRef>
          </c:yVal>
          <c:smooth val="0"/>
        </c:ser>
        <c:ser>
          <c:idx val="1"/>
          <c:order val="1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summary_all_scenarios.tsv!$LX$7</c:f>
                <c:numCache>
                  <c:formatCode>General</c:formatCode>
                  <c:ptCount val="1"/>
                  <c:pt idx="0">
                    <c:v>0.0331335906909454</c:v>
                  </c:pt>
                </c:numCache>
              </c:numRef>
            </c:plus>
            <c:minus>
              <c:numRef>
                <c:f>summary_all_scenarios.tsv!$LW$7</c:f>
                <c:numCache>
                  <c:formatCode>General</c:formatCode>
                  <c:ptCount val="1"/>
                  <c:pt idx="0">
                    <c:v>0.0131262208848907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summary_all_scenarios.tsv!$LT$7</c:f>
              <c:numCache>
                <c:formatCode>General</c:formatCode>
                <c:ptCount val="1"/>
                <c:pt idx="0">
                  <c:v>0.146828026748978</c:v>
                </c:pt>
              </c:numCache>
            </c:numRef>
          </c:yVal>
          <c:smooth val="0"/>
        </c:ser>
        <c:ser>
          <c:idx val="2"/>
          <c:order val="2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summary_all_scenarios.tsv!$LX$8</c:f>
                <c:numCache>
                  <c:formatCode>General</c:formatCode>
                  <c:ptCount val="1"/>
                  <c:pt idx="0">
                    <c:v>0.0100624958482748</c:v>
                  </c:pt>
                </c:numCache>
              </c:numRef>
            </c:plus>
            <c:minus>
              <c:numRef>
                <c:f>summary_all_scenarios.tsv!$LW$8</c:f>
                <c:numCache>
                  <c:formatCode>General</c:formatCode>
                  <c:ptCount val="1"/>
                  <c:pt idx="0">
                    <c:v>0.00533389057902578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summary_all_scenarios.tsv!$LT$8</c:f>
              <c:numCache>
                <c:formatCode>General</c:formatCode>
                <c:ptCount val="1"/>
                <c:pt idx="0">
                  <c:v>0.147533187146452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43736"/>
        <c:axId val="-2132582120"/>
      </c:scatterChart>
      <c:valAx>
        <c:axId val="-2130343736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2582120"/>
        <c:crosses val="autoZero"/>
        <c:crossBetween val="midCat"/>
      </c:valAx>
      <c:valAx>
        <c:axId val="-2132582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 per kWh,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034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7115515536"/>
          <c:y val="0.0459119496855346"/>
          <c:w val="0.569935260947194"/>
          <c:h val="0.744801168721834"/>
        </c:manualLayout>
      </c:layout>
      <c:scatterChart>
        <c:scatterStyle val="lineMarker"/>
        <c:varyColors val="0"/>
        <c:ser>
          <c:idx val="0"/>
          <c:order val="0"/>
          <c:tx>
            <c:v>cross-scenario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summary_all_scenarios.tsv!$LX$3:$LX$6</c:f>
                <c:numCache>
                  <c:formatCode>General</c:formatCode>
                  <c:ptCount val="4"/>
                  <c:pt idx="0">
                    <c:v>0.0598533158538535</c:v>
                  </c:pt>
                  <c:pt idx="1">
                    <c:v>0.0324664958280757</c:v>
                  </c:pt>
                  <c:pt idx="2">
                    <c:v>0.00902230019216626</c:v>
                  </c:pt>
                  <c:pt idx="3">
                    <c:v>0.00165636971124106</c:v>
                  </c:pt>
                </c:numCache>
              </c:numRef>
            </c:plus>
            <c:minus>
              <c:numRef>
                <c:f>summary_all_scenarios.tsv!$LW$3:$LW$6</c:f>
                <c:numCache>
                  <c:formatCode>General</c:formatCode>
                  <c:ptCount val="4"/>
                  <c:pt idx="0">
                    <c:v>0.0216425507128306</c:v>
                  </c:pt>
                  <c:pt idx="1">
                    <c:v>0.0148944653048425</c:v>
                  </c:pt>
                  <c:pt idx="2">
                    <c:v>0.00449132251931522</c:v>
                  </c:pt>
                  <c:pt idx="3">
                    <c:v>0.0012647772025085</c:v>
                  </c:pt>
                </c:numCache>
              </c:numRef>
            </c:minus>
            <c:spPr>
              <a:ln>
                <a:solidFill>
                  <a:srgbClr val="808080"/>
                </a:solidFill>
              </a:ln>
            </c:spPr>
          </c:errBars>
          <c:xVal>
            <c:numRef>
              <c:f>summary_all_scenarios.tsv!$LY$3:$LY$6</c:f>
              <c:numCache>
                <c:formatCode>General</c:formatCode>
                <c:ptCount val="4"/>
                <c:pt idx="0">
                  <c:v>0.6</c:v>
                </c:pt>
                <c:pt idx="1">
                  <c:v>0.70266249337625</c:v>
                </c:pt>
                <c:pt idx="2">
                  <c:v>0.8084958379905</c:v>
                </c:pt>
                <c:pt idx="3">
                  <c:v>0.8987960004915</c:v>
                </c:pt>
              </c:numCache>
            </c:numRef>
          </c:xVal>
          <c:yVal>
            <c:numRef>
              <c:f>summary_all_scenarios.tsv!$LT$3:$LT$6</c:f>
              <c:numCache>
                <c:formatCode>General</c:formatCode>
                <c:ptCount val="4"/>
                <c:pt idx="0">
                  <c:v>0.14879902612337</c:v>
                </c:pt>
                <c:pt idx="1">
                  <c:v>0.146408014046988</c:v>
                </c:pt>
                <c:pt idx="2">
                  <c:v>0.148757554956608</c:v>
                </c:pt>
                <c:pt idx="3">
                  <c:v>0.155567341392648</c:v>
                </c:pt>
              </c:numCache>
            </c:numRef>
          </c:yVal>
          <c:smooth val="0"/>
        </c:ser>
        <c:ser>
          <c:idx val="1"/>
          <c:order val="1"/>
          <c:tx>
            <c:v>robust optimization</c:v>
          </c:tx>
          <c:spPr>
            <a:ln w="47625">
              <a:noFill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summary_all_scenarios.tsv!$LX$7</c:f>
                <c:numCache>
                  <c:formatCode>General</c:formatCode>
                  <c:ptCount val="1"/>
                  <c:pt idx="0">
                    <c:v>0.0331335906909454</c:v>
                  </c:pt>
                </c:numCache>
              </c:numRef>
            </c:plus>
            <c:minus>
              <c:numRef>
                <c:f>summary_all_scenarios.tsv!$LW$7</c:f>
                <c:numCache>
                  <c:formatCode>General</c:formatCode>
                  <c:ptCount val="1"/>
                  <c:pt idx="0">
                    <c:v>0.0131262208848907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summary_all_scenarios.tsv!$LY$7</c:f>
              <c:numCache>
                <c:formatCode>General</c:formatCode>
                <c:ptCount val="1"/>
                <c:pt idx="0">
                  <c:v>0.69718591929825</c:v>
                </c:pt>
              </c:numCache>
            </c:numRef>
          </c:xVal>
          <c:yVal>
            <c:numRef>
              <c:f>summary_all_scenarios.tsv!$LT$7</c:f>
              <c:numCache>
                <c:formatCode>General</c:formatCode>
                <c:ptCount val="1"/>
                <c:pt idx="0">
                  <c:v>0.146828026748978</c:v>
                </c:pt>
              </c:numCache>
            </c:numRef>
          </c:yVal>
          <c:smooth val="0"/>
        </c:ser>
        <c:ser>
          <c:idx val="2"/>
          <c:order val="2"/>
          <c:tx>
            <c:v>mean price optimization</c:v>
          </c:tx>
          <c:spPr>
            <a:ln w="47625">
              <a:noFill/>
            </a:ln>
            <a:effectLst/>
          </c:spPr>
          <c:marker>
            <c:symbol val="square"/>
            <c:size val="11"/>
            <c:spPr>
              <a:solidFill>
                <a:srgbClr val="008000"/>
              </a:solidFill>
              <a:ln>
                <a:solidFill>
                  <a:srgbClr val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summary_all_scenarios.tsv!$LX$8</c:f>
                <c:numCache>
                  <c:formatCode>General</c:formatCode>
                  <c:ptCount val="1"/>
                  <c:pt idx="0">
                    <c:v>0.0100624958482748</c:v>
                  </c:pt>
                </c:numCache>
              </c:numRef>
            </c:plus>
            <c:minus>
              <c:numRef>
                <c:f>summary_all_scenarios.tsv!$LW$8</c:f>
                <c:numCache>
                  <c:formatCode>General</c:formatCode>
                  <c:ptCount val="1"/>
                  <c:pt idx="0">
                    <c:v>0.00533389057902578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summary_all_scenarios.tsv!$LY$8</c:f>
              <c:numCache>
                <c:formatCode>General</c:formatCode>
                <c:ptCount val="1"/>
                <c:pt idx="0">
                  <c:v>0.7983520391145</c:v>
                </c:pt>
              </c:numCache>
            </c:numRef>
          </c:xVal>
          <c:yVal>
            <c:numRef>
              <c:f>summary_all_scenarios.tsv!$LT$8</c:f>
              <c:numCache>
                <c:formatCode>General</c:formatCode>
                <c:ptCount val="1"/>
                <c:pt idx="0">
                  <c:v>0.147533187146452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98920"/>
        <c:axId val="-2109572040"/>
      </c:scatterChart>
      <c:valAx>
        <c:axId val="-2113598920"/>
        <c:scaling>
          <c:orientation val="minMax"/>
          <c:max val="0.9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193330721506467"/>
              <c:y val="0.917610036033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09572040"/>
        <c:crosses val="autoZero"/>
        <c:crossBetween val="midCat"/>
      </c:valAx>
      <c:valAx>
        <c:axId val="-210957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cost per kWh, 2021-2052</a:t>
                </a:r>
              </a:p>
            </c:rich>
          </c:tx>
          <c:layout>
            <c:manualLayout>
              <c:xMode val="edge"/>
              <c:yMode val="edge"/>
              <c:x val="0.0"/>
              <c:y val="0.0597162383004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359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183542921735"/>
          <c:y val="0.0459119496855346"/>
          <c:w val="0.783853129696471"/>
          <c:h val="0.755612045115982"/>
        </c:manualLayout>
      </c:layout>
      <c:scatterChart>
        <c:scatterStyle val="lineMarker"/>
        <c:varyColors val="0"/>
        <c:ser>
          <c:idx val="1"/>
          <c:order val="0"/>
          <c:tx>
            <c:v>HECO PSIP Preferred Plan</c:v>
          </c:tx>
          <c:spPr>
            <a:ln w="47625">
              <a:noFill/>
            </a:ln>
            <a:effectLst/>
          </c:spPr>
          <c:marker>
            <c:symbol val="dash"/>
            <c:size val="16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summary_all_scenarios.tsv!$LX$10</c:f>
                <c:numCache>
                  <c:formatCode>General</c:formatCode>
                  <c:ptCount val="1"/>
                  <c:pt idx="0">
                    <c:v>0.151534085400226</c:v>
                  </c:pt>
                </c:numCache>
              </c:numRef>
            </c:plus>
            <c:minus>
              <c:numRef>
                <c:f>summary_all_scenarios.tsv!$LW$10</c:f>
                <c:numCache>
                  <c:formatCode>General</c:formatCode>
                  <c:ptCount val="1"/>
                  <c:pt idx="0">
                    <c:v>0.058464120345507</c:v>
                  </c:pt>
                </c:numCache>
              </c:numRef>
            </c:minus>
          </c:errBars>
          <c:xVal>
            <c:numRef>
              <c:f>summary_all_scenarios.tsv!$LY$10</c:f>
              <c:numCache>
                <c:formatCode>General</c:formatCode>
                <c:ptCount val="1"/>
                <c:pt idx="0">
                  <c:v>0.443484439754</c:v>
                </c:pt>
              </c:numCache>
            </c:numRef>
          </c:xVal>
          <c:yVal>
            <c:numRef>
              <c:f>summary_all_scenarios.tsv!$LT$10</c:f>
              <c:numCache>
                <c:formatCode>General</c:formatCode>
                <c:ptCount val="1"/>
                <c:pt idx="0">
                  <c:v>0.198180758886267</c:v>
                </c:pt>
              </c:numCache>
            </c:numRef>
          </c:yVal>
          <c:smooth val="0"/>
        </c:ser>
        <c:ser>
          <c:idx val="0"/>
          <c:order val="1"/>
          <c:tx>
            <c:v>selected higher-renewable designs</c:v>
          </c:tx>
          <c:spPr>
            <a:ln w="47625">
              <a:noFill/>
            </a:ln>
            <a:effectLst/>
          </c:spPr>
          <c:marker>
            <c:symbol val="dash"/>
            <c:size val="1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summary_all_scenarios.tsv!$LX$3:$LX$6</c:f>
                <c:numCache>
                  <c:formatCode>General</c:formatCode>
                  <c:ptCount val="4"/>
                  <c:pt idx="0">
                    <c:v>0.0598533158538535</c:v>
                  </c:pt>
                  <c:pt idx="1">
                    <c:v>0.0324664958280757</c:v>
                  </c:pt>
                  <c:pt idx="2">
                    <c:v>0.00902230019216626</c:v>
                  </c:pt>
                  <c:pt idx="3">
                    <c:v>0.00165636971124106</c:v>
                  </c:pt>
                </c:numCache>
              </c:numRef>
            </c:plus>
            <c:minus>
              <c:numRef>
                <c:f>summary_all_scenarios.tsv!$LW$3:$LW$6</c:f>
                <c:numCache>
                  <c:formatCode>General</c:formatCode>
                  <c:ptCount val="4"/>
                  <c:pt idx="0">
                    <c:v>0.0216425507128306</c:v>
                  </c:pt>
                  <c:pt idx="1">
                    <c:v>0.0148944653048425</c:v>
                  </c:pt>
                  <c:pt idx="2">
                    <c:v>0.00449132251931522</c:v>
                  </c:pt>
                  <c:pt idx="3">
                    <c:v>0.0012647772025085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summary_all_scenarios.tsv!$LY$3:$LY$6</c:f>
              <c:numCache>
                <c:formatCode>General</c:formatCode>
                <c:ptCount val="4"/>
                <c:pt idx="0">
                  <c:v>0.6</c:v>
                </c:pt>
                <c:pt idx="1">
                  <c:v>0.70266249337625</c:v>
                </c:pt>
                <c:pt idx="2">
                  <c:v>0.8084958379905</c:v>
                </c:pt>
                <c:pt idx="3">
                  <c:v>0.8987960004915</c:v>
                </c:pt>
              </c:numCache>
            </c:numRef>
          </c:xVal>
          <c:yVal>
            <c:numRef>
              <c:f>summary_all_scenarios.tsv!$LT$3:$LT$6</c:f>
              <c:numCache>
                <c:formatCode>General</c:formatCode>
                <c:ptCount val="4"/>
                <c:pt idx="0">
                  <c:v>0.14879902612337</c:v>
                </c:pt>
                <c:pt idx="1">
                  <c:v>0.146408014046988</c:v>
                </c:pt>
                <c:pt idx="2">
                  <c:v>0.148757554956608</c:v>
                </c:pt>
                <c:pt idx="3">
                  <c:v>0.155567341392648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98232"/>
        <c:axId val="-2146711576"/>
      </c:scatterChart>
      <c:valAx>
        <c:axId val="-2111598232"/>
        <c:scaling>
          <c:orientation val="minMax"/>
          <c:max val="0.9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</a:t>
                </a:r>
                <a:r>
                  <a:rPr lang="en-US" baseline="0"/>
                  <a:t> power share, 2021-2052</a:t>
                </a:r>
              </a:p>
            </c:rich>
          </c:tx>
          <c:layout>
            <c:manualLayout>
              <c:xMode val="edge"/>
              <c:yMode val="edge"/>
              <c:x val="0.351568894426533"/>
              <c:y val="0.90950202170674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6711576"/>
        <c:crosses val="autoZero"/>
        <c:crossBetween val="midCat"/>
      </c:valAx>
      <c:valAx>
        <c:axId val="-2146711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per kWh, 2021-2052</a:t>
                </a:r>
                <a:br>
                  <a:rPr lang="en-US"/>
                </a:br>
                <a:r>
                  <a:rPr lang="en-US"/>
                  <a:t>(mean, 5th and 95th percentiles)</a:t>
                </a:r>
              </a:p>
            </c:rich>
          </c:tx>
          <c:layout>
            <c:manualLayout>
              <c:xMode val="edge"/>
              <c:yMode val="edge"/>
              <c:x val="0.0"/>
              <c:y val="0.116473079378591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1598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7190016827016"/>
          <c:y val="0.655865503298574"/>
          <c:w val="0.437592709149529"/>
          <c:h val="0.12248393275164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373</xdr:col>
      <xdr:colOff>254000</xdr:colOff>
      <xdr:row>15</xdr:row>
      <xdr:rowOff>177800</xdr:rowOff>
    </xdr:from>
    <xdr:to>
      <xdr:col>380</xdr:col>
      <xdr:colOff>355600</xdr:colOff>
      <xdr:row>38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365</xdr:col>
      <xdr:colOff>698500</xdr:colOff>
      <xdr:row>15</xdr:row>
      <xdr:rowOff>177800</xdr:rowOff>
    </xdr:from>
    <xdr:to>
      <xdr:col>372</xdr:col>
      <xdr:colOff>800100</xdr:colOff>
      <xdr:row>38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345</xdr:col>
      <xdr:colOff>317500</xdr:colOff>
      <xdr:row>16</xdr:row>
      <xdr:rowOff>114300</xdr:rowOff>
    </xdr:from>
    <xdr:to>
      <xdr:col>354</xdr:col>
      <xdr:colOff>673100</xdr:colOff>
      <xdr:row>42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345</xdr:col>
      <xdr:colOff>203200</xdr:colOff>
      <xdr:row>43</xdr:row>
      <xdr:rowOff>114300</xdr:rowOff>
    </xdr:from>
    <xdr:to>
      <xdr:col>354</xdr:col>
      <xdr:colOff>558800</xdr:colOff>
      <xdr:row>63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355</xdr:col>
      <xdr:colOff>203200</xdr:colOff>
      <xdr:row>16</xdr:row>
      <xdr:rowOff>114300</xdr:rowOff>
    </xdr:from>
    <xdr:to>
      <xdr:col>364</xdr:col>
      <xdr:colOff>558800</xdr:colOff>
      <xdr:row>42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355</xdr:col>
      <xdr:colOff>203200</xdr:colOff>
      <xdr:row>43</xdr:row>
      <xdr:rowOff>114300</xdr:rowOff>
    </xdr:from>
    <xdr:to>
      <xdr:col>364</xdr:col>
      <xdr:colOff>558800</xdr:colOff>
      <xdr:row>63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346</xdr:col>
      <xdr:colOff>0</xdr:colOff>
      <xdr:row>64</xdr:row>
      <xdr:rowOff>25400</xdr:rowOff>
    </xdr:from>
    <xdr:to>
      <xdr:col>355</xdr:col>
      <xdr:colOff>355600</xdr:colOff>
      <xdr:row>83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333</xdr:col>
      <xdr:colOff>622300</xdr:colOff>
      <xdr:row>38</xdr:row>
      <xdr:rowOff>0</xdr:rowOff>
    </xdr:from>
    <xdr:to>
      <xdr:col>343</xdr:col>
      <xdr:colOff>0</xdr:colOff>
      <xdr:row>62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329</xdr:col>
      <xdr:colOff>0</xdr:colOff>
      <xdr:row>12</xdr:row>
      <xdr:rowOff>0</xdr:rowOff>
    </xdr:from>
    <xdr:to>
      <xdr:col>338</xdr:col>
      <xdr:colOff>355600</xdr:colOff>
      <xdr:row>36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345</xdr:col>
      <xdr:colOff>0</xdr:colOff>
      <xdr:row>85</xdr:row>
      <xdr:rowOff>76200</xdr:rowOff>
    </xdr:from>
    <xdr:to>
      <xdr:col>349</xdr:col>
      <xdr:colOff>635000</xdr:colOff>
      <xdr:row>108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348</xdr:col>
      <xdr:colOff>152400</xdr:colOff>
      <xdr:row>85</xdr:row>
      <xdr:rowOff>50800</xdr:rowOff>
    </xdr:from>
    <xdr:to>
      <xdr:col>352</xdr:col>
      <xdr:colOff>787400</xdr:colOff>
      <xdr:row>108</xdr:row>
      <xdr:rowOff>127000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351</xdr:col>
      <xdr:colOff>292100</xdr:colOff>
      <xdr:row>85</xdr:row>
      <xdr:rowOff>38100</xdr:rowOff>
    </xdr:from>
    <xdr:to>
      <xdr:col>356</xdr:col>
      <xdr:colOff>101600</xdr:colOff>
      <xdr:row>108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354</xdr:col>
      <xdr:colOff>482600</xdr:colOff>
      <xdr:row>85</xdr:row>
      <xdr:rowOff>25400</xdr:rowOff>
    </xdr:from>
    <xdr:to>
      <xdr:col>359</xdr:col>
      <xdr:colOff>292100</xdr:colOff>
      <xdr:row>108</xdr:row>
      <xdr:rowOff>101600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370</xdr:col>
      <xdr:colOff>609600</xdr:colOff>
      <xdr:row>15</xdr:row>
      <xdr:rowOff>165100</xdr:rowOff>
    </xdr:from>
    <xdr:to>
      <xdr:col>374</xdr:col>
      <xdr:colOff>292100</xdr:colOff>
      <xdr:row>38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127"/>
  <sheetViews>
    <sheetView tabSelected="1" topLeftCell="MZ1" workbookViewId="0">
      <pane ySplit="2" topLeftCell="A14" activePane="bottomLeft" state="frozenSplit"/>
      <selection pane="bottomLeft" activeCell="NG40" sqref="NG40"/>
    </sheetView>
  </sheetViews>
  <sheetFormatPr baseColWidth="10" defaultRowHeight="15" x14ac:dyDescent="0"/>
  <cols>
    <col min="6" max="6" width="41.83203125" customWidth="1"/>
    <col min="7" max="7" width="26.1640625" bestFit="1" customWidth="1"/>
    <col min="332" max="334" width="10.83203125" style="3"/>
    <col min="341" max="341" width="12.83203125" bestFit="1" customWidth="1"/>
  </cols>
  <sheetData>
    <row r="1" spans="1:384">
      <c r="B1">
        <v>0.6</v>
      </c>
      <c r="C1">
        <v>0.7</v>
      </c>
      <c r="D1">
        <v>0.8</v>
      </c>
      <c r="E1">
        <v>0.9</v>
      </c>
      <c r="CF1">
        <f>CF3+CR3</f>
        <v>861.76118059529995</v>
      </c>
      <c r="CG1">
        <f t="shared" ref="CG1:CI1" si="0">CG3+CS3</f>
        <v>879.7954892619</v>
      </c>
      <c r="CH1">
        <f t="shared" si="0"/>
        <v>937.42732086439992</v>
      </c>
      <c r="CI1">
        <f t="shared" si="0"/>
        <v>935.26602751099995</v>
      </c>
      <c r="CJ1">
        <f>CF1*8.76</f>
        <v>7549.0279420148272</v>
      </c>
      <c r="CK1">
        <f t="shared" ref="CK1:CM1" si="1">CG1*8.76</f>
        <v>7707.0084859342442</v>
      </c>
      <c r="CL1">
        <f t="shared" si="1"/>
        <v>8211.8633307721429</v>
      </c>
      <c r="CM1">
        <f t="shared" si="1"/>
        <v>8192.9304009963598</v>
      </c>
      <c r="LL1">
        <f>KN7+KZ7</f>
        <v>861.76118059529995</v>
      </c>
      <c r="LM1">
        <f>KO7+LA7</f>
        <v>879.7954892619</v>
      </c>
      <c r="LN1">
        <f>KP7+LB7</f>
        <v>937.42732086439992</v>
      </c>
      <c r="LO1">
        <f>KQ7+LC7</f>
        <v>935.26602751099995</v>
      </c>
      <c r="LP1">
        <f>1.03^0</f>
        <v>1</v>
      </c>
      <c r="LQ1">
        <f>1.03^-8</f>
        <v>0.78940923431393573</v>
      </c>
      <c r="LR1">
        <f>1.03^-16</f>
        <v>0.62316693922011435</v>
      </c>
      <c r="LS1">
        <f>1.03^-24</f>
        <v>0.49193373633950943</v>
      </c>
      <c r="LT1" s="3">
        <f>PERCENTRANK(LT3:LT125, LT7)</f>
        <v>0.188</v>
      </c>
      <c r="MC1">
        <f>MAX(MC3:MC125)</f>
        <v>0.45698101050177709</v>
      </c>
      <c r="MD1">
        <f>MAX(MD3:MD125)</f>
        <v>0.45698101050177709</v>
      </c>
    </row>
    <row r="2" spans="1:384">
      <c r="A2" t="s">
        <v>241</v>
      </c>
      <c r="B2" t="s">
        <v>242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92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100</v>
      </c>
      <c r="DC2" t="s">
        <v>101</v>
      </c>
      <c r="DD2" t="s">
        <v>102</v>
      </c>
      <c r="DE2" t="s">
        <v>103</v>
      </c>
      <c r="DF2" t="s">
        <v>104</v>
      </c>
      <c r="DG2" t="s">
        <v>105</v>
      </c>
      <c r="DH2" t="s">
        <v>106</v>
      </c>
      <c r="DI2" t="s">
        <v>107</v>
      </c>
      <c r="DJ2" t="s">
        <v>108</v>
      </c>
      <c r="DK2" t="s">
        <v>109</v>
      </c>
      <c r="DL2" t="s">
        <v>244</v>
      </c>
      <c r="DM2" t="s">
        <v>245</v>
      </c>
      <c r="DN2" t="s">
        <v>246</v>
      </c>
      <c r="DO2" t="s">
        <v>247</v>
      </c>
      <c r="DP2" t="s">
        <v>248</v>
      </c>
      <c r="DQ2" t="s">
        <v>249</v>
      </c>
      <c r="DR2" t="s">
        <v>250</v>
      </c>
      <c r="DS2" t="s">
        <v>251</v>
      </c>
      <c r="DT2" t="s">
        <v>252</v>
      </c>
      <c r="DU2" t="s">
        <v>253</v>
      </c>
      <c r="DV2" t="s">
        <v>254</v>
      </c>
      <c r="DW2" t="s">
        <v>255</v>
      </c>
      <c r="DX2" t="s">
        <v>256</v>
      </c>
      <c r="DY2" t="s">
        <v>257</v>
      </c>
      <c r="DZ2" t="s">
        <v>258</v>
      </c>
      <c r="EA2" t="s">
        <v>259</v>
      </c>
      <c r="EB2" t="s">
        <v>260</v>
      </c>
      <c r="EC2" t="s">
        <v>261</v>
      </c>
      <c r="ED2" t="s">
        <v>262</v>
      </c>
      <c r="EE2" t="s">
        <v>263</v>
      </c>
      <c r="EF2" t="s">
        <v>264</v>
      </c>
      <c r="EG2" t="s">
        <v>265</v>
      </c>
      <c r="EH2" t="s">
        <v>266</v>
      </c>
      <c r="EI2" t="s">
        <v>267</v>
      </c>
      <c r="EJ2" t="s">
        <v>268</v>
      </c>
      <c r="EK2" t="s">
        <v>269</v>
      </c>
      <c r="EL2" t="s">
        <v>270</v>
      </c>
      <c r="EM2" t="s">
        <v>271</v>
      </c>
      <c r="EN2" t="s">
        <v>272</v>
      </c>
      <c r="EO2" t="s">
        <v>273</v>
      </c>
      <c r="EP2" t="s">
        <v>274</v>
      </c>
      <c r="EQ2" t="s">
        <v>275</v>
      </c>
      <c r="ER2" t="s">
        <v>276</v>
      </c>
      <c r="ES2" t="s">
        <v>277</v>
      </c>
      <c r="ET2" t="s">
        <v>278</v>
      </c>
      <c r="EU2" t="s">
        <v>279</v>
      </c>
      <c r="EV2" t="s">
        <v>280</v>
      </c>
      <c r="EW2" t="s">
        <v>281</v>
      </c>
      <c r="EX2" t="s">
        <v>282</v>
      </c>
      <c r="EY2" t="s">
        <v>283</v>
      </c>
      <c r="EZ2" t="s">
        <v>284</v>
      </c>
      <c r="FA2" t="s">
        <v>285</v>
      </c>
      <c r="FB2" t="s">
        <v>286</v>
      </c>
      <c r="FC2" t="s">
        <v>287</v>
      </c>
      <c r="FD2" t="s">
        <v>288</v>
      </c>
      <c r="FE2" t="s">
        <v>289</v>
      </c>
      <c r="FF2" t="s">
        <v>290</v>
      </c>
      <c r="FG2" t="s">
        <v>291</v>
      </c>
      <c r="FH2" t="s">
        <v>292</v>
      </c>
      <c r="FI2" t="s">
        <v>293</v>
      </c>
      <c r="FJ2" t="s">
        <v>294</v>
      </c>
      <c r="FK2" t="s">
        <v>295</v>
      </c>
      <c r="FL2" t="s">
        <v>296</v>
      </c>
      <c r="FM2" t="s">
        <v>297</v>
      </c>
      <c r="FN2" t="s">
        <v>298</v>
      </c>
      <c r="FO2" t="s">
        <v>299</v>
      </c>
      <c r="FP2" t="s">
        <v>300</v>
      </c>
      <c r="FQ2" t="s">
        <v>301</v>
      </c>
      <c r="FR2" t="s">
        <v>302</v>
      </c>
      <c r="FS2" t="s">
        <v>303</v>
      </c>
      <c r="FT2" t="s">
        <v>304</v>
      </c>
      <c r="FU2" t="s">
        <v>305</v>
      </c>
      <c r="FV2" t="s">
        <v>306</v>
      </c>
      <c r="FW2" t="s">
        <v>307</v>
      </c>
      <c r="FX2" t="s">
        <v>308</v>
      </c>
      <c r="FY2" t="s">
        <v>309</v>
      </c>
      <c r="FZ2" t="s">
        <v>310</v>
      </c>
      <c r="GA2" t="s">
        <v>311</v>
      </c>
      <c r="GB2" t="s">
        <v>312</v>
      </c>
      <c r="GC2" t="s">
        <v>313</v>
      </c>
      <c r="GD2" t="s">
        <v>314</v>
      </c>
      <c r="GE2" t="s">
        <v>315</v>
      </c>
      <c r="GF2" t="s">
        <v>316</v>
      </c>
      <c r="GG2" t="s">
        <v>317</v>
      </c>
      <c r="GH2" t="s">
        <v>318</v>
      </c>
      <c r="GI2" t="s">
        <v>319</v>
      </c>
      <c r="GJ2" t="s">
        <v>320</v>
      </c>
      <c r="GK2" t="s">
        <v>321</v>
      </c>
      <c r="GL2" t="s">
        <v>322</v>
      </c>
      <c r="GM2" t="s">
        <v>323</v>
      </c>
      <c r="GN2" t="s">
        <v>324</v>
      </c>
      <c r="GO2" t="s">
        <v>325</v>
      </c>
      <c r="GP2" t="s">
        <v>326</v>
      </c>
      <c r="GQ2" t="s">
        <v>327</v>
      </c>
      <c r="GR2" t="s">
        <v>328</v>
      </c>
      <c r="GS2" t="s">
        <v>329</v>
      </c>
      <c r="GT2" t="s">
        <v>330</v>
      </c>
      <c r="GU2" t="s">
        <v>331</v>
      </c>
      <c r="GV2" t="s">
        <v>332</v>
      </c>
      <c r="GW2" t="s">
        <v>333</v>
      </c>
      <c r="GX2" t="s">
        <v>334</v>
      </c>
      <c r="GY2" t="s">
        <v>335</v>
      </c>
      <c r="GZ2" t="s">
        <v>336</v>
      </c>
      <c r="HA2" t="s">
        <v>337</v>
      </c>
      <c r="HB2" t="s">
        <v>338</v>
      </c>
      <c r="HC2" t="s">
        <v>339</v>
      </c>
      <c r="HD2" t="s">
        <v>340</v>
      </c>
      <c r="HE2" t="s">
        <v>341</v>
      </c>
      <c r="HF2" t="s">
        <v>342</v>
      </c>
      <c r="HG2" t="s">
        <v>343</v>
      </c>
      <c r="HH2" t="s">
        <v>344</v>
      </c>
      <c r="HI2" t="s">
        <v>345</v>
      </c>
      <c r="HJ2" t="s">
        <v>346</v>
      </c>
      <c r="HK2" t="s">
        <v>347</v>
      </c>
      <c r="HL2" t="s">
        <v>348</v>
      </c>
      <c r="HM2" t="s">
        <v>349</v>
      </c>
      <c r="HN2" t="s">
        <v>350</v>
      </c>
      <c r="HO2" t="s">
        <v>351</v>
      </c>
      <c r="HP2" t="s">
        <v>354</v>
      </c>
      <c r="HQ2" t="s">
        <v>355</v>
      </c>
      <c r="HR2" t="s">
        <v>356</v>
      </c>
      <c r="HS2" t="s">
        <v>357</v>
      </c>
      <c r="HT2" t="s">
        <v>358</v>
      </c>
      <c r="HU2" t="s">
        <v>359</v>
      </c>
      <c r="HV2" t="s">
        <v>360</v>
      </c>
      <c r="HW2" t="s">
        <v>361</v>
      </c>
      <c r="HX2" t="s">
        <v>362</v>
      </c>
      <c r="HY2" t="s">
        <v>363</v>
      </c>
      <c r="HZ2" t="s">
        <v>364</v>
      </c>
      <c r="IA2" t="s">
        <v>365</v>
      </c>
      <c r="IB2" t="s">
        <v>366</v>
      </c>
      <c r="IC2" t="s">
        <v>367</v>
      </c>
      <c r="ID2" t="s">
        <v>368</v>
      </c>
      <c r="IE2" t="s">
        <v>369</v>
      </c>
      <c r="IF2" t="s">
        <v>370</v>
      </c>
      <c r="IG2" t="s">
        <v>371</v>
      </c>
      <c r="IH2" t="s">
        <v>372</v>
      </c>
      <c r="II2" t="s">
        <v>373</v>
      </c>
      <c r="IJ2" t="s">
        <v>374</v>
      </c>
      <c r="IK2" t="s">
        <v>375</v>
      </c>
      <c r="IL2" t="s">
        <v>376</v>
      </c>
      <c r="IM2" t="s">
        <v>377</v>
      </c>
      <c r="IN2" t="s">
        <v>378</v>
      </c>
      <c r="IO2" t="s">
        <v>379</v>
      </c>
      <c r="IP2" t="s">
        <v>380</v>
      </c>
      <c r="IQ2" t="s">
        <v>381</v>
      </c>
      <c r="IR2" t="s">
        <v>382</v>
      </c>
      <c r="IS2" t="s">
        <v>383</v>
      </c>
      <c r="IT2" t="s">
        <v>384</v>
      </c>
      <c r="IU2" t="s">
        <v>385</v>
      </c>
      <c r="IV2" t="s">
        <v>386</v>
      </c>
      <c r="IW2" t="s">
        <v>387</v>
      </c>
      <c r="IX2" t="s">
        <v>388</v>
      </c>
      <c r="IY2" t="s">
        <v>389</v>
      </c>
      <c r="IZ2" t="s">
        <v>390</v>
      </c>
      <c r="JA2" t="s">
        <v>391</v>
      </c>
      <c r="JB2" t="s">
        <v>392</v>
      </c>
      <c r="JC2" t="s">
        <v>393</v>
      </c>
      <c r="JD2" t="s">
        <v>394</v>
      </c>
      <c r="JE2" t="s">
        <v>395</v>
      </c>
      <c r="JF2" t="s">
        <v>396</v>
      </c>
      <c r="JG2" t="s">
        <v>397</v>
      </c>
      <c r="JH2" t="s">
        <v>398</v>
      </c>
      <c r="JI2" t="s">
        <v>399</v>
      </c>
      <c r="JJ2" t="s">
        <v>400</v>
      </c>
      <c r="JK2" t="s">
        <v>401</v>
      </c>
      <c r="JL2" t="s">
        <v>402</v>
      </c>
      <c r="JM2" t="s">
        <v>403</v>
      </c>
      <c r="JN2" t="s">
        <v>404</v>
      </c>
      <c r="JO2" t="s">
        <v>405</v>
      </c>
      <c r="JP2" t="s">
        <v>406</v>
      </c>
      <c r="JQ2" t="s">
        <v>407</v>
      </c>
      <c r="JR2" t="s">
        <v>408</v>
      </c>
      <c r="JS2" t="s">
        <v>409</v>
      </c>
      <c r="JT2" t="s">
        <v>410</v>
      </c>
      <c r="JU2" t="s">
        <v>411</v>
      </c>
      <c r="JV2" t="s">
        <v>412</v>
      </c>
      <c r="JW2" t="s">
        <v>413</v>
      </c>
      <c r="JX2" t="s">
        <v>414</v>
      </c>
      <c r="JY2" t="s">
        <v>415</v>
      </c>
      <c r="JZ2" t="s">
        <v>416</v>
      </c>
      <c r="KA2" t="s">
        <v>417</v>
      </c>
      <c r="KB2" t="s">
        <v>418</v>
      </c>
      <c r="KC2" t="s">
        <v>419</v>
      </c>
      <c r="KD2" t="s">
        <v>420</v>
      </c>
      <c r="KE2" t="s">
        <v>421</v>
      </c>
      <c r="KF2" t="s">
        <v>422</v>
      </c>
      <c r="KG2" t="s">
        <v>423</v>
      </c>
      <c r="KH2" t="s">
        <v>424</v>
      </c>
      <c r="KI2" t="s">
        <v>425</v>
      </c>
      <c r="KJ2" t="s">
        <v>426</v>
      </c>
      <c r="KK2" t="s">
        <v>427</v>
      </c>
      <c r="KL2" t="s">
        <v>428</v>
      </c>
      <c r="KM2" t="s">
        <v>429</v>
      </c>
      <c r="KN2" t="s">
        <v>430</v>
      </c>
      <c r="KO2" t="s">
        <v>431</v>
      </c>
      <c r="KP2" t="s">
        <v>432</v>
      </c>
      <c r="KQ2" t="s">
        <v>433</v>
      </c>
      <c r="KR2" t="s">
        <v>434</v>
      </c>
      <c r="KS2" t="s">
        <v>435</v>
      </c>
      <c r="KT2" t="s">
        <v>436</v>
      </c>
      <c r="KU2" t="s">
        <v>437</v>
      </c>
      <c r="KV2" t="s">
        <v>438</v>
      </c>
      <c r="KW2" t="s">
        <v>439</v>
      </c>
      <c r="KX2" t="s">
        <v>440</v>
      </c>
      <c r="KY2" t="s">
        <v>441</v>
      </c>
      <c r="KZ2" t="s">
        <v>442</v>
      </c>
      <c r="LA2" t="s">
        <v>443</v>
      </c>
      <c r="LB2" t="s">
        <v>444</v>
      </c>
      <c r="LC2" t="s">
        <v>445</v>
      </c>
      <c r="LD2" t="s">
        <v>446</v>
      </c>
      <c r="LE2" t="s">
        <v>447</v>
      </c>
      <c r="LF2" t="s">
        <v>448</v>
      </c>
      <c r="LG2" t="s">
        <v>449</v>
      </c>
      <c r="LH2" t="s">
        <v>450</v>
      </c>
      <c r="LI2" t="s">
        <v>451</v>
      </c>
      <c r="LJ2" t="s">
        <v>452</v>
      </c>
      <c r="LK2" t="s">
        <v>453</v>
      </c>
      <c r="LL2" t="s">
        <v>454</v>
      </c>
      <c r="LM2" t="s">
        <v>455</v>
      </c>
      <c r="LN2" t="s">
        <v>456</v>
      </c>
      <c r="LO2" t="s">
        <v>457</v>
      </c>
      <c r="LP2" t="s">
        <v>458</v>
      </c>
      <c r="LQ2" t="s">
        <v>459</v>
      </c>
      <c r="LR2" t="s">
        <v>460</v>
      </c>
      <c r="LS2" t="s">
        <v>461</v>
      </c>
      <c r="LT2" s="3" t="s">
        <v>170</v>
      </c>
      <c r="LU2" s="3" t="s">
        <v>352</v>
      </c>
      <c r="LV2" s="3" t="s">
        <v>353</v>
      </c>
      <c r="LW2" s="2" t="s">
        <v>171</v>
      </c>
      <c r="LX2" s="2" t="s">
        <v>172</v>
      </c>
      <c r="LY2" s="2" t="s">
        <v>173</v>
      </c>
      <c r="LZ2" s="2" t="s">
        <v>174</v>
      </c>
      <c r="MA2" s="2" t="s">
        <v>175</v>
      </c>
      <c r="MB2" s="2" t="s">
        <v>238</v>
      </c>
      <c r="MC2" s="2" t="s">
        <v>236</v>
      </c>
      <c r="MD2" s="2" t="s">
        <v>237</v>
      </c>
      <c r="ME2" s="2" t="s">
        <v>239</v>
      </c>
      <c r="MF2" s="2" t="s">
        <v>240</v>
      </c>
      <c r="MG2" t="str">
        <f>P2</f>
        <v>LSFO_2021</v>
      </c>
      <c r="MH2" t="str">
        <f t="shared" ref="MH2:NI2" si="2">Q2</f>
        <v>LSFO_2029</v>
      </c>
      <c r="MI2" t="str">
        <f t="shared" si="2"/>
        <v>LSFO_2037</v>
      </c>
      <c r="MJ2" t="str">
        <f t="shared" si="2"/>
        <v>LSFO_2045</v>
      </c>
      <c r="MK2" t="str">
        <f t="shared" si="2"/>
        <v>Biodiesel_2021</v>
      </c>
      <c r="ML2" t="str">
        <f t="shared" si="2"/>
        <v>Biodiesel_2029</v>
      </c>
      <c r="MM2" t="str">
        <f t="shared" si="2"/>
        <v>Biodiesel_2037</v>
      </c>
      <c r="MN2" t="str">
        <f t="shared" si="2"/>
        <v>Biodiesel_2045</v>
      </c>
      <c r="MO2" t="str">
        <f t="shared" si="2"/>
        <v>Diesel_2021</v>
      </c>
      <c r="MP2" t="str">
        <f t="shared" si="2"/>
        <v>Diesel_2029</v>
      </c>
      <c r="MQ2" t="str">
        <f t="shared" si="2"/>
        <v>Diesel_2037</v>
      </c>
      <c r="MR2" t="str">
        <f t="shared" si="2"/>
        <v>Diesel_2045</v>
      </c>
      <c r="MS2" t="str">
        <f t="shared" si="2"/>
        <v>LSFO-Diesel-Blend_2021</v>
      </c>
      <c r="MT2" t="str">
        <f t="shared" si="2"/>
        <v>LSFO-Diesel-Blend_2029</v>
      </c>
      <c r="MU2" t="str">
        <f t="shared" si="2"/>
        <v>LSFO-Diesel-Blend_2037</v>
      </c>
      <c r="MV2" t="str">
        <f t="shared" si="2"/>
        <v>LSFO-Diesel-Blend_2045</v>
      </c>
      <c r="MW2" t="str">
        <f t="shared" si="2"/>
        <v>Coal_2021</v>
      </c>
      <c r="MX2" t="str">
        <f t="shared" si="2"/>
        <v>Coal_2029</v>
      </c>
      <c r="MY2" t="str">
        <f t="shared" si="2"/>
        <v>Coal_2037</v>
      </c>
      <c r="MZ2" t="str">
        <f t="shared" si="2"/>
        <v>Coal_2045</v>
      </c>
      <c r="NA2" t="str">
        <f t="shared" si="2"/>
        <v>Pellet-Biomass_2021</v>
      </c>
      <c r="NB2" t="str">
        <f t="shared" si="2"/>
        <v>Pellet-Biomass_2029</v>
      </c>
      <c r="NC2" t="str">
        <f t="shared" si="2"/>
        <v>Pellet-Biomass_2037</v>
      </c>
      <c r="ND2" t="str">
        <f t="shared" si="2"/>
        <v>Pellet-Biomass_2045</v>
      </c>
      <c r="NE2" t="str">
        <f t="shared" si="2"/>
        <v>LNG_2021</v>
      </c>
      <c r="NF2" t="str">
        <f t="shared" si="2"/>
        <v>LNG_2029</v>
      </c>
      <c r="NG2" t="str">
        <f t="shared" si="2"/>
        <v>LNG_2037</v>
      </c>
      <c r="NH2" t="str">
        <f t="shared" si="2"/>
        <v>LNG_2045</v>
      </c>
      <c r="NI2" t="str">
        <f t="shared" si="2"/>
        <v>MSW_2021</v>
      </c>
      <c r="NJ2" t="str">
        <f t="shared" ref="NJ2" si="3">AS2</f>
        <v>MSW_2029</v>
      </c>
      <c r="NK2" t="str">
        <f t="shared" ref="NK2" si="4">AT2</f>
        <v>MSW_2037</v>
      </c>
      <c r="NL2" t="str">
        <f t="shared" ref="NL2" si="5">AU2</f>
        <v>MSW_2045</v>
      </c>
      <c r="NM2" t="str">
        <f t="shared" ref="NM2" si="6">AV2</f>
        <v>SUN_2021</v>
      </c>
      <c r="NN2" t="str">
        <f t="shared" ref="NN2" si="7">AW2</f>
        <v>SUN_2029</v>
      </c>
      <c r="NO2" t="str">
        <f t="shared" ref="NO2" si="8">AX2</f>
        <v>SUN_2037</v>
      </c>
      <c r="NP2" t="str">
        <f t="shared" ref="NP2" si="9">AY2</f>
        <v>SUN_2045</v>
      </c>
      <c r="NQ2" t="str">
        <f t="shared" ref="NQ2" si="10">AZ2</f>
        <v>WND_2021</v>
      </c>
      <c r="NR2" t="str">
        <f t="shared" ref="NR2" si="11">BA2</f>
        <v>WND_2029</v>
      </c>
      <c r="NS2" t="str">
        <f t="shared" ref="NS2" si="12">BB2</f>
        <v>WND_2037</v>
      </c>
      <c r="NT2" t="str">
        <f t="shared" ref="NT2" si="13">BC2</f>
        <v>WND_2045</v>
      </c>
    </row>
    <row r="3" spans="1:384">
      <c r="A3">
        <f>MATCH(B3, B$11:B$125, 0)</f>
        <v>6</v>
      </c>
      <c r="B3">
        <f>MIN(B$11:B$125)</f>
        <v>0</v>
      </c>
      <c r="C3">
        <f>MIN(C$11:C$125)</f>
        <v>2.6624933762500191E-3</v>
      </c>
      <c r="D3">
        <f>MIN(D$11:D$125)</f>
        <v>8.4958379905000214E-3</v>
      </c>
      <c r="E3">
        <f>MIN(E$11:E$125)</f>
        <v>1.20399950849992E-3</v>
      </c>
      <c r="F3" t="s">
        <v>243</v>
      </c>
      <c r="G3">
        <v>0.6</v>
      </c>
      <c r="H3">
        <f>INDEX(H$11:H$125, $A3)</f>
        <v>0.150096603237</v>
      </c>
      <c r="I3">
        <f>INDEX(I$11:I$125, $A3)</f>
        <v>0.146153586989</v>
      </c>
      <c r="J3">
        <f>INDEX(J$11:J$125, $A3)</f>
        <v>0.136691432877</v>
      </c>
      <c r="K3">
        <f>INDEX(K$11:K$125, $A3)</f>
        <v>0.16573497664199999</v>
      </c>
      <c r="L3">
        <f>INDEX(L$11:L$125, $A3)</f>
        <v>0.3</v>
      </c>
      <c r="M3">
        <f>INDEX(M$11:M$125, $A3)</f>
        <v>0.4</v>
      </c>
      <c r="N3">
        <f>INDEX(N$11:N$125, $A3)</f>
        <v>0.7</v>
      </c>
      <c r="O3">
        <f>INDEX(O$11:O$125, $A3)</f>
        <v>1</v>
      </c>
      <c r="P3">
        <f>INDEX(P$11:P$125, $A3)</f>
        <v>0</v>
      </c>
      <c r="Q3">
        <f>INDEX(Q$11:Q$125, $A3)</f>
        <v>0</v>
      </c>
      <c r="R3">
        <f>INDEX(R$11:R$125, $A3)</f>
        <v>0</v>
      </c>
      <c r="S3">
        <f>INDEX(S$11:S$125, $A3)</f>
        <v>-1.0359120704399999E-15</v>
      </c>
      <c r="T3">
        <f>INDEX(T$11:T$125, $A3)</f>
        <v>0</v>
      </c>
      <c r="U3">
        <f>INDEX(U$11:U$125, $A3)</f>
        <v>0</v>
      </c>
      <c r="V3">
        <f>INDEX(V$11:V$125, $A3)</f>
        <v>7.3330792611599999E-2</v>
      </c>
      <c r="W3">
        <f>INDEX(W$11:W$125, $A3)</f>
        <v>3.5139210354100001</v>
      </c>
      <c r="X3">
        <f>INDEX(X$11:X$125, $A3)</f>
        <v>0</v>
      </c>
      <c r="Y3">
        <f>INDEX(Y$11:Y$125, $A3)</f>
        <v>3.0484204086800002</v>
      </c>
      <c r="Z3">
        <f>INDEX(Z$11:Z$125, $A3)</f>
        <v>1.6109498122999999</v>
      </c>
      <c r="AA3">
        <f>INDEX(AA$11:AA$125, $A3)</f>
        <v>1.9188133055100001E-15</v>
      </c>
      <c r="AB3">
        <f>INDEX(AB$11:AB$125, $A3)</f>
        <v>39.960351201599998</v>
      </c>
      <c r="AC3">
        <f>INDEX(AC$11:AC$125, $A3)</f>
        <v>65.762013070400002</v>
      </c>
      <c r="AD3">
        <f>INDEX(AD$11:AD$125, $A3)</f>
        <v>29.968658352999999</v>
      </c>
      <c r="AE3">
        <f>INDEX(AE$11:AE$125, $A3)</f>
        <v>0</v>
      </c>
      <c r="AF3">
        <f>INDEX(AF$11:AF$125, $A3)</f>
        <v>178.2</v>
      </c>
      <c r="AG3">
        <f>INDEX(AG$11:AG$125, $A3)</f>
        <v>177.13673829499999</v>
      </c>
      <c r="AH3">
        <f>INDEX(AH$11:AH$125, $A3)</f>
        <v>94.601889655600004</v>
      </c>
      <c r="AI3">
        <f>INDEX(AI$11:AI$125, $A3)</f>
        <v>0</v>
      </c>
      <c r="AJ3">
        <f>INDEX(AJ$11:AJ$125, $A3)</f>
        <v>0</v>
      </c>
      <c r="AK3">
        <f>INDEX(AK$11:AK$125, $A3)</f>
        <v>0</v>
      </c>
      <c r="AL3">
        <f>INDEX(AL$11:AL$125, $A3)</f>
        <v>4.0348255130600003E-2</v>
      </c>
      <c r="AM3">
        <f>INDEX(AM$11:AM$125, $A3)</f>
        <v>73.228362005099996</v>
      </c>
      <c r="AN3">
        <f>INDEX(AN$11:AN$125, $A3)</f>
        <v>385.072475215</v>
      </c>
      <c r="AO3">
        <f>INDEX(AO$11:AO$125, $A3)</f>
        <v>281.930121783</v>
      </c>
      <c r="AP3">
        <f>INDEX(AP$11:AP$125, $A3)</f>
        <v>153.23306768200001</v>
      </c>
      <c r="AQ3">
        <f>INDEX(AQ$11:AQ$125, $A3)</f>
        <v>-2.9574763205500003E-14</v>
      </c>
      <c r="AR3">
        <f>INDEX(AR$11:AR$125, $A3)</f>
        <v>57.6</v>
      </c>
      <c r="AS3">
        <f>INDEX(AS$11:AS$125, $A3)</f>
        <v>57.6</v>
      </c>
      <c r="AT3">
        <f>INDEX(AT$11:AT$125, $A3)</f>
        <v>57.6</v>
      </c>
      <c r="AU3">
        <f>INDEX(AU$11:AU$125, $A3)</f>
        <v>48.0365991444</v>
      </c>
      <c r="AV3">
        <f>INDEX(AV$11:AV$125, $A3)</f>
        <v>107.49167697599999</v>
      </c>
      <c r="AW3">
        <f>INDEX(AW$11:AW$125, $A3)</f>
        <v>217.16141721299999</v>
      </c>
      <c r="AX3">
        <f>INDEX(AX$11:AX$125, $A3)</f>
        <v>437.52594977899997</v>
      </c>
      <c r="AY3">
        <f>INDEX(AY$11:AY$125, $A3)</f>
        <v>664.27282455700004</v>
      </c>
      <c r="AZ3">
        <f>INDEX(AZ$11:AZ$125, $A3)</f>
        <v>93.436677203000002</v>
      </c>
      <c r="BA3">
        <f>INDEX(BA$11:BA$125, $A3)</f>
        <v>77.156778491099999</v>
      </c>
      <c r="BB3">
        <f>INDEX(BB$11:BB$125, $A3)</f>
        <v>156.72769068100001</v>
      </c>
      <c r="BC3">
        <f>INDEX(BC$11:BC$125, $A3)</f>
        <v>233.25178180099999</v>
      </c>
      <c r="BD3">
        <f>INDEX(BD$11:BD$125, $A3)</f>
        <v>0</v>
      </c>
      <c r="BE3">
        <f>INDEX(BE$11:BE$125, $A3)</f>
        <v>0</v>
      </c>
      <c r="BF3">
        <f>INDEX(BF$11:BF$125, $A3)</f>
        <v>0</v>
      </c>
      <c r="BG3">
        <f>INDEX(BG$11:BG$125, $A3)</f>
        <v>9.5634008555799994</v>
      </c>
      <c r="BH3">
        <f>INDEX(BH$11:BH$125, $A3)</f>
        <v>0</v>
      </c>
      <c r="BI3">
        <f>INDEX(BI$11:BI$125, $A3)</f>
        <v>0</v>
      </c>
      <c r="BJ3">
        <f>INDEX(BJ$11:BJ$125, $A3)</f>
        <v>0</v>
      </c>
      <c r="BK3">
        <f>INDEX(BK$11:BK$125, $A3)</f>
        <v>26.858246957199999</v>
      </c>
      <c r="BL3">
        <f>INDEX(BL$11:BL$125, $A3)</f>
        <v>0</v>
      </c>
      <c r="BM3">
        <f>INDEX(BM$11:BM$125, $A3)</f>
        <v>0</v>
      </c>
      <c r="BN3">
        <f>INDEX(BN$11:BN$125, $A3)</f>
        <v>0</v>
      </c>
      <c r="BO3">
        <f>INDEX(BO$11:BO$125, $A3)</f>
        <v>1.63302469179</v>
      </c>
      <c r="BP3">
        <f>INDEX(BP$11:BP$125, $A3)</f>
        <v>861.76118059500004</v>
      </c>
      <c r="BQ3">
        <f>INDEX(BQ$11:BQ$125, $A3)</f>
        <v>879.79548926099994</v>
      </c>
      <c r="BR3">
        <f>INDEX(BR$11:BR$125, $A3)</f>
        <v>931.38188501100001</v>
      </c>
      <c r="BS3">
        <f>INDEX(BS$11:BS$125, $A3)</f>
        <v>1022.30348854</v>
      </c>
      <c r="BT3">
        <f>INDEX(BT$11:BT$125, $A3)</f>
        <v>0</v>
      </c>
      <c r="BU3">
        <f>INDEX(BU$11:BU$125, $A3)</f>
        <v>0</v>
      </c>
      <c r="BV3">
        <f>INDEX(BV$11:BV$125, $A3)</f>
        <v>19.221383648500002</v>
      </c>
      <c r="BW3">
        <f>INDEX(BW$11:BW$125, $A3)</f>
        <v>36.848587369100002</v>
      </c>
      <c r="BX3">
        <f>INDEX(BX$11:BX$125, $A3)</f>
        <v>0</v>
      </c>
      <c r="BY3">
        <f>INDEX(BY$11:BY$125, $A3)</f>
        <v>0</v>
      </c>
      <c r="BZ3">
        <f>INDEX(BZ$11:BZ$125, $A3)</f>
        <v>0.37805173453099999</v>
      </c>
      <c r="CA3">
        <f>INDEX(CA$11:CA$125, $A3)</f>
        <v>35.798639164699999</v>
      </c>
      <c r="CB3">
        <f>INDEX(CB$11:CB$125, $A3)</f>
        <v>0</v>
      </c>
      <c r="CC3">
        <f>INDEX(CC$11:CC$125, $A3)</f>
        <v>0</v>
      </c>
      <c r="CD3">
        <f>INDEX(CD$11:CD$125, $A3)</f>
        <v>0</v>
      </c>
      <c r="CE3">
        <f>INDEX(CE$11:CE$125, $A3)</f>
        <v>0</v>
      </c>
      <c r="CF3">
        <f>INDEX(CF$11:CF$125, $A3)</f>
        <v>848.41415800799996</v>
      </c>
      <c r="CG3">
        <f>INDEX(CG$11:CG$125, $A3)</f>
        <v>830.97048355799996</v>
      </c>
      <c r="CH3">
        <f>INDEX(CH$11:CH$125, $A3)</f>
        <v>840.91808061799998</v>
      </c>
      <c r="CI3">
        <f>INDEX(CI$11:CI$125, $A3)</f>
        <v>803.27880414799995</v>
      </c>
      <c r="CJ3">
        <f>INDEX(CJ$11:CJ$125, $A3)</f>
        <v>0</v>
      </c>
      <c r="CK3">
        <f>INDEX(CK$11:CK$125, $A3)</f>
        <v>0</v>
      </c>
      <c r="CL3">
        <f>INDEX(CL$11:CL$125, $A3)</f>
        <v>0</v>
      </c>
      <c r="CM3">
        <f>INDEX(CM$11:CM$125, $A3)</f>
        <v>0</v>
      </c>
      <c r="CN3">
        <f>INDEX(CN$11:CN$125, $A3)</f>
        <v>-2.6732357541E-15</v>
      </c>
      <c r="CO3">
        <f>INDEX(CO$11:CO$125, $A3)</f>
        <v>1.0506592972100001E-15</v>
      </c>
      <c r="CP3">
        <f>INDEX(CP$11:CP$125, $A3)</f>
        <v>6.3536491283999997E-16</v>
      </c>
      <c r="CQ3">
        <f>INDEX(CQ$11:CQ$125, $A3)</f>
        <v>4.4511039145400004E-15</v>
      </c>
      <c r="CR3">
        <f>INDEX(CR$11:CR$125, $A3)</f>
        <v>13.3470225873</v>
      </c>
      <c r="CS3">
        <f>INDEX(CS$11:CS$125, $A3)</f>
        <v>48.825005703899997</v>
      </c>
      <c r="CT3">
        <f>INDEX(CT$11:CT$125, $A3)</f>
        <v>96.509240246399997</v>
      </c>
      <c r="CU3">
        <f>INDEX(CU$11:CU$125, $A3)</f>
        <v>131.987223363</v>
      </c>
      <c r="CV3">
        <f>INDEX(CV$11:CV$125, $A3)</f>
        <v>0</v>
      </c>
      <c r="CW3">
        <f>INDEX(CW$11:CW$125, $A3)</f>
        <v>0</v>
      </c>
      <c r="CX3">
        <f>INDEX(CX$11:CX$125, $A3)</f>
        <v>12.2072923394</v>
      </c>
      <c r="CY3">
        <f>INDEX(CY$11:CY$125, $A3)</f>
        <v>34.868295284600002</v>
      </c>
      <c r="CZ3">
        <f>INDEX(CZ$11:CZ$125, $A3)</f>
        <v>0</v>
      </c>
      <c r="DA3">
        <f>INDEX(DA$11:DA$125, $A3)</f>
        <v>0</v>
      </c>
      <c r="DB3">
        <f>INDEX(DB$11:DB$125, $A3)</f>
        <v>1.15994420246</v>
      </c>
      <c r="DC3">
        <f>INDEX(DC$11:DC$125, $A3)</f>
        <v>109.83794058399999</v>
      </c>
      <c r="DD3">
        <f>INDEX(DD$11:DD$125, $A3)</f>
        <v>0</v>
      </c>
      <c r="DE3">
        <f>INDEX(DE$11:DE$125, $A3)</f>
        <v>0</v>
      </c>
      <c r="DF3">
        <f>INDEX(DF$11:DF$125, $A3)</f>
        <v>0.18676298711200001</v>
      </c>
      <c r="DG3">
        <f>INDEX(DG$11:DG$125, $A3)</f>
        <v>14.978451697300001</v>
      </c>
      <c r="DH3">
        <f>INDEX(DH$11:DH$125, $A3)</f>
        <v>0</v>
      </c>
      <c r="DI3">
        <f>INDEX(DI$11:DI$125, $A3)</f>
        <v>0</v>
      </c>
      <c r="DJ3">
        <f>INDEX(DJ$11:DJ$125, $A3)</f>
        <v>0</v>
      </c>
      <c r="DK3">
        <f>INDEX(DK$11:DK$125, $A3)</f>
        <v>0</v>
      </c>
      <c r="DL3">
        <f>INDEX(DL$11:DL$125, $A3)</f>
        <v>0.128609446347</v>
      </c>
      <c r="DM3">
        <f>INDEX(DM$11:DM$125, $A3)</f>
        <v>0.113661713116</v>
      </c>
      <c r="DN3">
        <f>INDEX(DN$11:DN$125, $A3)</f>
        <v>0.115308478908</v>
      </c>
      <c r="DO3">
        <f>INDEX(DO$11:DO$125, $A3)</f>
        <v>0.16086670409600001</v>
      </c>
      <c r="DP3">
        <f>INDEX(DP$11:DP$125, $A3)</f>
        <v>0.3</v>
      </c>
      <c r="DQ3">
        <f>INDEX(DQ$11:DQ$125, $A3)</f>
        <v>0.4</v>
      </c>
      <c r="DR3">
        <f>INDEX(DR$11:DR$125, $A3)</f>
        <v>0.7</v>
      </c>
      <c r="DS3">
        <f>INDEX(DS$11:DS$125, $A3)</f>
        <v>1</v>
      </c>
      <c r="DT3">
        <f>INDEX(DT$11:DT$125, $A3)</f>
        <v>0</v>
      </c>
      <c r="DU3">
        <f>INDEX(DU$11:DU$125, $A3)</f>
        <v>0</v>
      </c>
      <c r="DV3">
        <f>INDEX(DV$11:DV$125, $A3)</f>
        <v>0</v>
      </c>
      <c r="DW3">
        <f>INDEX(DW$11:DW$125, $A3)</f>
        <v>0</v>
      </c>
      <c r="DX3">
        <f>INDEX(DX$11:DX$125, $A3)</f>
        <v>0</v>
      </c>
      <c r="DY3">
        <f>INDEX(DY$11:DY$125, $A3)</f>
        <v>0</v>
      </c>
      <c r="DZ3">
        <f>INDEX(DZ$11:DZ$125, $A3)</f>
        <v>0</v>
      </c>
      <c r="EA3">
        <f>INDEX(EA$11:EA$125, $A3)</f>
        <v>0.700693979711</v>
      </c>
      <c r="EB3">
        <f>INDEX(EB$11:EB$125, $A3)</f>
        <v>0</v>
      </c>
      <c r="EC3">
        <f>INDEX(EC$11:EC$125, $A3)</f>
        <v>0</v>
      </c>
      <c r="ED3">
        <f>INDEX(ED$11:ED$125, $A3)</f>
        <v>0</v>
      </c>
      <c r="EE3">
        <f>INDEX(EE$11:EE$125, $A3)</f>
        <v>0</v>
      </c>
      <c r="EF3">
        <f>INDEX(EF$11:EF$125, $A3)</f>
        <v>0</v>
      </c>
      <c r="EG3">
        <f>INDEX(EG$11:EG$125, $A3)</f>
        <v>0</v>
      </c>
      <c r="EH3">
        <f>INDEX(EH$11:EH$125, $A3)</f>
        <v>0</v>
      </c>
      <c r="EI3">
        <f>INDEX(EI$11:EI$125, $A3)</f>
        <v>0</v>
      </c>
      <c r="EJ3">
        <f>INDEX(EJ$11:EJ$125, $A3)</f>
        <v>178.2</v>
      </c>
      <c r="EK3">
        <f>INDEX(EK$11:EK$125, $A3)</f>
        <v>177.13673829499999</v>
      </c>
      <c r="EL3">
        <f>INDEX(EL$11:EL$125, $A3)</f>
        <v>94.4958724297</v>
      </c>
      <c r="EM3">
        <f>INDEX(EM$11:EM$125, $A3)</f>
        <v>0</v>
      </c>
      <c r="EN3">
        <f>INDEX(EN$11:EN$125, $A3)</f>
        <v>0</v>
      </c>
      <c r="EO3">
        <f>INDEX(EO$11:EO$125, $A3)</f>
        <v>0</v>
      </c>
      <c r="EP3">
        <f>INDEX(EP$11:EP$125, $A3)</f>
        <v>0</v>
      </c>
      <c r="EQ3">
        <f>INDEX(EQ$11:EQ$125, $A3)</f>
        <v>49.7442138165</v>
      </c>
      <c r="ER3">
        <f>INDEX(ER$11:ER$125, $A3)</f>
        <v>0</v>
      </c>
      <c r="ES3">
        <f>INDEX(ES$11:ES$125, $A3)</f>
        <v>0</v>
      </c>
      <c r="ET3">
        <f>INDEX(ET$11:ET$125, $A3)</f>
        <v>0</v>
      </c>
      <c r="EU3">
        <f>INDEX(EU$11:EU$125, $A3)</f>
        <v>-5.6439803256100002E-14</v>
      </c>
      <c r="EV3">
        <f>INDEX(EV$11:EV$125, $A3)</f>
        <v>57.6</v>
      </c>
      <c r="EW3">
        <f>INDEX(EW$11:EW$125, $A3)</f>
        <v>57.6</v>
      </c>
      <c r="EX3">
        <f>INDEX(EX$11:EX$125, $A3)</f>
        <v>57.6</v>
      </c>
      <c r="EY3">
        <f>INDEX(EY$11:EY$125, $A3)</f>
        <v>46.488187841399998</v>
      </c>
      <c r="EZ3">
        <f>INDEX(EZ$11:EZ$125, $A3)</f>
        <v>107.49167697599999</v>
      </c>
      <c r="FA3">
        <f>INDEX(FA$11:FA$125, $A3)</f>
        <v>217.16141721299999</v>
      </c>
      <c r="FB3">
        <f>INDEX(FB$11:FB$125, $A3)</f>
        <v>437.52594977899997</v>
      </c>
      <c r="FC3">
        <f>INDEX(FC$11:FC$125, $A3)</f>
        <v>660.70341684799996</v>
      </c>
      <c r="FD3">
        <f>INDEX(FD$11:FD$125, $A3)</f>
        <v>93.436677203000002</v>
      </c>
      <c r="FE3">
        <f>INDEX(FE$11:FE$125, $A3)</f>
        <v>77.156778491099999</v>
      </c>
      <c r="FF3">
        <f>INDEX(FF$11:FF$125, $A3)</f>
        <v>156.72769068100001</v>
      </c>
      <c r="FG3">
        <f>INDEX(FG$11:FG$125, $A3)</f>
        <v>233.06630780399999</v>
      </c>
      <c r="FH3">
        <f>INDEX(FH$11:FH$125, $A3)</f>
        <v>0</v>
      </c>
      <c r="FI3">
        <f>INDEX(FI$11:FI$125, $A3)</f>
        <v>0</v>
      </c>
      <c r="FJ3">
        <f>INDEX(FJ$11:FJ$125, $A3)</f>
        <v>0</v>
      </c>
      <c r="FK3">
        <f>INDEX(FK$11:FK$125, $A3)</f>
        <v>9.3764383561599995</v>
      </c>
      <c r="FL3">
        <f>INDEX(FL$11:FL$125, $A3)</f>
        <v>0</v>
      </c>
      <c r="FM3">
        <f>INDEX(FM$11:FM$125, $A3)</f>
        <v>0</v>
      </c>
      <c r="FN3">
        <f>INDEX(FN$11:FN$125, $A3)</f>
        <v>0</v>
      </c>
      <c r="FO3">
        <f>INDEX(FO$11:FO$125, $A3)</f>
        <v>26.340617098700001</v>
      </c>
      <c r="FP3">
        <f>INDEX(FP$11:FP$125, $A3)</f>
        <v>0</v>
      </c>
      <c r="FQ3">
        <f>INDEX(FQ$11:FQ$125, $A3)</f>
        <v>0</v>
      </c>
      <c r="FR3">
        <f>INDEX(FR$11:FR$125, $A3)</f>
        <v>0</v>
      </c>
      <c r="FS3">
        <f>INDEX(FS$11:FS$125, $A3)</f>
        <v>1.5929691643999999</v>
      </c>
      <c r="FT3">
        <f>INDEX(FT$11:FT$125, $A3)</f>
        <v>861.76118059500004</v>
      </c>
      <c r="FU3">
        <f>INDEX(FU$11:FU$125, $A3)</f>
        <v>879.79548926099994</v>
      </c>
      <c r="FV3">
        <f>INDEX(FV$11:FV$125, $A3)</f>
        <v>931.21948637100002</v>
      </c>
      <c r="FW3">
        <f>INDEX(FW$11:FW$125, $A3)</f>
        <v>1016.8262105699999</v>
      </c>
      <c r="FX3">
        <f>INDEX(FX$11:FX$125, $A3)</f>
        <v>0</v>
      </c>
      <c r="FY3">
        <f>INDEX(FY$11:FY$125, $A3)</f>
        <v>0</v>
      </c>
      <c r="FZ3">
        <f>INDEX(FZ$11:FZ$125, $A3)</f>
        <v>18.515035528199999</v>
      </c>
      <c r="GA3">
        <f>INDEX(GA$11:GA$125, $A3)</f>
        <v>35.945022271600003</v>
      </c>
      <c r="GB3">
        <f>INDEX(GB$11:GB$125, $A3)</f>
        <v>0</v>
      </c>
      <c r="GC3">
        <f>INDEX(GC$11:GC$125, $A3)</f>
        <v>0</v>
      </c>
      <c r="GD3">
        <f>INDEX(GD$11:GD$125, $A3)</f>
        <v>0.33052535279400003</v>
      </c>
      <c r="GE3">
        <f>INDEX(GE$11:GE$125, $A3)</f>
        <v>32.944330981900002</v>
      </c>
      <c r="GF3">
        <f>INDEX(GF$11:GF$125, $A3)</f>
        <v>0</v>
      </c>
      <c r="GG3">
        <f>INDEX(GG$11:GG$125, $A3)</f>
        <v>0</v>
      </c>
      <c r="GH3">
        <f>INDEX(GH$11:GH$125, $A3)</f>
        <v>0</v>
      </c>
      <c r="GI3">
        <f>INDEX(GI$11:GI$125, $A3)</f>
        <v>0</v>
      </c>
      <c r="GJ3">
        <f>INDEX(GJ$11:GJ$125, $A3)</f>
        <v>848.41415800799996</v>
      </c>
      <c r="GK3">
        <f>INDEX(GK$11:GK$125, $A3)</f>
        <v>830.97048355799996</v>
      </c>
      <c r="GL3">
        <f>INDEX(GL$11:GL$125, $A3)</f>
        <v>840.91808061799998</v>
      </c>
      <c r="GM3">
        <f>INDEX(GM$11:GM$125, $A3)</f>
        <v>803.27880414799995</v>
      </c>
      <c r="GN3">
        <f>INDEX(GN$11:GN$125, $A3)</f>
        <v>0</v>
      </c>
      <c r="GO3">
        <f>INDEX(GO$11:GO$125, $A3)</f>
        <v>0</v>
      </c>
      <c r="GP3">
        <f>INDEX(GP$11:GP$125, $A3)</f>
        <v>0</v>
      </c>
      <c r="GQ3">
        <f>INDEX(GQ$11:GQ$125, $A3)</f>
        <v>0</v>
      </c>
      <c r="GR3">
        <f>INDEX(GR$11:GR$125, $A3)</f>
        <v>-7.7660049877399998E-15</v>
      </c>
      <c r="GS3">
        <f>INDEX(GS$11:GS$125, $A3)</f>
        <v>-3.7168847401199996E-15</v>
      </c>
      <c r="GT3">
        <f>INDEX(GT$11:GT$125, $A3)</f>
        <v>-1.03823596093E-14</v>
      </c>
      <c r="GU3">
        <f>INDEX(GU$11:GU$125, $A3)</f>
        <v>-2.4917663062299999E-15</v>
      </c>
      <c r="GV3">
        <f>INDEX(GV$11:GV$125, $A3)</f>
        <v>13.3470225873</v>
      </c>
      <c r="GW3">
        <f>INDEX(GW$11:GW$125, $A3)</f>
        <v>48.825005703899997</v>
      </c>
      <c r="GX3">
        <f>INDEX(GX$11:GX$125, $A3)</f>
        <v>96.509240246399997</v>
      </c>
      <c r="GY3">
        <f>INDEX(GY$11:GY$125, $A3)</f>
        <v>131.987223363</v>
      </c>
      <c r="GZ3">
        <f>INDEX(GZ$11:GZ$125, $A3)</f>
        <v>0</v>
      </c>
      <c r="HA3">
        <f>INDEX(HA$11:HA$125, $A3)</f>
        <v>0</v>
      </c>
      <c r="HB3">
        <f>INDEX(HB$11:HB$125, $A3)</f>
        <v>11.4368403803</v>
      </c>
      <c r="HC3">
        <f>INDEX(HC$11:HC$125, $A3)</f>
        <v>33.694834118999999</v>
      </c>
      <c r="HD3">
        <f>INDEX(HD$11:HD$125, $A3)</f>
        <v>0</v>
      </c>
      <c r="HE3">
        <f>INDEX(HE$11:HE$125, $A3)</f>
        <v>0</v>
      </c>
      <c r="HF3">
        <f>INDEX(HF$11:HF$125, $A3)</f>
        <v>1.01412302</v>
      </c>
      <c r="HG3">
        <f>INDEX(HG$11:HG$125, $A3)</f>
        <v>101.080307895</v>
      </c>
      <c r="HH3">
        <f>INDEX(HH$11:HH$125, $A3)</f>
        <v>0</v>
      </c>
      <c r="HI3">
        <f>INDEX(HI$11:HI$125, $A3)</f>
        <v>0</v>
      </c>
      <c r="HJ3">
        <f>INDEX(HJ$11:HJ$125, $A3)</f>
        <v>0.18676298711200001</v>
      </c>
      <c r="HK3">
        <f>INDEX(HK$11:HK$125, $A3)</f>
        <v>14.978451697300001</v>
      </c>
      <c r="HL3">
        <f>INDEX(HL$11:HL$125, $A3)</f>
        <v>0</v>
      </c>
      <c r="HM3">
        <f>INDEX(HM$11:HM$125, $A3)</f>
        <v>0</v>
      </c>
      <c r="HN3">
        <f>INDEX(HN$11:HN$125, $A3)</f>
        <v>0</v>
      </c>
      <c r="HO3">
        <f>INDEX(HO$11:HO$125, $A3)</f>
        <v>0</v>
      </c>
      <c r="HP3">
        <f>INDEX(HP$11:HP$125, $A3)</f>
        <v>0.19721595818599999</v>
      </c>
      <c r="HQ3">
        <f>INDEX(HQ$11:HQ$125, $A3)</f>
        <v>0.23964464885</v>
      </c>
      <c r="HR3">
        <f>INDEX(HR$11:HR$125, $A3)</f>
        <v>0.21410625332899999</v>
      </c>
      <c r="HS3">
        <f>INDEX(HS$11:HS$125, $A3)</f>
        <v>0.17525774941899999</v>
      </c>
      <c r="HT3">
        <f>INDEX(HT$11:HT$125, $A3)</f>
        <v>0.3</v>
      </c>
      <c r="HU3">
        <f>INDEX(HU$11:HU$125, $A3)</f>
        <v>0.4</v>
      </c>
      <c r="HV3">
        <f>INDEX(HV$11:HV$125, $A3)</f>
        <v>0.7</v>
      </c>
      <c r="HW3">
        <f>INDEX(HW$11:HW$125, $A3)</f>
        <v>1</v>
      </c>
      <c r="HX3">
        <f>INDEX(HX$11:HX$125, $A3)</f>
        <v>0</v>
      </c>
      <c r="HY3">
        <f>INDEX(HY$11:HY$125, $A3)</f>
        <v>0</v>
      </c>
      <c r="HZ3">
        <f>INDEX(HZ$11:HZ$125, $A3)</f>
        <v>0</v>
      </c>
      <c r="IA3">
        <f>INDEX(IA$11:IA$125, $A3)</f>
        <v>0</v>
      </c>
      <c r="IB3">
        <f>INDEX(IB$11:IB$125, $A3)</f>
        <v>0</v>
      </c>
      <c r="IC3">
        <f>INDEX(IC$11:IC$125, $A3)</f>
        <v>0</v>
      </c>
      <c r="ID3">
        <f>INDEX(ID$11:ID$125, $A3)</f>
        <v>0.55855297474300003</v>
      </c>
      <c r="IE3">
        <f>INDEX(IE$11:IE$125, $A3)</f>
        <v>26.824084259399999</v>
      </c>
      <c r="IF3">
        <f>INDEX(IF$11:IF$125, $A3)</f>
        <v>0</v>
      </c>
      <c r="IG3">
        <f>INDEX(IG$11:IG$125, $A3)</f>
        <v>16.212053991600001</v>
      </c>
      <c r="IH3">
        <f>INDEX(IH$11:IH$125, $A3)</f>
        <v>9.5614179506599992</v>
      </c>
      <c r="II3">
        <f>INDEX(II$11:II$125, $A3)</f>
        <v>6.67198764135E-15</v>
      </c>
      <c r="IJ3">
        <f>INDEX(IJ$11:IJ$125, $A3)</f>
        <v>425.03282641700002</v>
      </c>
      <c r="IK3">
        <f>INDEX(IK$11:IK$125, $A3)</f>
        <v>334.52850127099998</v>
      </c>
      <c r="IL3">
        <f>INDEX(IL$11:IL$125, $A3)</f>
        <v>175.43018161399999</v>
      </c>
      <c r="IM3">
        <f>INDEX(IM$11:IM$125, $A3)</f>
        <v>0</v>
      </c>
      <c r="IN3">
        <f>INDEX(IN$11:IN$125, $A3)</f>
        <v>178.2</v>
      </c>
      <c r="IO3">
        <f>INDEX(IO$11:IO$125, $A3)</f>
        <v>177.13673829499999</v>
      </c>
      <c r="IP3">
        <f>INDEX(IP$11:IP$125, $A3)</f>
        <v>94.889140814699999</v>
      </c>
      <c r="IQ3">
        <f>INDEX(IQ$11:IQ$125, $A3)</f>
        <v>0</v>
      </c>
      <c r="IR3">
        <f>INDEX(IR$11:IR$125, $A3)</f>
        <v>0</v>
      </c>
      <c r="IS3">
        <f>INDEX(IS$11:IS$125, $A3)</f>
        <v>0</v>
      </c>
      <c r="IT3">
        <f>INDEX(IT$11:IT$125, $A3)</f>
        <v>0.32576973897200001</v>
      </c>
      <c r="IU3">
        <f>INDEX(IU$11:IU$125, $A3)</f>
        <v>76.0446093117</v>
      </c>
      <c r="IV3">
        <f>INDEX(IV$11:IV$125, $A3)</f>
        <v>425.03282641700002</v>
      </c>
      <c r="IW3">
        <f>INDEX(IW$11:IW$125, $A3)</f>
        <v>350.74055526199999</v>
      </c>
      <c r="IX3">
        <f>INDEX(IX$11:IX$125, $A3)</f>
        <v>184.86997348099999</v>
      </c>
      <c r="IY3">
        <f>INDEX(IY$11:IY$125, $A3)</f>
        <v>3.4694893127399999E-15</v>
      </c>
      <c r="IZ3">
        <f>INDEX(IZ$11:IZ$125, $A3)</f>
        <v>57.6</v>
      </c>
      <c r="JA3">
        <f>INDEX(JA$11:JA$125, $A3)</f>
        <v>57.6</v>
      </c>
      <c r="JB3">
        <f>INDEX(JB$11:JB$125, $A3)</f>
        <v>57.6</v>
      </c>
      <c r="JC3">
        <f>INDEX(JC$11:JC$125, $A3)</f>
        <v>48.223561643799997</v>
      </c>
      <c r="JD3">
        <f>INDEX(JD$11:JD$125, $A3)</f>
        <v>107.49167697599999</v>
      </c>
      <c r="JE3">
        <f>INDEX(JE$11:JE$125, $A3)</f>
        <v>217.16141721299999</v>
      </c>
      <c r="JF3">
        <f>INDEX(JF$11:JF$125, $A3)</f>
        <v>437.52594977899997</v>
      </c>
      <c r="JG3">
        <f>INDEX(JG$11:JG$125, $A3)</f>
        <v>664.790454415</v>
      </c>
      <c r="JH3">
        <f>INDEX(JH$11:JH$125, $A3)</f>
        <v>93.436677203000002</v>
      </c>
      <c r="JI3">
        <f>INDEX(JI$11:JI$125, $A3)</f>
        <v>77.156778491099999</v>
      </c>
      <c r="JJ3">
        <f>INDEX(JJ$11:JJ$125, $A3)</f>
        <v>156.72769068100001</v>
      </c>
      <c r="JK3">
        <f>INDEX(JK$11:JK$125, $A3)</f>
        <v>233.291837329</v>
      </c>
      <c r="JL3">
        <f>INDEX(JL$11:JL$125, $A3)</f>
        <v>0</v>
      </c>
      <c r="JM3">
        <f>INDEX(JM$11:JM$125, $A3)</f>
        <v>0</v>
      </c>
      <c r="JN3">
        <f>INDEX(JN$11:JN$125, $A3)</f>
        <v>0</v>
      </c>
      <c r="JO3">
        <f>INDEX(JO$11:JO$125, $A3)</f>
        <v>11.111812158599999</v>
      </c>
      <c r="JP3">
        <f>INDEX(JP$11:JP$125, $A3)</f>
        <v>0</v>
      </c>
      <c r="JQ3">
        <f>INDEX(JQ$11:JQ$125, $A3)</f>
        <v>0</v>
      </c>
      <c r="JR3">
        <f>INDEX(JR$11:JR$125, $A3)</f>
        <v>0</v>
      </c>
      <c r="JS3">
        <f>INDEX(JS$11:JS$125, $A3)</f>
        <v>30.427654666199999</v>
      </c>
      <c r="JT3">
        <f>INDEX(JT$11:JT$125, $A3)</f>
        <v>0</v>
      </c>
      <c r="JU3">
        <f>INDEX(JU$11:JU$125, $A3)</f>
        <v>0</v>
      </c>
      <c r="JV3">
        <f>INDEX(JV$11:JV$125, $A3)</f>
        <v>0</v>
      </c>
      <c r="JW3">
        <f>INDEX(JW$11:JW$125, $A3)</f>
        <v>1.8184986886700001</v>
      </c>
      <c r="JX3">
        <f>INDEX(JX$11:JX$125, $A3)</f>
        <v>861.76118059500004</v>
      </c>
      <c r="JY3">
        <f>INDEX(JY$11:JY$125, $A3)</f>
        <v>879.79548926099994</v>
      </c>
      <c r="JZ3">
        <f>INDEX(JZ$11:JZ$125, $A3)</f>
        <v>932.01741919200003</v>
      </c>
      <c r="KA3">
        <f>INDEX(KA$11:KA$125, $A3)</f>
        <v>1023.05115668</v>
      </c>
      <c r="KB3">
        <f>INDEX(KB$11:KB$125, $A3)</f>
        <v>0</v>
      </c>
      <c r="KC3">
        <f>INDEX(KC$11:KC$125, $A3)</f>
        <v>0</v>
      </c>
      <c r="KD3">
        <f>INDEX(KD$11:KD$125, $A3)</f>
        <v>20.251636329899998</v>
      </c>
      <c r="KE3">
        <f>INDEX(KE$11:KE$125, $A3)</f>
        <v>38.071842042</v>
      </c>
      <c r="KF3">
        <f>INDEX(KF$11:KF$125, $A3)</f>
        <v>0</v>
      </c>
      <c r="KG3">
        <f>INDEX(KG$11:KG$125, $A3)</f>
        <v>0</v>
      </c>
      <c r="KH3">
        <f>INDEX(KH$11:KH$125, $A3)</f>
        <v>0.50907161241599996</v>
      </c>
      <c r="KI3">
        <f>INDEX(KI$11:KI$125, $A3)</f>
        <v>36.1439950161</v>
      </c>
      <c r="KJ3">
        <f>INDEX(KJ$11:KJ$125, $A3)</f>
        <v>0</v>
      </c>
      <c r="KK3">
        <f>INDEX(KK$11:KK$125, $A3)</f>
        <v>0</v>
      </c>
      <c r="KL3">
        <f>INDEX(KL$11:KL$125, $A3)</f>
        <v>0</v>
      </c>
      <c r="KM3">
        <f>INDEX(KM$11:KM$125, $A3)</f>
        <v>0</v>
      </c>
      <c r="KN3">
        <f>INDEX(KN$11:KN$125, $A3)</f>
        <v>848.41415800799996</v>
      </c>
      <c r="KO3">
        <f>INDEX(KO$11:KO$125, $A3)</f>
        <v>830.97048355799996</v>
      </c>
      <c r="KP3">
        <f>INDEX(KP$11:KP$125, $A3)</f>
        <v>840.91808061799998</v>
      </c>
      <c r="KQ3">
        <f>INDEX(KQ$11:KQ$125, $A3)</f>
        <v>803.27880414799995</v>
      </c>
      <c r="KR3">
        <f>INDEX(KR$11:KR$125, $A3)</f>
        <v>0</v>
      </c>
      <c r="KS3">
        <f>INDEX(KS$11:KS$125, $A3)</f>
        <v>0</v>
      </c>
      <c r="KT3">
        <f>INDEX(KT$11:KT$125, $A3)</f>
        <v>0</v>
      </c>
      <c r="KU3">
        <f>INDEX(KU$11:KU$125, $A3)</f>
        <v>0</v>
      </c>
      <c r="KV3">
        <f>INDEX(KV$11:KV$125, $A3)</f>
        <v>3.3535021537899999E-15</v>
      </c>
      <c r="KW3">
        <f>INDEX(KW$11:KW$125, $A3)</f>
        <v>5.8764155388599999E-15</v>
      </c>
      <c r="KX3">
        <f>INDEX(KX$11:KX$125, $A3)</f>
        <v>1.04654184862E-14</v>
      </c>
      <c r="KY3">
        <f>INDEX(KY$11:KY$125, $A3)</f>
        <v>1.2791067038599999E-14</v>
      </c>
      <c r="KZ3">
        <f>INDEX(KZ$11:KZ$125, $A3)</f>
        <v>13.3470225873</v>
      </c>
      <c r="LA3">
        <f>INDEX(LA$11:LA$125, $A3)</f>
        <v>48.825005703899997</v>
      </c>
      <c r="LB3">
        <f>INDEX(LB$11:LB$125, $A3)</f>
        <v>96.509240246399997</v>
      </c>
      <c r="LC3">
        <f>INDEX(LC$11:LC$125, $A3)</f>
        <v>131.987223363</v>
      </c>
      <c r="LD3">
        <f>INDEX(LD$11:LD$125, $A3)</f>
        <v>0</v>
      </c>
      <c r="LE3">
        <f>INDEX(LE$11:LE$125, $A3)</f>
        <v>0</v>
      </c>
      <c r="LF3">
        <f>INDEX(LF$11:LF$125, $A3)</f>
        <v>13.625213817400001</v>
      </c>
      <c r="LG3">
        <f>INDEX(LG$11:LG$125, $A3)</f>
        <v>36.456937716799999</v>
      </c>
      <c r="LH3">
        <f>INDEX(LH$11:LH$125, $A3)</f>
        <v>0</v>
      </c>
      <c r="LI3">
        <f>INDEX(LI$11:LI$125, $A3)</f>
        <v>0</v>
      </c>
      <c r="LJ3">
        <f>INDEX(LJ$11:LJ$125, $A3)</f>
        <v>1.56194142633</v>
      </c>
      <c r="LK3">
        <f>INDEX(LK$11:LK$125, $A3)</f>
        <v>110.89756677</v>
      </c>
      <c r="LL3">
        <f>INDEX(LL$11:LL$125, $A3)</f>
        <v>0</v>
      </c>
      <c r="LM3">
        <f>INDEX(LM$11:LM$125, $A3)</f>
        <v>0</v>
      </c>
      <c r="LN3">
        <f>INDEX(LN$11:LN$125, $A3)</f>
        <v>0.18676298711200001</v>
      </c>
      <c r="LO3">
        <f>INDEX(LO$11:LO$125, $A3)</f>
        <v>14.978451697300001</v>
      </c>
      <c r="LP3">
        <f>INDEX(LP$11:LP$125, $A3)</f>
        <v>0</v>
      </c>
      <c r="LQ3">
        <f>INDEX(LQ$11:LQ$125, $A3)</f>
        <v>0</v>
      </c>
      <c r="LR3">
        <f>INDEX(LR$11:LR$125, $A3)</f>
        <v>0</v>
      </c>
      <c r="LS3">
        <f>INDEX(LS$11:LS$125, $A3)</f>
        <v>0</v>
      </c>
      <c r="LT3">
        <f>INDEX(LT$11:LT$125, $A3)</f>
        <v>0.14879902612336979</v>
      </c>
      <c r="LU3">
        <f>INDEX(LU$11:LU$125, $A3)</f>
        <v>0.12715647541053923</v>
      </c>
      <c r="LV3">
        <f>INDEX(LV$11:LV$125, $A3)</f>
        <v>0.20865234197722332</v>
      </c>
      <c r="LW3">
        <f>INDEX(LW$11:LW$125, $A3)</f>
        <v>2.1642550712830555E-2</v>
      </c>
      <c r="LX3">
        <f>INDEX(LX$11:LX$125, $A3)</f>
        <v>5.9853315853853534E-2</v>
      </c>
      <c r="LY3">
        <f>INDEX(LY$11:LY$125, $A3)</f>
        <v>0.6</v>
      </c>
      <c r="LZ3">
        <f>INDEX(LZ$11:LZ$125, $A3)</f>
        <v>0.6</v>
      </c>
      <c r="MA3">
        <f>INDEX(MA$11:MA$125, $A3)</f>
        <v>0.6</v>
      </c>
      <c r="MB3">
        <f>INDEX(MB$11:MB$125, $A3)</f>
        <v>0.22694491541597953</v>
      </c>
      <c r="MC3">
        <f>INDEX(MC$11:MC$125, $A3)</f>
        <v>-1.5615910070244546E-17</v>
      </c>
      <c r="MD3">
        <f>INDEX(MD$11:MD$125, $A3)</f>
        <v>0.26579327670025521</v>
      </c>
      <c r="ME3">
        <f>INDEX(ME$11:ME$125, $A3)</f>
        <v>0.22694491541597955</v>
      </c>
      <c r="MF3">
        <f>INDEX(MF$11:MF$125, $A3)</f>
        <v>3.8848361284275684E-2</v>
      </c>
      <c r="MG3">
        <f>P3*8.76</f>
        <v>0</v>
      </c>
      <c r="MH3">
        <f t="shared" ref="MH3:NT3" si="14">Q3*8.76</f>
        <v>0</v>
      </c>
      <c r="MI3">
        <f t="shared" si="14"/>
        <v>0</v>
      </c>
      <c r="MJ3">
        <f t="shared" si="14"/>
        <v>-9.0745897370543995E-15</v>
      </c>
      <c r="MK3">
        <f t="shared" si="14"/>
        <v>0</v>
      </c>
      <c r="ML3">
        <f t="shared" si="14"/>
        <v>0</v>
      </c>
      <c r="MM3">
        <f t="shared" si="14"/>
        <v>0.64237774327761599</v>
      </c>
      <c r="MN3">
        <f t="shared" si="14"/>
        <v>30.781948270191599</v>
      </c>
      <c r="MO3">
        <f t="shared" si="14"/>
        <v>0</v>
      </c>
      <c r="MP3">
        <f t="shared" si="14"/>
        <v>26.7041627800368</v>
      </c>
      <c r="MQ3">
        <f t="shared" si="14"/>
        <v>14.111920355748</v>
      </c>
      <c r="MR3">
        <f t="shared" si="14"/>
        <v>1.68088045562676E-14</v>
      </c>
      <c r="MS3">
        <f t="shared" si="14"/>
        <v>350.052676526016</v>
      </c>
      <c r="MT3">
        <f t="shared" si="14"/>
        <v>576.07523449670396</v>
      </c>
      <c r="MU3">
        <f t="shared" si="14"/>
        <v>262.52544717228</v>
      </c>
      <c r="MV3">
        <f t="shared" si="14"/>
        <v>0</v>
      </c>
      <c r="MW3">
        <f t="shared" si="14"/>
        <v>1561.0319999999999</v>
      </c>
      <c r="MX3">
        <f t="shared" si="14"/>
        <v>1551.7178274641999</v>
      </c>
      <c r="MY3">
        <f t="shared" si="14"/>
        <v>828.71255338305605</v>
      </c>
      <c r="MZ3">
        <f t="shared" si="14"/>
        <v>0</v>
      </c>
      <c r="NA3">
        <f t="shared" si="14"/>
        <v>0</v>
      </c>
      <c r="NB3">
        <f t="shared" si="14"/>
        <v>0</v>
      </c>
      <c r="NC3">
        <f t="shared" si="14"/>
        <v>0.353450714944056</v>
      </c>
      <c r="ND3">
        <f t="shared" si="14"/>
        <v>641.48045116467597</v>
      </c>
      <c r="NE3">
        <f t="shared" si="14"/>
        <v>3373.2348828833997</v>
      </c>
      <c r="NF3">
        <f t="shared" si="14"/>
        <v>2469.7078668190798</v>
      </c>
      <c r="NG3">
        <f t="shared" si="14"/>
        <v>1342.32167289432</v>
      </c>
      <c r="NH3">
        <f t="shared" si="14"/>
        <v>-2.5907492568018E-13</v>
      </c>
      <c r="NI3">
        <f t="shared" si="14"/>
        <v>504.57600000000002</v>
      </c>
      <c r="NJ3">
        <f t="shared" si="14"/>
        <v>504.57600000000002</v>
      </c>
      <c r="NK3">
        <f t="shared" si="14"/>
        <v>504.57600000000002</v>
      </c>
      <c r="NL3">
        <f t="shared" si="14"/>
        <v>420.80060850494397</v>
      </c>
      <c r="NM3">
        <f t="shared" si="14"/>
        <v>941.62709030975998</v>
      </c>
      <c r="NN3">
        <f t="shared" si="14"/>
        <v>1902.3340147858798</v>
      </c>
      <c r="NO3">
        <f t="shared" si="14"/>
        <v>3832.7273200640398</v>
      </c>
      <c r="NP3">
        <f t="shared" si="14"/>
        <v>5819.0299431193198</v>
      </c>
      <c r="NQ3">
        <f t="shared" si="14"/>
        <v>818.50529229827998</v>
      </c>
      <c r="NR3">
        <f t="shared" si="14"/>
        <v>675.893379582036</v>
      </c>
      <c r="NS3">
        <f t="shared" si="14"/>
        <v>1372.9345703655601</v>
      </c>
      <c r="NT3">
        <f t="shared" si="14"/>
        <v>2043.2856085767598</v>
      </c>
    </row>
    <row r="4" spans="1:384">
      <c r="A4">
        <f>MATCH(C4, C$11:C$125, 0)</f>
        <v>50</v>
      </c>
      <c r="B4">
        <f>MIN(B$11:B$125)</f>
        <v>0</v>
      </c>
      <c r="C4">
        <f>MIN(C$11:C$125)</f>
        <v>2.6624933762500191E-3</v>
      </c>
      <c r="D4">
        <f>MIN(D$11:D$125)</f>
        <v>8.4958379905000214E-3</v>
      </c>
      <c r="E4">
        <f>MIN(E$11:E$125)</f>
        <v>1.20399950849992E-3</v>
      </c>
      <c r="F4" t="s">
        <v>243</v>
      </c>
      <c r="G4">
        <v>0.7</v>
      </c>
      <c r="H4">
        <f>INDEX(H$11:H$125, $A4)</f>
        <v>0.151062588404</v>
      </c>
      <c r="I4">
        <f>INDEX(I$11:I$125, $A4)</f>
        <v>0.141098843084</v>
      </c>
      <c r="J4">
        <f>INDEX(J$11:J$125, $A4)</f>
        <v>0.13361123092300001</v>
      </c>
      <c r="K4">
        <f>INDEX(K$11:K$125, $A4)</f>
        <v>0.16195225144600001</v>
      </c>
      <c r="L4">
        <f>INDEX(L$11:L$125, $A4)</f>
        <v>0.53407451933600003</v>
      </c>
      <c r="M4">
        <f>INDEX(M$11:M$125, $A4)</f>
        <v>0.57389307224899999</v>
      </c>
      <c r="N4">
        <f>INDEX(N$11:N$125, $A4)</f>
        <v>0.70268238191999999</v>
      </c>
      <c r="O4">
        <f>INDEX(O$11:O$125, $A4)</f>
        <v>1</v>
      </c>
      <c r="P4">
        <f>INDEX(P$11:P$125, $A4)</f>
        <v>0</v>
      </c>
      <c r="Q4">
        <f>INDEX(Q$11:Q$125, $A4)</f>
        <v>0</v>
      </c>
      <c r="R4">
        <f>INDEX(R$11:R$125, $A4)</f>
        <v>0</v>
      </c>
      <c r="S4">
        <f>INDEX(S$11:S$125, $A4)</f>
        <v>-1.2019855162000001E-15</v>
      </c>
      <c r="T4">
        <f>INDEX(T$11:T$125, $A4)</f>
        <v>0</v>
      </c>
      <c r="U4">
        <f>INDEX(U$11:U$125, $A4)</f>
        <v>0</v>
      </c>
      <c r="V4">
        <f>INDEX(V$11:V$125, $A4)</f>
        <v>0</v>
      </c>
      <c r="W4">
        <f>INDEX(W$11:W$125, $A4)</f>
        <v>2.6916102035499998</v>
      </c>
      <c r="X4">
        <f>INDEX(X$11:X$125, $A4)</f>
        <v>0</v>
      </c>
      <c r="Y4">
        <f>INDEX(Y$11:Y$125, $A4)</f>
        <v>0.34565465702999998</v>
      </c>
      <c r="Z4">
        <f>INDEX(Z$11:Z$125, $A4)</f>
        <v>0.95118465779500005</v>
      </c>
      <c r="AA4">
        <f>INDEX(AA$11:AA$125, $A4)</f>
        <v>1.68182453076E-15</v>
      </c>
      <c r="AB4">
        <f>INDEX(AB$11:AB$125, $A4)</f>
        <v>94.814697306499994</v>
      </c>
      <c r="AC4">
        <f>INDEX(AC$11:AC$125, $A4)</f>
        <v>46.561667547699997</v>
      </c>
      <c r="AD4">
        <f>INDEX(AD$11:AD$125, $A4)</f>
        <v>40.264450947100002</v>
      </c>
      <c r="AE4">
        <f>INDEX(AE$11:AE$125, $A4)</f>
        <v>0</v>
      </c>
      <c r="AF4">
        <f>INDEX(AF$11:AF$125, $A4)</f>
        <v>160.357370876</v>
      </c>
      <c r="AG4">
        <f>INDEX(AG$11:AG$125, $A4)</f>
        <v>136.191520271</v>
      </c>
      <c r="AH4">
        <f>INDEX(AH$11:AH$125, $A4)</f>
        <v>108.52045214899999</v>
      </c>
      <c r="AI4">
        <f>INDEX(AI$11:AI$125, $A4)</f>
        <v>0</v>
      </c>
      <c r="AJ4">
        <f>INDEX(AJ$11:AJ$125, $A4)</f>
        <v>0</v>
      </c>
      <c r="AK4">
        <f>INDEX(AK$11:AK$125, $A4)</f>
        <v>0</v>
      </c>
      <c r="AL4">
        <f>INDEX(AL$11:AL$125, $A4)</f>
        <v>0</v>
      </c>
      <c r="AM4">
        <f>INDEX(AM$11:AM$125, $A4)</f>
        <v>72.491098004899996</v>
      </c>
      <c r="AN4">
        <f>INDEX(AN$11:AN$125, $A4)</f>
        <v>146.34442410400001</v>
      </c>
      <c r="AO4">
        <f>INDEX(AO$11:AO$125, $A4)</f>
        <v>191.78811050199999</v>
      </c>
      <c r="AP4">
        <f>INDEX(AP$11:AP$125, $A4)</f>
        <v>129.972110579</v>
      </c>
      <c r="AQ4">
        <f>INDEX(AQ$11:AQ$125, $A4)</f>
        <v>-1.9405117965900002E-15</v>
      </c>
      <c r="AR4">
        <f>INDEX(AR$11:AR$125, $A4)</f>
        <v>57.6</v>
      </c>
      <c r="AS4">
        <f>INDEX(AS$11:AS$125, $A4)</f>
        <v>52.989230913599997</v>
      </c>
      <c r="AT4">
        <f>INDEX(AT$11:AT$125, $A4)</f>
        <v>57.569003307499997</v>
      </c>
      <c r="AU4">
        <f>INDEX(AU$11:AU$125, $A4)</f>
        <v>46.228911033400003</v>
      </c>
      <c r="AV4">
        <f>INDEX(AV$11:AV$125, $A4)</f>
        <v>298.29563038200001</v>
      </c>
      <c r="AW4">
        <f>INDEX(AW$11:AW$125, $A4)</f>
        <v>366.31582970800002</v>
      </c>
      <c r="AX4">
        <f>INDEX(AX$11:AX$125, $A4)</f>
        <v>483.87736753199999</v>
      </c>
      <c r="AY4">
        <f>INDEX(AY$11:AY$125, $A4)</f>
        <v>676.65846176299999</v>
      </c>
      <c r="AZ4">
        <f>INDEX(AZ$11:AZ$125, $A4)</f>
        <v>104.349057927</v>
      </c>
      <c r="BA4">
        <f>INDEX(BA$11:BA$125, $A4)</f>
        <v>85.603475661499999</v>
      </c>
      <c r="BB4">
        <f>INDEX(BB$11:BB$125, $A4)</f>
        <v>119.61627981300001</v>
      </c>
      <c r="BC4">
        <f>INDEX(BC$11:BC$125, $A4)</f>
        <v>222.241815839</v>
      </c>
      <c r="BD4">
        <f>INDEX(BD$11:BD$125, $A4)</f>
        <v>0</v>
      </c>
      <c r="BE4">
        <f>INDEX(BE$11:BE$125, $A4)</f>
        <v>4.6107690864100004</v>
      </c>
      <c r="BF4">
        <f>INDEX(BF$11:BF$125, $A4)</f>
        <v>3.0996692464200001E-2</v>
      </c>
      <c r="BG4">
        <f>INDEX(BG$11:BG$125, $A4)</f>
        <v>11.3710889666</v>
      </c>
      <c r="BH4">
        <f>INDEX(BH$11:BH$125, $A4)</f>
        <v>0</v>
      </c>
      <c r="BI4">
        <f>INDEX(BI$11:BI$125, $A4)</f>
        <v>3.20405726666</v>
      </c>
      <c r="BJ4">
        <f>INDEX(BJ$11:BJ$125, $A4)</f>
        <v>-7.8615450020000005E-17</v>
      </c>
      <c r="BK4">
        <f>INDEX(BK$11:BK$125, $A4)</f>
        <v>27.3702716749</v>
      </c>
      <c r="BL4">
        <f>INDEX(BL$11:BL$125, $A4)</f>
        <v>0</v>
      </c>
      <c r="BM4">
        <f>INDEX(BM$11:BM$125, $A4)</f>
        <v>0</v>
      </c>
      <c r="BN4">
        <f>INDEX(BN$11:BN$125, $A4)</f>
        <v>0</v>
      </c>
      <c r="BO4">
        <f>INDEX(BO$11:BO$125, $A4)</f>
        <v>2.0169233761399998</v>
      </c>
      <c r="BP4">
        <f>INDEX(BP$11:BP$125, $A4)</f>
        <v>861.76118059500004</v>
      </c>
      <c r="BQ4">
        <f>INDEX(BQ$11:BQ$125, $A4)</f>
        <v>879.79548926099994</v>
      </c>
      <c r="BR4">
        <f>INDEX(BR$11:BR$125, $A4)</f>
        <v>940.77084898700002</v>
      </c>
      <c r="BS4">
        <f>INDEX(BS$11:BS$125, $A4)</f>
        <v>1020.31189684</v>
      </c>
      <c r="BT4">
        <f>INDEX(BT$11:BT$125, $A4)</f>
        <v>0</v>
      </c>
      <c r="BU4">
        <f>INDEX(BU$11:BU$125, $A4)</f>
        <v>0</v>
      </c>
      <c r="BV4">
        <f>INDEX(BV$11:BV$125, $A4)</f>
        <v>25.536235483999999</v>
      </c>
      <c r="BW4">
        <f>INDEX(BW$11:BW$125, $A4)</f>
        <v>44.288464379499999</v>
      </c>
      <c r="BX4">
        <f>INDEX(BX$11:BX$125, $A4)</f>
        <v>0</v>
      </c>
      <c r="BY4">
        <f>INDEX(BY$11:BY$125, $A4)</f>
        <v>0</v>
      </c>
      <c r="BZ4">
        <f>INDEX(BZ$11:BZ$125, $A4)</f>
        <v>3.5947187942399998</v>
      </c>
      <c r="CA4">
        <f>INDEX(CA$11:CA$125, $A4)</f>
        <v>33.101237060000003</v>
      </c>
      <c r="CB4">
        <f>INDEX(CB$11:CB$125, $A4)</f>
        <v>0</v>
      </c>
      <c r="CC4">
        <f>INDEX(CC$11:CC$125, $A4)</f>
        <v>0</v>
      </c>
      <c r="CD4">
        <f>INDEX(CD$11:CD$125, $A4)</f>
        <v>0</v>
      </c>
      <c r="CE4">
        <f>INDEX(CE$11:CE$125, $A4)</f>
        <v>1.8350598764099999E-14</v>
      </c>
      <c r="CF4">
        <f>INDEX(CF$11:CF$125, $A4)</f>
        <v>848.41415800799996</v>
      </c>
      <c r="CG4">
        <f>INDEX(CG$11:CG$125, $A4)</f>
        <v>830.97048355799996</v>
      </c>
      <c r="CH4">
        <f>INDEX(CH$11:CH$125, $A4)</f>
        <v>840.91808061799998</v>
      </c>
      <c r="CI4">
        <f>INDEX(CI$11:CI$125, $A4)</f>
        <v>803.27880414799995</v>
      </c>
      <c r="CJ4">
        <f>INDEX(CJ$11:CJ$125, $A4)</f>
        <v>0</v>
      </c>
      <c r="CK4">
        <f>INDEX(CK$11:CK$125, $A4)</f>
        <v>0</v>
      </c>
      <c r="CL4">
        <f>INDEX(CL$11:CL$125, $A4)</f>
        <v>0</v>
      </c>
      <c r="CM4">
        <f>INDEX(CM$11:CM$125, $A4)</f>
        <v>0</v>
      </c>
      <c r="CN4">
        <f>INDEX(CN$11:CN$125, $A4)</f>
        <v>5.9277061700800003E-16</v>
      </c>
      <c r="CO4">
        <f>INDEX(CO$11:CO$125, $A4)</f>
        <v>-7.5737982277900001E-16</v>
      </c>
      <c r="CP4">
        <f>INDEX(CP$11:CP$125, $A4)</f>
        <v>-6.0341919096399996E-16</v>
      </c>
      <c r="CQ4">
        <f>INDEX(CQ$11:CQ$125, $A4)</f>
        <v>8.1568076520200004E-15</v>
      </c>
      <c r="CR4">
        <f>INDEX(CR$11:CR$125, $A4)</f>
        <v>13.3470225873</v>
      </c>
      <c r="CS4">
        <f>INDEX(CS$11:CS$125, $A4)</f>
        <v>48.825005703899997</v>
      </c>
      <c r="CT4">
        <f>INDEX(CT$11:CT$125, $A4)</f>
        <v>96.509240246399997</v>
      </c>
      <c r="CU4">
        <f>INDEX(CU$11:CU$125, $A4)</f>
        <v>131.987223363</v>
      </c>
      <c r="CV4">
        <f>INDEX(CV$11:CV$125, $A4)</f>
        <v>0</v>
      </c>
      <c r="CW4">
        <f>INDEX(CW$11:CW$125, $A4)</f>
        <v>0</v>
      </c>
      <c r="CX4">
        <f>INDEX(CX$11:CX$125, $A4)</f>
        <v>20.176929200099998</v>
      </c>
      <c r="CY4">
        <f>INDEX(CY$11:CY$125, $A4)</f>
        <v>46.528490326899998</v>
      </c>
      <c r="CZ4">
        <f>INDEX(CZ$11:CZ$125, $A4)</f>
        <v>0</v>
      </c>
      <c r="DA4">
        <f>INDEX(DA$11:DA$125, $A4)</f>
        <v>0</v>
      </c>
      <c r="DB4">
        <f>INDEX(DB$11:DB$125, $A4)</f>
        <v>11.029372025000001</v>
      </c>
      <c r="DC4">
        <f>INDEX(DC$11:DC$125, $A4)</f>
        <v>101.56172956</v>
      </c>
      <c r="DD4">
        <f>INDEX(DD$11:DD$125, $A4)</f>
        <v>0</v>
      </c>
      <c r="DE4">
        <f>INDEX(DE$11:DE$125, $A4)</f>
        <v>0</v>
      </c>
      <c r="DF4">
        <f>INDEX(DF$11:DF$125, $A4)</f>
        <v>1.2681811752300001</v>
      </c>
      <c r="DG4">
        <f>INDEX(DG$11:DG$125, $A4)</f>
        <v>14.3453508854</v>
      </c>
      <c r="DH4">
        <f>INDEX(DH$11:DH$125, $A4)</f>
        <v>0</v>
      </c>
      <c r="DI4">
        <f>INDEX(DI$11:DI$125, $A4)</f>
        <v>0</v>
      </c>
      <c r="DJ4">
        <f>INDEX(DJ$11:DJ$125, $A4)</f>
        <v>0</v>
      </c>
      <c r="DK4">
        <f>INDEX(DK$11:DK$125, $A4)</f>
        <v>0</v>
      </c>
      <c r="DL4">
        <f>INDEX(DL$11:DL$125, $A4)</f>
        <v>0.13542113669899999</v>
      </c>
      <c r="DM4">
        <f>INDEX(DM$11:DM$125, $A4)</f>
        <v>0.123754372605</v>
      </c>
      <c r="DN4">
        <f>INDEX(DN$11:DN$125, $A4)</f>
        <v>0.111749217547</v>
      </c>
      <c r="DO4">
        <f>INDEX(DO$11:DO$125, $A4)</f>
        <v>0.16105829031900001</v>
      </c>
      <c r="DP4">
        <f>INDEX(DP$11:DP$125, $A4)</f>
        <v>0.53407451933600003</v>
      </c>
      <c r="DQ4">
        <f>INDEX(DQ$11:DQ$125, $A4)</f>
        <v>0.57389307224899999</v>
      </c>
      <c r="DR4">
        <f>INDEX(DR$11:DR$125, $A4)</f>
        <v>0.70258180821299998</v>
      </c>
      <c r="DS4">
        <f>INDEX(DS$11:DS$125, $A4)</f>
        <v>1</v>
      </c>
      <c r="DT4">
        <f>INDEX(DT$11:DT$125, $A4)</f>
        <v>0</v>
      </c>
      <c r="DU4">
        <f>INDEX(DU$11:DU$125, $A4)</f>
        <v>0</v>
      </c>
      <c r="DV4">
        <f>INDEX(DV$11:DV$125, $A4)</f>
        <v>0</v>
      </c>
      <c r="DW4">
        <f>INDEX(DW$11:DW$125, $A4)</f>
        <v>-9.2467890270199993E-16</v>
      </c>
      <c r="DX4">
        <f>INDEX(DX$11:DX$125, $A4)</f>
        <v>0</v>
      </c>
      <c r="DY4">
        <f>INDEX(DY$11:DY$125, $A4)</f>
        <v>0</v>
      </c>
      <c r="DZ4">
        <f>INDEX(DZ$11:DZ$125, $A4)</f>
        <v>0</v>
      </c>
      <c r="EA4">
        <f>INDEX(EA$11:EA$125, $A4)</f>
        <v>3.73832432233E-2</v>
      </c>
      <c r="EB4">
        <f>INDEX(EB$11:EB$125, $A4)</f>
        <v>0</v>
      </c>
      <c r="EC4">
        <f>INDEX(EC$11:EC$125, $A4)</f>
        <v>0</v>
      </c>
      <c r="ED4">
        <f>INDEX(ED$11:ED$125, $A4)</f>
        <v>0</v>
      </c>
      <c r="EE4">
        <f>INDEX(EE$11:EE$125, $A4)</f>
        <v>0</v>
      </c>
      <c r="EF4">
        <f>INDEX(EF$11:EF$125, $A4)</f>
        <v>0</v>
      </c>
      <c r="EG4">
        <f>INDEX(EG$11:EG$125, $A4)</f>
        <v>0</v>
      </c>
      <c r="EH4">
        <f>INDEX(EH$11:EH$125, $A4)</f>
        <v>0</v>
      </c>
      <c r="EI4">
        <f>INDEX(EI$11:EI$125, $A4)</f>
        <v>0</v>
      </c>
      <c r="EJ4">
        <f>INDEX(EJ$11:EJ$125, $A4)</f>
        <v>160.357370876</v>
      </c>
      <c r="EK4">
        <f>INDEX(EK$11:EK$125, $A4)</f>
        <v>136.191520271</v>
      </c>
      <c r="EL4">
        <f>INDEX(EL$11:EL$125, $A4)</f>
        <v>107.852564254</v>
      </c>
      <c r="EM4">
        <f>INDEX(EM$11:EM$125, $A4)</f>
        <v>0</v>
      </c>
      <c r="EN4">
        <f>INDEX(EN$11:EN$125, $A4)</f>
        <v>0</v>
      </c>
      <c r="EO4">
        <f>INDEX(EO$11:EO$125, $A4)</f>
        <v>0</v>
      </c>
      <c r="EP4">
        <f>INDEX(EP$11:EP$125, $A4)</f>
        <v>0</v>
      </c>
      <c r="EQ4">
        <f>INDEX(EQ$11:EQ$125, $A4)</f>
        <v>49.604509452499997</v>
      </c>
      <c r="ER4">
        <f>INDEX(ER$11:ER$125, $A4)</f>
        <v>0</v>
      </c>
      <c r="ES4">
        <f>INDEX(ES$11:ES$125, $A4)</f>
        <v>0</v>
      </c>
      <c r="ET4">
        <f>INDEX(ET$11:ET$125, $A4)</f>
        <v>0</v>
      </c>
      <c r="EU4">
        <f>INDEX(EU$11:EU$125, $A4)</f>
        <v>-4.8411763960099999E-14</v>
      </c>
      <c r="EV4">
        <f>INDEX(EV$11:EV$125, $A4)</f>
        <v>57.6</v>
      </c>
      <c r="EW4">
        <f>INDEX(EW$11:EW$125, $A4)</f>
        <v>52.989230913599997</v>
      </c>
      <c r="EX4">
        <f>INDEX(EX$11:EX$125, $A4)</f>
        <v>57.6</v>
      </c>
      <c r="EY4">
        <f>INDEX(EY$11:EY$125, $A4)</f>
        <v>44.7481388745</v>
      </c>
      <c r="EZ4">
        <f>INDEX(EZ$11:EZ$125, $A4)</f>
        <v>298.29563038200001</v>
      </c>
      <c r="FA4">
        <f>INDEX(FA$11:FA$125, $A4)</f>
        <v>366.31582970800002</v>
      </c>
      <c r="FB4">
        <f>INDEX(FB$11:FB$125, $A4)</f>
        <v>483.87736753199999</v>
      </c>
      <c r="FC4">
        <f>INDEX(FC$11:FC$125, $A4)</f>
        <v>673.37570838199997</v>
      </c>
      <c r="FD4">
        <f>INDEX(FD$11:FD$125, $A4)</f>
        <v>104.349057927</v>
      </c>
      <c r="FE4">
        <f>INDEX(FE$11:FE$125, $A4)</f>
        <v>85.603475661499999</v>
      </c>
      <c r="FF4">
        <f>INDEX(FF$11:FF$125, $A4)</f>
        <v>119.61627981300001</v>
      </c>
      <c r="FG4">
        <f>INDEX(FG$11:FG$125, $A4)</f>
        <v>222.17676698400001</v>
      </c>
      <c r="FH4">
        <f>INDEX(FH$11:FH$125, $A4)</f>
        <v>0</v>
      </c>
      <c r="FI4">
        <f>INDEX(FI$11:FI$125, $A4)</f>
        <v>4.6107690864100004</v>
      </c>
      <c r="FJ4">
        <f>INDEX(FJ$11:FJ$125, $A4)</f>
        <v>0</v>
      </c>
      <c r="FK4">
        <f>INDEX(FK$11:FK$125, $A4)</f>
        <v>11.1937000679</v>
      </c>
      <c r="FL4">
        <f>INDEX(FL$11:FL$125, $A4)</f>
        <v>0</v>
      </c>
      <c r="FM4">
        <f>INDEX(FM$11:FM$125, $A4)</f>
        <v>3.20405726666</v>
      </c>
      <c r="FN4">
        <f>INDEX(FN$11:FN$125, $A4)</f>
        <v>-7.8615450020000005E-17</v>
      </c>
      <c r="FO4">
        <f>INDEX(FO$11:FO$125, $A4)</f>
        <v>26.294548027800001</v>
      </c>
      <c r="FP4">
        <f>INDEX(FP$11:FP$125, $A4)</f>
        <v>0</v>
      </c>
      <c r="FQ4">
        <f>INDEX(FQ$11:FQ$125, $A4)</f>
        <v>0</v>
      </c>
      <c r="FR4">
        <f>INDEX(FR$11:FR$125, $A4)</f>
        <v>0</v>
      </c>
      <c r="FS4">
        <f>INDEX(FS$11:FS$125, $A4)</f>
        <v>1.27466744803</v>
      </c>
      <c r="FT4">
        <f>INDEX(FT$11:FT$125, $A4)</f>
        <v>861.76118059500004</v>
      </c>
      <c r="FU4">
        <f>INDEX(FU$11:FU$125, $A4)</f>
        <v>879.79548926099994</v>
      </c>
      <c r="FV4">
        <f>INDEX(FV$11:FV$125, $A4)</f>
        <v>940.58802775699996</v>
      </c>
      <c r="FW4">
        <f>INDEX(FW$11:FW$125, $A4)</f>
        <v>1015.24671184</v>
      </c>
      <c r="FX4">
        <f>INDEX(FX$11:FX$125, $A4)</f>
        <v>0</v>
      </c>
      <c r="FY4">
        <f>INDEX(FY$11:FY$125, $A4)</f>
        <v>0</v>
      </c>
      <c r="FZ4">
        <f>INDEX(FZ$11:FZ$125, $A4)</f>
        <v>25.473541957599998</v>
      </c>
      <c r="GA4">
        <f>INDEX(GA$11:GA$125, $A4)</f>
        <v>43.880737153799998</v>
      </c>
      <c r="GB4">
        <f>INDEX(GB$11:GB$125, $A4)</f>
        <v>0</v>
      </c>
      <c r="GC4">
        <f>INDEX(GC$11:GC$125, $A4)</f>
        <v>0</v>
      </c>
      <c r="GD4">
        <f>INDEX(GD$11:GD$125, $A4)</f>
        <v>3.55210139729</v>
      </c>
      <c r="GE4">
        <f>INDEX(GE$11:GE$125, $A4)</f>
        <v>30.113360349899999</v>
      </c>
      <c r="GF4">
        <f>INDEX(GF$11:GF$125, $A4)</f>
        <v>0</v>
      </c>
      <c r="GG4">
        <f>INDEX(GG$11:GG$125, $A4)</f>
        <v>0</v>
      </c>
      <c r="GH4">
        <f>INDEX(GH$11:GH$125, $A4)</f>
        <v>0</v>
      </c>
      <c r="GI4">
        <f>INDEX(GI$11:GI$125, $A4)</f>
        <v>0</v>
      </c>
      <c r="GJ4">
        <f>INDEX(GJ$11:GJ$125, $A4)</f>
        <v>848.41415800799996</v>
      </c>
      <c r="GK4">
        <f>INDEX(GK$11:GK$125, $A4)</f>
        <v>830.97048355799996</v>
      </c>
      <c r="GL4">
        <f>INDEX(GL$11:GL$125, $A4)</f>
        <v>840.91808061799998</v>
      </c>
      <c r="GM4">
        <f>INDEX(GM$11:GM$125, $A4)</f>
        <v>803.27880414799995</v>
      </c>
      <c r="GN4">
        <f>INDEX(GN$11:GN$125, $A4)</f>
        <v>0</v>
      </c>
      <c r="GO4">
        <f>INDEX(GO$11:GO$125, $A4)</f>
        <v>0</v>
      </c>
      <c r="GP4">
        <f>INDEX(GP$11:GP$125, $A4)</f>
        <v>0</v>
      </c>
      <c r="GQ4">
        <f>INDEX(GQ$11:GQ$125, $A4)</f>
        <v>0</v>
      </c>
      <c r="GR4">
        <f>INDEX(GR$11:GR$125, $A4)</f>
        <v>-3.8207083362099998E-15</v>
      </c>
      <c r="GS4">
        <f>INDEX(GS$11:GS$125, $A4)</f>
        <v>-5.9802391349500001E-15</v>
      </c>
      <c r="GT4">
        <f>INDEX(GT$11:GT$125, $A4)</f>
        <v>-1.5448951098600002E-14</v>
      </c>
      <c r="GU4">
        <f>INDEX(GU$11:GU$125, $A4)</f>
        <v>8.3058876874200004E-16</v>
      </c>
      <c r="GV4">
        <f>INDEX(GV$11:GV$125, $A4)</f>
        <v>13.3470225873</v>
      </c>
      <c r="GW4">
        <f>INDEX(GW$11:GW$125, $A4)</f>
        <v>48.825005703899997</v>
      </c>
      <c r="GX4">
        <f>INDEX(GX$11:GX$125, $A4)</f>
        <v>96.509240246399997</v>
      </c>
      <c r="GY4">
        <f>INDEX(GY$11:GY$125, $A4)</f>
        <v>131.987223363</v>
      </c>
      <c r="GZ4">
        <f>INDEX(GZ$11:GZ$125, $A4)</f>
        <v>0</v>
      </c>
      <c r="HA4">
        <f>INDEX(HA$11:HA$125, $A4)</f>
        <v>0</v>
      </c>
      <c r="HB4">
        <f>INDEX(HB$11:HB$125, $A4)</f>
        <v>20.095509035799999</v>
      </c>
      <c r="HC4">
        <f>INDEX(HC$11:HC$125, $A4)</f>
        <v>44.000957342600003</v>
      </c>
      <c r="HD4">
        <f>INDEX(HD$11:HD$125, $A4)</f>
        <v>0</v>
      </c>
      <c r="HE4">
        <f>INDEX(HE$11:HE$125, $A4)</f>
        <v>0</v>
      </c>
      <c r="HF4">
        <f>INDEX(HF$11:HF$125, $A4)</f>
        <v>10.8986126659</v>
      </c>
      <c r="HG4">
        <f>INDEX(HG$11:HG$125, $A4)</f>
        <v>92.394279840699994</v>
      </c>
      <c r="HH4">
        <f>INDEX(HH$11:HH$125, $A4)</f>
        <v>0</v>
      </c>
      <c r="HI4">
        <f>INDEX(HI$11:HI$125, $A4)</f>
        <v>0</v>
      </c>
      <c r="HJ4">
        <f>INDEX(HJ$11:HJ$125, $A4)</f>
        <v>1.2228479459199999</v>
      </c>
      <c r="HK4">
        <f>INDEX(HK$11:HK$125, $A4)</f>
        <v>14.3453508854</v>
      </c>
      <c r="HL4">
        <f>INDEX(HL$11:HL$125, $A4)</f>
        <v>0</v>
      </c>
      <c r="HM4">
        <f>INDEX(HM$11:HM$125, $A4)</f>
        <v>0</v>
      </c>
      <c r="HN4">
        <f>INDEX(HN$11:HN$125, $A4)</f>
        <v>0</v>
      </c>
      <c r="HO4">
        <f>INDEX(HO$11:HO$125, $A4)</f>
        <v>0</v>
      </c>
      <c r="HP4">
        <f>INDEX(HP$11:HP$125, $A4)</f>
        <v>0.16944367018199999</v>
      </c>
      <c r="HQ4">
        <f>INDEX(HQ$11:HQ$125, $A4)</f>
        <v>0.19088426146199999</v>
      </c>
      <c r="HR4">
        <f>INDEX(HR$11:HR$125, $A4)</f>
        <v>0.19168089208200001</v>
      </c>
      <c r="HS4">
        <f>INDEX(HS$11:HS$125, $A4)</f>
        <v>0.16255059768800001</v>
      </c>
      <c r="HT4">
        <f>INDEX(HT$11:HT$125, $A4)</f>
        <v>0.53407451933600003</v>
      </c>
      <c r="HU4">
        <f>INDEX(HU$11:HU$125, $A4)</f>
        <v>0.57389307224899999</v>
      </c>
      <c r="HV4">
        <f>INDEX(HV$11:HV$125, $A4)</f>
        <v>0.702851507717</v>
      </c>
      <c r="HW4">
        <f>INDEX(HW$11:HW$125, $A4)</f>
        <v>1</v>
      </c>
      <c r="HX4">
        <f>INDEX(HX$11:HX$125, $A4)</f>
        <v>0</v>
      </c>
      <c r="HY4">
        <f>INDEX(HY$11:HY$125, $A4)</f>
        <v>0</v>
      </c>
      <c r="HZ4">
        <f>INDEX(HZ$11:HZ$125, $A4)</f>
        <v>0</v>
      </c>
      <c r="IA4">
        <f>INDEX(IA$11:IA$125, $A4)</f>
        <v>0</v>
      </c>
      <c r="IB4">
        <f>INDEX(IB$11:IB$125, $A4)</f>
        <v>0</v>
      </c>
      <c r="IC4">
        <f>INDEX(IC$11:IC$125, $A4)</f>
        <v>0</v>
      </c>
      <c r="ID4">
        <f>INDEX(ID$11:ID$125, $A4)</f>
        <v>0</v>
      </c>
      <c r="IE4">
        <f>INDEX(IE$11:IE$125, $A4)</f>
        <v>24.863991024200001</v>
      </c>
      <c r="IF4">
        <f>INDEX(IF$11:IF$125, $A4)</f>
        <v>0</v>
      </c>
      <c r="IG4">
        <f>INDEX(IG$11:IG$125, $A4)</f>
        <v>1.8382543123899999</v>
      </c>
      <c r="IH4">
        <f>INDEX(IH$11:IH$125, $A4)</f>
        <v>4.0168518775499997</v>
      </c>
      <c r="II4">
        <f>INDEX(II$11:II$125, $A4)</f>
        <v>1.9873827849000001E-14</v>
      </c>
      <c r="IJ4">
        <f>INDEX(IJ$11:IJ$125, $A4)</f>
        <v>241.15912141000001</v>
      </c>
      <c r="IK4">
        <f>INDEX(IK$11:IK$125, $A4)</f>
        <v>236.85717839500001</v>
      </c>
      <c r="IL4">
        <f>INDEX(IL$11:IL$125, $A4)</f>
        <v>167.66832589800001</v>
      </c>
      <c r="IM4">
        <f>INDEX(IM$11:IM$125, $A4)</f>
        <v>0</v>
      </c>
      <c r="IN4">
        <f>INDEX(IN$11:IN$125, $A4)</f>
        <v>160.357370876</v>
      </c>
      <c r="IO4">
        <f>INDEX(IO$11:IO$125, $A4)</f>
        <v>136.191520271</v>
      </c>
      <c r="IP4">
        <f>INDEX(IP$11:IP$125, $A4)</f>
        <v>109.03826946300001</v>
      </c>
      <c r="IQ4">
        <f>INDEX(IQ$11:IQ$125, $A4)</f>
        <v>0</v>
      </c>
      <c r="IR4">
        <f>INDEX(IR$11:IR$125, $A4)</f>
        <v>0</v>
      </c>
      <c r="IS4">
        <f>INDEX(IS$11:IS$125, $A4)</f>
        <v>0</v>
      </c>
      <c r="IT4">
        <f>INDEX(IT$11:IT$125, $A4)</f>
        <v>0</v>
      </c>
      <c r="IU4">
        <f>INDEX(IU$11:IU$125, $A4)</f>
        <v>75.191320120599997</v>
      </c>
      <c r="IV4">
        <f>INDEX(IV$11:IV$125, $A4)</f>
        <v>241.15912141000001</v>
      </c>
      <c r="IW4">
        <f>INDEX(IW$11:IW$125, $A4)</f>
        <v>238.695432708</v>
      </c>
      <c r="IX4">
        <f>INDEX(IX$11:IX$125, $A4)</f>
        <v>170.81707961699999</v>
      </c>
      <c r="IY4">
        <f>INDEX(IY$11:IY$125, $A4)</f>
        <v>3.8951699277599999E-14</v>
      </c>
      <c r="IZ4">
        <f>INDEX(IZ$11:IZ$125, $A4)</f>
        <v>57.6</v>
      </c>
      <c r="JA4">
        <f>INDEX(JA$11:JA$125, $A4)</f>
        <v>52.989230913599997</v>
      </c>
      <c r="JB4">
        <f>INDEX(JB$11:JB$125, $A4)</f>
        <v>57.6</v>
      </c>
      <c r="JC4">
        <f>INDEX(JC$11:JC$125, $A4)</f>
        <v>46.406299932099998</v>
      </c>
      <c r="JD4">
        <f>INDEX(JD$11:JD$125, $A4)</f>
        <v>298.29563038200001</v>
      </c>
      <c r="JE4">
        <f>INDEX(JE$11:JE$125, $A4)</f>
        <v>366.31582970800002</v>
      </c>
      <c r="JF4">
        <f>INDEX(JF$11:JF$125, $A4)</f>
        <v>483.87736753199999</v>
      </c>
      <c r="JG4">
        <f>INDEX(JG$11:JG$125, $A4)</f>
        <v>677.73418541000001</v>
      </c>
      <c r="JH4">
        <f>INDEX(JH$11:JH$125, $A4)</f>
        <v>104.349057927</v>
      </c>
      <c r="JI4">
        <f>INDEX(JI$11:JI$125, $A4)</f>
        <v>85.603475661499999</v>
      </c>
      <c r="JJ4">
        <f>INDEX(JJ$11:JJ$125, $A4)</f>
        <v>119.61627981300001</v>
      </c>
      <c r="JK4">
        <f>INDEX(JK$11:JK$125, $A4)</f>
        <v>222.98407176699999</v>
      </c>
      <c r="JL4">
        <f>INDEX(JL$11:JL$125, $A4)</f>
        <v>0</v>
      </c>
      <c r="JM4">
        <f>INDEX(JM$11:JM$125, $A4)</f>
        <v>4.6107690864100004</v>
      </c>
      <c r="JN4">
        <f>INDEX(JN$11:JN$125, $A4)</f>
        <v>0</v>
      </c>
      <c r="JO4">
        <f>INDEX(JO$11:JO$125, $A4)</f>
        <v>12.851861125499999</v>
      </c>
      <c r="JP4">
        <f>INDEX(JP$11:JP$125, $A4)</f>
        <v>0</v>
      </c>
      <c r="JQ4">
        <f>INDEX(JQ$11:JQ$125, $A4)</f>
        <v>3.20405726666</v>
      </c>
      <c r="JR4">
        <f>INDEX(JR$11:JR$125, $A4)</f>
        <v>-7.8615450020000005E-17</v>
      </c>
      <c r="JS4">
        <f>INDEX(JS$11:JS$125, $A4)</f>
        <v>30.653025056000001</v>
      </c>
      <c r="JT4">
        <f>INDEX(JT$11:JT$125, $A4)</f>
        <v>0</v>
      </c>
      <c r="JU4">
        <f>INDEX(JU$11:JU$125, $A4)</f>
        <v>0</v>
      </c>
      <c r="JV4">
        <f>INDEX(JV$11:JV$125, $A4)</f>
        <v>0</v>
      </c>
      <c r="JW4">
        <f>INDEX(JW$11:JW$125, $A4)</f>
        <v>2.08197223102</v>
      </c>
      <c r="JX4">
        <f>INDEX(JX$11:JX$125, $A4)</f>
        <v>861.76118059500004</v>
      </c>
      <c r="JY4">
        <f>INDEX(JY$11:JY$125, $A4)</f>
        <v>879.79548926099994</v>
      </c>
      <c r="JZ4">
        <f>INDEX(JZ$11:JZ$125, $A4)</f>
        <v>940.94899642600001</v>
      </c>
      <c r="KA4">
        <f>INDEX(KA$11:KA$125, $A4)</f>
        <v>1021.54595569</v>
      </c>
      <c r="KB4">
        <f>INDEX(KB$11:KB$125, $A4)</f>
        <v>0</v>
      </c>
      <c r="KC4">
        <f>INDEX(KC$11:KC$125, $A4)</f>
        <v>0</v>
      </c>
      <c r="KD4">
        <f>INDEX(KD$11:KD$125, $A4)</f>
        <v>25.5078134703</v>
      </c>
      <c r="KE4">
        <f>INDEX(KE$11:KE$125, $A4)</f>
        <v>47.334890025</v>
      </c>
      <c r="KF4">
        <f>INDEX(KF$11:KF$125, $A4)</f>
        <v>0</v>
      </c>
      <c r="KG4">
        <f>INDEX(KG$11:KG$125, $A4)</f>
        <v>0</v>
      </c>
      <c r="KH4">
        <f>INDEX(KH$11:KH$125, $A4)</f>
        <v>3.67338397384</v>
      </c>
      <c r="KI4">
        <f>INDEX(KI$11:KI$125, $A4)</f>
        <v>33.455227517799997</v>
      </c>
      <c r="KJ4">
        <f>INDEX(KJ$11:KJ$125, $A4)</f>
        <v>0</v>
      </c>
      <c r="KK4">
        <f>INDEX(KK$11:KK$125, $A4)</f>
        <v>0</v>
      </c>
      <c r="KL4">
        <f>INDEX(KL$11:KL$125, $A4)</f>
        <v>0</v>
      </c>
      <c r="KM4">
        <f>INDEX(KM$11:KM$125, $A4)</f>
        <v>0</v>
      </c>
      <c r="KN4">
        <f>INDEX(KN$11:KN$125, $A4)</f>
        <v>848.41415800799996</v>
      </c>
      <c r="KO4">
        <f>INDEX(KO$11:KO$125, $A4)</f>
        <v>830.97048355799996</v>
      </c>
      <c r="KP4">
        <f>INDEX(KP$11:KP$125, $A4)</f>
        <v>840.91808061799998</v>
      </c>
      <c r="KQ4">
        <f>INDEX(KQ$11:KQ$125, $A4)</f>
        <v>803.27880414799995</v>
      </c>
      <c r="KR4">
        <f>INDEX(KR$11:KR$125, $A4)</f>
        <v>0</v>
      </c>
      <c r="KS4">
        <f>INDEX(KS$11:KS$125, $A4)</f>
        <v>0</v>
      </c>
      <c r="KT4">
        <f>INDEX(KT$11:KT$125, $A4)</f>
        <v>0</v>
      </c>
      <c r="KU4">
        <f>INDEX(KU$11:KU$125, $A4)</f>
        <v>0</v>
      </c>
      <c r="KV4">
        <f>INDEX(KV$11:KV$125, $A4)</f>
        <v>5.0665914893299998E-15</v>
      </c>
      <c r="KW4">
        <f>INDEX(KW$11:KW$125, $A4)</f>
        <v>3.5300022671599999E-15</v>
      </c>
      <c r="KX4">
        <f>INDEX(KX$11:KX$125, $A4)</f>
        <v>1.16282427624E-14</v>
      </c>
      <c r="KY4">
        <f>INDEX(KY$11:KY$125, $A4)</f>
        <v>1.41200090686E-14</v>
      </c>
      <c r="KZ4">
        <f>INDEX(KZ$11:KZ$125, $A4)</f>
        <v>13.3470225873</v>
      </c>
      <c r="LA4">
        <f>INDEX(LA$11:LA$125, $A4)</f>
        <v>48.825005703899997</v>
      </c>
      <c r="LB4">
        <f>INDEX(LB$11:LB$125, $A4)</f>
        <v>96.509240246399997</v>
      </c>
      <c r="LC4">
        <f>INDEX(LC$11:LC$125, $A4)</f>
        <v>131.987223363</v>
      </c>
      <c r="LD4">
        <f>INDEX(LD$11:LD$125, $A4)</f>
        <v>0</v>
      </c>
      <c r="LE4">
        <f>INDEX(LE$11:LE$125, $A4)</f>
        <v>0</v>
      </c>
      <c r="LF4">
        <f>INDEX(LF$11:LF$125, $A4)</f>
        <v>20.140017493999999</v>
      </c>
      <c r="LG4">
        <f>INDEX(LG$11:LG$125, $A4)</f>
        <v>48.821496242800002</v>
      </c>
      <c r="LH4">
        <f>INDEX(LH$11:LH$125, $A4)</f>
        <v>0</v>
      </c>
      <c r="LI4">
        <f>INDEX(LI$11:LI$125, $A4)</f>
        <v>0</v>
      </c>
      <c r="LJ4">
        <f>INDEX(LJ$11:LJ$125, $A4)</f>
        <v>11.2707337506</v>
      </c>
      <c r="LK4">
        <f>INDEX(LK$11:LK$125, $A4)</f>
        <v>102.647848579</v>
      </c>
      <c r="LL4">
        <f>INDEX(LL$11:LL$125, $A4)</f>
        <v>0</v>
      </c>
      <c r="LM4">
        <f>INDEX(LM$11:LM$125, $A4)</f>
        <v>0</v>
      </c>
      <c r="LN4">
        <f>INDEX(LN$11:LN$125, $A4)</f>
        <v>1.3023587061999999</v>
      </c>
      <c r="LO4">
        <f>INDEX(LO$11:LO$125, $A4)</f>
        <v>14.3453508854</v>
      </c>
      <c r="LP4">
        <f>INDEX(LP$11:LP$125, $A4)</f>
        <v>0</v>
      </c>
      <c r="LQ4">
        <f>INDEX(LQ$11:LQ$125, $A4)</f>
        <v>0</v>
      </c>
      <c r="LR4">
        <f>INDEX(LR$11:LR$125, $A4)</f>
        <v>0</v>
      </c>
      <c r="LS4">
        <f>INDEX(LS$11:LS$125, $A4)</f>
        <v>0</v>
      </c>
      <c r="LT4">
        <f>INDEX(LT$11:LT$125, $A4)</f>
        <v>0.14640801404698778</v>
      </c>
      <c r="LU4">
        <f>INDEX(LU$11:LU$125, $A4)</f>
        <v>0.13151354874214527</v>
      </c>
      <c r="LV4">
        <f>INDEX(LV$11:LV$125, $A4)</f>
        <v>0.17887450987506348</v>
      </c>
      <c r="LW4">
        <f>INDEX(LW$11:LW$125, $A4)</f>
        <v>1.4894465304842508E-2</v>
      </c>
      <c r="LX4">
        <f>INDEX(LX$11:LX$125, $A4)</f>
        <v>3.2466495828075703E-2</v>
      </c>
      <c r="LY4">
        <f>INDEX(LY$11:LY$125, $A4)</f>
        <v>0.70266249337624997</v>
      </c>
      <c r="LZ4">
        <f>INDEX(LZ$11:LZ$125, $A4)</f>
        <v>0.7026373499495</v>
      </c>
      <c r="MA4">
        <f>INDEX(MA$11:MA$125, $A4)</f>
        <v>0.70270477482549998</v>
      </c>
      <c r="MB4">
        <f>INDEX(MB$11:MB$125, $A4)</f>
        <v>0.12951639837409679</v>
      </c>
      <c r="MC4">
        <f>INDEX(MC$11:MC$125, $A4)</f>
        <v>-1.339469148948743E-17</v>
      </c>
      <c r="MD4">
        <f>INDEX(MD$11:MD$125, $A4)</f>
        <v>0.18002950278829469</v>
      </c>
      <c r="ME4">
        <f>INDEX(ME$11:ME$125, $A4)</f>
        <v>0.12951639837409679</v>
      </c>
      <c r="MF4">
        <f>INDEX(MF$11:MF$125, $A4)</f>
        <v>5.0513104414197901E-2</v>
      </c>
      <c r="MG4">
        <f t="shared" ref="MG4:MG69" si="15">P4*8.76</f>
        <v>0</v>
      </c>
      <c r="MH4">
        <f t="shared" ref="MH4:MH69" si="16">Q4*8.76</f>
        <v>0</v>
      </c>
      <c r="MI4">
        <f t="shared" ref="MI4:MI69" si="17">R4*8.76</f>
        <v>0</v>
      </c>
      <c r="MJ4">
        <f t="shared" ref="MJ4:MJ69" si="18">S4*8.76</f>
        <v>-1.0529393121912001E-14</v>
      </c>
      <c r="MK4">
        <f t="shared" ref="MK4:MK69" si="19">T4*8.76</f>
        <v>0</v>
      </c>
      <c r="ML4">
        <f t="shared" ref="ML4:ML69" si="20">U4*8.76</f>
        <v>0</v>
      </c>
      <c r="MM4">
        <f t="shared" ref="MM4:MM69" si="21">V4*8.76</f>
        <v>0</v>
      </c>
      <c r="MN4">
        <f t="shared" ref="MN4:MN69" si="22">W4*8.76</f>
        <v>23.578505383097998</v>
      </c>
      <c r="MO4">
        <f t="shared" ref="MO4:MO69" si="23">X4*8.76</f>
        <v>0</v>
      </c>
      <c r="MP4">
        <f t="shared" ref="MP4:MP69" si="24">Y4*8.76</f>
        <v>3.0279347955827998</v>
      </c>
      <c r="MQ4">
        <f t="shared" ref="MQ4:MQ69" si="25">Z4*8.76</f>
        <v>8.3323776022842004</v>
      </c>
      <c r="MR4">
        <f t="shared" ref="MR4:MR69" si="26">AA4*8.76</f>
        <v>1.4732782889457598E-14</v>
      </c>
      <c r="MS4">
        <f t="shared" ref="MS4:MS69" si="27">AB4*8.76</f>
        <v>830.57674840493996</v>
      </c>
      <c r="MT4">
        <f t="shared" ref="MT4:MT69" si="28">AC4*8.76</f>
        <v>407.88020771785199</v>
      </c>
      <c r="MU4">
        <f t="shared" ref="MU4:MU69" si="29">AD4*8.76</f>
        <v>352.716590296596</v>
      </c>
      <c r="MV4">
        <f t="shared" ref="MV4:MV69" si="30">AE4*8.76</f>
        <v>0</v>
      </c>
      <c r="MW4">
        <f t="shared" ref="MW4:MW69" si="31">AF4*8.76</f>
        <v>1404.7305688737599</v>
      </c>
      <c r="MX4">
        <f t="shared" ref="MX4:MX69" si="32">AG4*8.76</f>
        <v>1193.03771757396</v>
      </c>
      <c r="MY4">
        <f t="shared" ref="MY4:MY69" si="33">AH4*8.76</f>
        <v>950.63916082523997</v>
      </c>
      <c r="MZ4">
        <f t="shared" ref="MZ4:MZ69" si="34">AI4*8.76</f>
        <v>0</v>
      </c>
      <c r="NA4">
        <f t="shared" ref="NA4:NA69" si="35">AJ4*8.76</f>
        <v>0</v>
      </c>
      <c r="NB4">
        <f t="shared" ref="NB4:NB69" si="36">AK4*8.76</f>
        <v>0</v>
      </c>
      <c r="NC4">
        <f t="shared" ref="NC4:NC69" si="37">AL4*8.76</f>
        <v>0</v>
      </c>
      <c r="ND4">
        <f t="shared" ref="ND4:ND69" si="38">AM4*8.76</f>
        <v>635.02201852292399</v>
      </c>
      <c r="NE4">
        <f t="shared" ref="NE4:NE69" si="39">AN4*8.76</f>
        <v>1281.9771551510401</v>
      </c>
      <c r="NF4">
        <f t="shared" ref="NF4:NF69" si="40">AO4*8.76</f>
        <v>1680.0638479975198</v>
      </c>
      <c r="NG4">
        <f t="shared" ref="NG4:NG69" si="41">AP4*8.76</f>
        <v>1138.5556886720401</v>
      </c>
      <c r="NH4">
        <f t="shared" ref="NH4:NH69" si="42">AQ4*8.76</f>
        <v>-1.6998883338128401E-14</v>
      </c>
      <c r="NI4">
        <f t="shared" ref="NI4:NI69" si="43">AR4*8.76</f>
        <v>504.57600000000002</v>
      </c>
      <c r="NJ4">
        <f t="shared" ref="NJ4:NJ69" si="44">AS4*8.76</f>
        <v>464.18566280313598</v>
      </c>
      <c r="NK4">
        <f t="shared" ref="NK4:NK69" si="45">AT4*8.76</f>
        <v>504.30446897369995</v>
      </c>
      <c r="NL4">
        <f t="shared" ref="NL4:NL69" si="46">AU4*8.76</f>
        <v>404.96526065258399</v>
      </c>
      <c r="NM4">
        <f t="shared" ref="NM4:NM69" si="47">AV4*8.76</f>
        <v>2613.0697221463201</v>
      </c>
      <c r="NN4">
        <f t="shared" ref="NN4:NN69" si="48">AW4*8.76</f>
        <v>3208.9266682420803</v>
      </c>
      <c r="NO4">
        <f t="shared" ref="NO4:NO69" si="49">AX4*8.76</f>
        <v>4238.7657395803199</v>
      </c>
      <c r="NP4">
        <f t="shared" ref="NP4:NP69" si="50">AY4*8.76</f>
        <v>5927.5281250438802</v>
      </c>
      <c r="NQ4">
        <f t="shared" ref="NQ4:NQ69" si="51">AZ4*8.76</f>
        <v>914.09774744052004</v>
      </c>
      <c r="NR4">
        <f t="shared" ref="NR4:NR69" si="52">BA4*8.76</f>
        <v>749.88644679473998</v>
      </c>
      <c r="NS4">
        <f t="shared" ref="NS4:NS69" si="53">BB4*8.76</f>
        <v>1047.83861116188</v>
      </c>
      <c r="NT4">
        <f t="shared" ref="NT4:NT69" si="54">BC4*8.76</f>
        <v>1946.83830674964</v>
      </c>
    </row>
    <row r="5" spans="1:384">
      <c r="A5">
        <f>MATCH(D5, D$11:D$125, 0)</f>
        <v>114</v>
      </c>
      <c r="B5">
        <f>MIN(B$11:B$125)</f>
        <v>0</v>
      </c>
      <c r="C5">
        <f>MIN(C$11:C$125)</f>
        <v>2.6624933762500191E-3</v>
      </c>
      <c r="D5">
        <f>MIN(D$11:D$125)</f>
        <v>8.4958379905000214E-3</v>
      </c>
      <c r="E5">
        <f>MIN(E$11:E$125)</f>
        <v>1.20399950849992E-3</v>
      </c>
      <c r="F5" t="s">
        <v>243</v>
      </c>
      <c r="G5">
        <v>0.8</v>
      </c>
      <c r="H5">
        <f>INDEX(H$11:H$125, $A5)</f>
        <v>0.14688972187499999</v>
      </c>
      <c r="I5">
        <f>INDEX(I$11:I$125, $A5)</f>
        <v>0.153705927549</v>
      </c>
      <c r="J5">
        <f>INDEX(J$11:J$125, $A5)</f>
        <v>0.13384031559099999</v>
      </c>
      <c r="K5">
        <f>INDEX(K$11:K$125, $A5)</f>
        <v>0.16372672239300001</v>
      </c>
      <c r="L5">
        <f>INDEX(L$11:L$125, $A5)</f>
        <v>0.53279445766900002</v>
      </c>
      <c r="M5">
        <f>INDEX(M$11:M$125, $A5)</f>
        <v>0.82195435589999999</v>
      </c>
      <c r="N5">
        <f>INDEX(N$11:N$125, $A5)</f>
        <v>0.87923453839300003</v>
      </c>
      <c r="O5">
        <f>INDEX(O$11:O$125, $A5)</f>
        <v>1</v>
      </c>
      <c r="P5">
        <f>INDEX(P$11:P$125, $A5)</f>
        <v>0</v>
      </c>
      <c r="Q5">
        <f>INDEX(Q$11:Q$125, $A5)</f>
        <v>0</v>
      </c>
      <c r="R5">
        <f>INDEX(R$11:R$125, $A5)</f>
        <v>-2.01767116593E-29</v>
      </c>
      <c r="S5">
        <f>INDEX(S$11:S$125, $A5)</f>
        <v>-6.9502504763199998E-16</v>
      </c>
      <c r="T5">
        <f>INDEX(T$11:T$125, $A5)</f>
        <v>0</v>
      </c>
      <c r="U5">
        <f>INDEX(U$11:U$125, $A5)</f>
        <v>0</v>
      </c>
      <c r="V5">
        <f>INDEX(V$11:V$125, $A5)</f>
        <v>0</v>
      </c>
      <c r="W5">
        <f>INDEX(W$11:W$125, $A5)</f>
        <v>2.7436827938100001</v>
      </c>
      <c r="X5">
        <f>INDEX(X$11:X$125, $A5)</f>
        <v>1.7123532644300001E-14</v>
      </c>
      <c r="Y5">
        <f>INDEX(Y$11:Y$125, $A5)</f>
        <v>1.31766933137E-2</v>
      </c>
      <c r="Z5">
        <f>INDEX(Z$11:Z$125, $A5)</f>
        <v>0.28694121387999999</v>
      </c>
      <c r="AA5">
        <f>INDEX(AA$11:AA$125, $A5)</f>
        <v>1.14551294786E-16</v>
      </c>
      <c r="AB5">
        <f>INDEX(AB$11:AB$125, $A5)</f>
        <v>22.670156603599999</v>
      </c>
      <c r="AC5">
        <f>INDEX(AC$11:AC$125, $A5)</f>
        <v>9.2728721267799994</v>
      </c>
      <c r="AD5">
        <f>INDEX(AD$11:AD$125, $A5)</f>
        <v>2.5487550674500001</v>
      </c>
      <c r="AE5">
        <f>INDEX(AE$11:AE$125, $A5)</f>
        <v>0</v>
      </c>
      <c r="AF5">
        <f>INDEX(AF$11:AF$125, $A5)</f>
        <v>161.49157041000001</v>
      </c>
      <c r="AG5">
        <f>INDEX(AG$11:AG$125, $A5)</f>
        <v>140.00231817100001</v>
      </c>
      <c r="AH5">
        <f>INDEX(AH$11:AH$125, $A5)</f>
        <v>115.12528810400001</v>
      </c>
      <c r="AI5">
        <f>INDEX(AI$11:AI$125, $A5)</f>
        <v>0</v>
      </c>
      <c r="AJ5">
        <f>INDEX(AJ$11:AJ$125, $A5)</f>
        <v>0</v>
      </c>
      <c r="AK5">
        <f>INDEX(AK$11:AK$125, $A5)</f>
        <v>0</v>
      </c>
      <c r="AL5">
        <f>INDEX(AL$11:AL$125, $A5)</f>
        <v>0</v>
      </c>
      <c r="AM5">
        <f>INDEX(AM$11:AM$125, $A5)</f>
        <v>72.870941066399993</v>
      </c>
      <c r="AN5">
        <f>INDEX(AN$11:AN$125, $A5)</f>
        <v>218.45787272499999</v>
      </c>
      <c r="AO5">
        <f>INDEX(AO$11:AO$125, $A5)</f>
        <v>12.4796408826</v>
      </c>
      <c r="AP5">
        <f>INDEX(AP$11:AP$125, $A5)</f>
        <v>1.11803384767</v>
      </c>
      <c r="AQ5">
        <f>INDEX(AQ$11:AQ$125, $A5)</f>
        <v>6.12641000445E-15</v>
      </c>
      <c r="AR5">
        <f>INDEX(AR$11:AR$125, $A5)</f>
        <v>57.6</v>
      </c>
      <c r="AS5">
        <f>INDEX(AS$11:AS$125, $A5)</f>
        <v>49.913505514599997</v>
      </c>
      <c r="AT5">
        <f>INDEX(AT$11:AT$125, $A5)</f>
        <v>49.643561211200002</v>
      </c>
      <c r="AU5">
        <f>INDEX(AU$11:AU$125, $A5)</f>
        <v>44.3903754914</v>
      </c>
      <c r="AV5">
        <f>INDEX(AV$11:AV$125, $A5)</f>
        <v>252.11023162800001</v>
      </c>
      <c r="AW5">
        <f>INDEX(AW$11:AW$125, $A5)</f>
        <v>557.48691240200003</v>
      </c>
      <c r="AX5">
        <f>INDEX(AX$11:AX$125, $A5)</f>
        <v>615.796320315</v>
      </c>
      <c r="AY5">
        <f>INDEX(AY$11:AY$125, $A5)</f>
        <v>683.82135533999997</v>
      </c>
      <c r="AZ5">
        <f>INDEX(AZ$11:AZ$125, $A5)</f>
        <v>149.43134922799999</v>
      </c>
      <c r="BA5">
        <f>INDEX(BA$11:BA$125, $A5)</f>
        <v>139.35457996400001</v>
      </c>
      <c r="BB5">
        <f>INDEX(BB$11:BB$125, $A5)</f>
        <v>201.45743083100001</v>
      </c>
      <c r="BC5">
        <f>INDEX(BC$11:BC$125, $A5)</f>
        <v>214.40622251299999</v>
      </c>
      <c r="BD5">
        <f>INDEX(BD$11:BD$125, $A5)</f>
        <v>0</v>
      </c>
      <c r="BE5">
        <f>INDEX(BE$11:BE$125, $A5)</f>
        <v>7.6864944853499999</v>
      </c>
      <c r="BF5">
        <f>INDEX(BF$11:BF$125, $A5)</f>
        <v>7.9564387888499999</v>
      </c>
      <c r="BG5">
        <f>INDEX(BG$11:BG$125, $A5)</f>
        <v>13.209624508599999</v>
      </c>
      <c r="BH5">
        <f>INDEX(BH$11:BH$125, $A5)</f>
        <v>3.8707210067900002E-17</v>
      </c>
      <c r="BI5">
        <f>INDEX(BI$11:BI$125, $A5)</f>
        <v>15.9079900855</v>
      </c>
      <c r="BJ5">
        <f>INDEX(BJ$11:BJ$125, $A5)</f>
        <v>0.81222258223499999</v>
      </c>
      <c r="BK5">
        <f>INDEX(BK$11:BK$125, $A5)</f>
        <v>31.346492624900002</v>
      </c>
      <c r="BL5">
        <f>INDEX(BL$11:BL$125, $A5)</f>
        <v>-2.45715256434E-18</v>
      </c>
      <c r="BM5">
        <f>INDEX(BM$11:BM$125, $A5)</f>
        <v>2.4242578854799999</v>
      </c>
      <c r="BN5">
        <f>INDEX(BN$11:BN$125, $A5)</f>
        <v>3.4652717897999999E-16</v>
      </c>
      <c r="BO5">
        <f>INDEX(BO$11:BO$125, $A5)</f>
        <v>2.00354659468</v>
      </c>
      <c r="BP5">
        <f>INDEX(BP$11:BP$125, $A5)</f>
        <v>861.76118059500004</v>
      </c>
      <c r="BQ5">
        <f>INDEX(BQ$11:BQ$125, $A5)</f>
        <v>908.523005754</v>
      </c>
      <c r="BR5">
        <f>INDEX(BR$11:BR$125, $A5)</f>
        <v>985.97633058999998</v>
      </c>
      <c r="BS5">
        <f>INDEX(BS$11:BS$125, $A5)</f>
        <v>1018.2325772</v>
      </c>
      <c r="BT5">
        <f>INDEX(BT$11:BT$125, $A5)</f>
        <v>0</v>
      </c>
      <c r="BU5">
        <f>INDEX(BU$11:BU$125, $A5)</f>
        <v>44.528733917799997</v>
      </c>
      <c r="BV5">
        <f>INDEX(BV$11:BV$125, $A5)</f>
        <v>49.050999865900003</v>
      </c>
      <c r="BW5">
        <f>INDEX(BW$11:BW$125, $A5)</f>
        <v>45.621623744499999</v>
      </c>
      <c r="BX5">
        <f>INDEX(BX$11:BX$125, $A5)</f>
        <v>0</v>
      </c>
      <c r="BY5">
        <f>INDEX(BY$11:BY$125, $A5)</f>
        <v>11.3831815469</v>
      </c>
      <c r="BZ5">
        <f>INDEX(BZ$11:BZ$125, $A5)</f>
        <v>19.242896415699999</v>
      </c>
      <c r="CA5">
        <f>INDEX(CA$11:CA$125, $A5)</f>
        <v>33.036550989699997</v>
      </c>
      <c r="CB5">
        <f>INDEX(CB$11:CB$125, $A5)</f>
        <v>0</v>
      </c>
      <c r="CC5">
        <f>INDEX(CC$11:CC$125, $A5)</f>
        <v>0</v>
      </c>
      <c r="CD5">
        <f>INDEX(CD$11:CD$125, $A5)</f>
        <v>0</v>
      </c>
      <c r="CE5">
        <f>INDEX(CE$11:CE$125, $A5)</f>
        <v>0</v>
      </c>
      <c r="CF5">
        <f>INDEX(CF$11:CF$125, $A5)</f>
        <v>848.41415800799996</v>
      </c>
      <c r="CG5">
        <f>INDEX(CG$11:CG$125, $A5)</f>
        <v>830.97048355799996</v>
      </c>
      <c r="CH5">
        <f>INDEX(CH$11:CH$125, $A5)</f>
        <v>840.91808061799998</v>
      </c>
      <c r="CI5">
        <f>INDEX(CI$11:CI$125, $A5)</f>
        <v>803.27880414799995</v>
      </c>
      <c r="CJ5">
        <f>INDEX(CJ$11:CJ$125, $A5)</f>
        <v>0</v>
      </c>
      <c r="CK5">
        <f>INDEX(CK$11:CK$125, $A5)</f>
        <v>0</v>
      </c>
      <c r="CL5">
        <f>INDEX(CL$11:CL$125, $A5)</f>
        <v>0</v>
      </c>
      <c r="CM5">
        <f>INDEX(CM$11:CM$125, $A5)</f>
        <v>0</v>
      </c>
      <c r="CN5">
        <f>INDEX(CN$11:CN$125, $A5)</f>
        <v>-8.76566205265E-17</v>
      </c>
      <c r="CO5">
        <f>INDEX(CO$11:CO$125, $A5)</f>
        <v>-1.04001072325E-15</v>
      </c>
      <c r="CP5">
        <f>INDEX(CP$11:CP$125, $A5)</f>
        <v>4.6818230169699997E-15</v>
      </c>
      <c r="CQ5">
        <f>INDEX(CQ$11:CQ$125, $A5)</f>
        <v>8.4975620186799994E-15</v>
      </c>
      <c r="CR5">
        <f>INDEX(CR$11:CR$125, $A5)</f>
        <v>13.3470225873</v>
      </c>
      <c r="CS5">
        <f>INDEX(CS$11:CS$125, $A5)</f>
        <v>48.825005703899997</v>
      </c>
      <c r="CT5">
        <f>INDEX(CT$11:CT$125, $A5)</f>
        <v>96.509240246399997</v>
      </c>
      <c r="CU5">
        <f>INDEX(CU$11:CU$125, $A5)</f>
        <v>131.987223363</v>
      </c>
      <c r="CV5">
        <f>INDEX(CV$11:CV$125, $A5)</f>
        <v>0</v>
      </c>
      <c r="CW5">
        <f>INDEX(CW$11:CW$125, $A5)</f>
        <v>44.8425115816</v>
      </c>
      <c r="CX5">
        <f>INDEX(CX$11:CX$125, $A5)</f>
        <v>50.725134432600001</v>
      </c>
      <c r="CY5">
        <f>INDEX(CY$11:CY$125, $A5)</f>
        <v>46.267025393499999</v>
      </c>
      <c r="CZ5">
        <f>INDEX(CZ$11:CZ$125, $A5)</f>
        <v>0</v>
      </c>
      <c r="DA5">
        <f>INDEX(DA$11:DA$125, $A5)</f>
        <v>34.926054386099999</v>
      </c>
      <c r="DB5">
        <f>INDEX(DB$11:DB$125, $A5)</f>
        <v>59.041353595799997</v>
      </c>
      <c r="DC5">
        <f>INDEX(DC$11:DC$125, $A5)</f>
        <v>101.363258755</v>
      </c>
      <c r="DD5">
        <f>INDEX(DD$11:DD$125, $A5)</f>
        <v>0</v>
      </c>
      <c r="DE5">
        <f>INDEX(DE$11:DE$125, $A5)</f>
        <v>4.8708659899000004</v>
      </c>
      <c r="DF5">
        <f>INDEX(DF$11:DF$125, $A5)</f>
        <v>7.0764179787200003</v>
      </c>
      <c r="DG5">
        <f>INDEX(DG$11:DG$125, $A5)</f>
        <v>13.994440280499999</v>
      </c>
      <c r="DH5">
        <f>INDEX(DH$11:DH$125, $A5)</f>
        <v>0</v>
      </c>
      <c r="DI5">
        <f>INDEX(DI$11:DI$125, $A5)</f>
        <v>0</v>
      </c>
      <c r="DJ5">
        <f>INDEX(DJ$11:DJ$125, $A5)</f>
        <v>0</v>
      </c>
      <c r="DK5">
        <f>INDEX(DK$11:DK$125, $A5)</f>
        <v>0</v>
      </c>
      <c r="DL5">
        <f>INDEX(DL$11:DL$125, $A5)</f>
        <v>0.137468586856</v>
      </c>
      <c r="DM5">
        <f>INDEX(DM$11:DM$125, $A5)</f>
        <v>0.15026453713400001</v>
      </c>
      <c r="DN5">
        <f>INDEX(DN$11:DN$125, $A5)</f>
        <v>0.13291650371700001</v>
      </c>
      <c r="DO5">
        <f>INDEX(DO$11:DO$125, $A5)</f>
        <v>0.16283642491700001</v>
      </c>
      <c r="DP5">
        <f>INDEX(DP$11:DP$125, $A5)</f>
        <v>0.53279445766900002</v>
      </c>
      <c r="DQ5">
        <f>INDEX(DQ$11:DQ$125, $A5)</f>
        <v>0.82076459266799995</v>
      </c>
      <c r="DR5">
        <f>INDEX(DR$11:DR$125, $A5)</f>
        <v>0.87872928996400002</v>
      </c>
      <c r="DS5">
        <f>INDEX(DS$11:DS$125, $A5)</f>
        <v>1</v>
      </c>
      <c r="DT5">
        <f>INDEX(DT$11:DT$125, $A5)</f>
        <v>0</v>
      </c>
      <c r="DU5">
        <f>INDEX(DU$11:DU$125, $A5)</f>
        <v>0</v>
      </c>
      <c r="DV5">
        <f>INDEX(DV$11:DV$125, $A5)</f>
        <v>0</v>
      </c>
      <c r="DW5">
        <f>INDEX(DW$11:DW$125, $A5)</f>
        <v>0</v>
      </c>
      <c r="DX5">
        <f>INDEX(DX$11:DX$125, $A5)</f>
        <v>0</v>
      </c>
      <c r="DY5">
        <f>INDEX(DY$11:DY$125, $A5)</f>
        <v>0</v>
      </c>
      <c r="DZ5">
        <f>INDEX(DZ$11:DZ$125, $A5)</f>
        <v>0</v>
      </c>
      <c r="EA5">
        <f>INDEX(EA$11:EA$125, $A5)</f>
        <v>3.81072883879E-2</v>
      </c>
      <c r="EB5">
        <f>INDEX(EB$11:EB$125, $A5)</f>
        <v>0</v>
      </c>
      <c r="EC5">
        <f>INDEX(EC$11:EC$125, $A5)</f>
        <v>0</v>
      </c>
      <c r="ED5">
        <f>INDEX(ED$11:ED$125, $A5)</f>
        <v>0</v>
      </c>
      <c r="EE5">
        <f>INDEX(EE$11:EE$125, $A5)</f>
        <v>-1.54732144465E-14</v>
      </c>
      <c r="EF5">
        <f>INDEX(EF$11:EF$125, $A5)</f>
        <v>0</v>
      </c>
      <c r="EG5">
        <f>INDEX(EG$11:EG$125, $A5)</f>
        <v>0</v>
      </c>
      <c r="EH5">
        <f>INDEX(EH$11:EH$125, $A5)</f>
        <v>0</v>
      </c>
      <c r="EI5">
        <f>INDEX(EI$11:EI$125, $A5)</f>
        <v>0</v>
      </c>
      <c r="EJ5">
        <f>INDEX(EJ$11:EJ$125, $A5)</f>
        <v>161.49157041000001</v>
      </c>
      <c r="EK5">
        <f>INDEX(EK$11:EK$125, $A5)</f>
        <v>112.214004801</v>
      </c>
      <c r="EL5">
        <f>INDEX(EL$11:EL$125, $A5)</f>
        <v>81.746998527399995</v>
      </c>
      <c r="EM5">
        <f>INDEX(EM$11:EM$125, $A5)</f>
        <v>0</v>
      </c>
      <c r="EN5">
        <f>INDEX(EN$11:EN$125, $A5)</f>
        <v>0</v>
      </c>
      <c r="EO5">
        <f>INDEX(EO$11:EO$125, $A5)</f>
        <v>0</v>
      </c>
      <c r="EP5">
        <f>INDEX(EP$11:EP$125, $A5)</f>
        <v>0</v>
      </c>
      <c r="EQ5">
        <f>INDEX(EQ$11:EQ$125, $A5)</f>
        <v>50.274419142699998</v>
      </c>
      <c r="ER5">
        <f>INDEX(ER$11:ER$125, $A5)</f>
        <v>0</v>
      </c>
      <c r="ES5">
        <f>INDEX(ES$11:ES$125, $A5)</f>
        <v>0</v>
      </c>
      <c r="ET5">
        <f>INDEX(ET$11:ET$125, $A5)</f>
        <v>0</v>
      </c>
      <c r="EU5">
        <f>INDEX(EU$11:EU$125, $A5)</f>
        <v>-2.8326684372100001E-14</v>
      </c>
      <c r="EV5">
        <f>INDEX(EV$11:EV$125, $A5)</f>
        <v>57.6</v>
      </c>
      <c r="EW5">
        <f>INDEX(EW$11:EW$125, $A5)</f>
        <v>49.826387731899999</v>
      </c>
      <c r="EX5">
        <f>INDEX(EX$11:EX$125, $A5)</f>
        <v>47.988818241200001</v>
      </c>
      <c r="EY5">
        <f>INDEX(EY$11:EY$125, $A5)</f>
        <v>44.347189028999999</v>
      </c>
      <c r="EZ5">
        <f>INDEX(EZ$11:EZ$125, $A5)</f>
        <v>252.11023162800001</v>
      </c>
      <c r="FA5">
        <f>INDEX(FA$11:FA$125, $A5)</f>
        <v>556.20372998300002</v>
      </c>
      <c r="FB5">
        <f>INDEX(FB$11:FB$125, $A5)</f>
        <v>613.40500866399998</v>
      </c>
      <c r="FC5">
        <f>INDEX(FC$11:FC$125, $A5)</f>
        <v>678.95431669799996</v>
      </c>
      <c r="FD5">
        <f>INDEX(FD$11:FD$125, $A5)</f>
        <v>149.43134922799999</v>
      </c>
      <c r="FE5">
        <f>INDEX(FE$11:FE$125, $A5)</f>
        <v>138.87901545700001</v>
      </c>
      <c r="FF5">
        <f>INDEX(FF$11:FF$125, $A5)</f>
        <v>201.45743083100001</v>
      </c>
      <c r="FG5">
        <f>INDEX(FG$11:FG$125, $A5)</f>
        <v>213.93891881900001</v>
      </c>
      <c r="FH5">
        <f>INDEX(FH$11:FH$125, $A5)</f>
        <v>0</v>
      </c>
      <c r="FI5">
        <f>INDEX(FI$11:FI$125, $A5)</f>
        <v>7.6662984636599996</v>
      </c>
      <c r="FJ5">
        <f>INDEX(FJ$11:FJ$125, $A5)</f>
        <v>7.7830630146499997</v>
      </c>
      <c r="FK5">
        <f>INDEX(FK$11:FK$125, $A5)</f>
        <v>13.2042609305</v>
      </c>
      <c r="FL5">
        <f>INDEX(FL$11:FL$125, $A5)</f>
        <v>0</v>
      </c>
      <c r="FM5">
        <f>INDEX(FM$11:FM$125, $A5)</f>
        <v>15.5466319713</v>
      </c>
      <c r="FN5">
        <f>INDEX(FN$11:FN$125, $A5)</f>
        <v>0.524807114322</v>
      </c>
      <c r="FO5">
        <f>INDEX(FO$11:FO$125, $A5)</f>
        <v>30.639576228900001</v>
      </c>
      <c r="FP5">
        <f>INDEX(FP$11:FP$125, $A5)</f>
        <v>0</v>
      </c>
      <c r="FQ5">
        <f>INDEX(FQ$11:FQ$125, $A5)</f>
        <v>2.3307461779800001</v>
      </c>
      <c r="FR5">
        <f>INDEX(FR$11:FR$125, $A5)</f>
        <v>3.30304023605E-16</v>
      </c>
      <c r="FS5">
        <f>INDEX(FS$11:FS$125, $A5)</f>
        <v>1.9055443566400001</v>
      </c>
      <c r="FT5">
        <f>INDEX(FT$11:FT$125, $A5)</f>
        <v>861.76118059500004</v>
      </c>
      <c r="FU5">
        <f>INDEX(FU$11:FU$125, $A5)</f>
        <v>895.95675452099999</v>
      </c>
      <c r="FV5">
        <f>INDEX(FV$11:FV$125, $A5)</f>
        <v>972.35452083200005</v>
      </c>
      <c r="FW5">
        <f>INDEX(FW$11:FW$125, $A5)</f>
        <v>1012.17458648</v>
      </c>
      <c r="FX5">
        <f>INDEX(FX$11:FX$125, $A5)</f>
        <v>0</v>
      </c>
      <c r="FY5">
        <f>INDEX(FY$11:FY$125, $A5)</f>
        <v>43.409925348800002</v>
      </c>
      <c r="FZ5">
        <f>INDEX(FZ$11:FZ$125, $A5)</f>
        <v>49.052341792699998</v>
      </c>
      <c r="GA5">
        <f>INDEX(GA$11:GA$125, $A5)</f>
        <v>44.795227024299997</v>
      </c>
      <c r="GB5">
        <f>INDEX(GB$11:GB$125, $A5)</f>
        <v>0</v>
      </c>
      <c r="GC5">
        <f>INDEX(GC$11:GC$125, $A5)</f>
        <v>6.25211305828</v>
      </c>
      <c r="GD5">
        <f>INDEX(GD$11:GD$125, $A5)</f>
        <v>13.581318908</v>
      </c>
      <c r="GE5">
        <f>INDEX(GE$11:GE$125, $A5)</f>
        <v>30.2478862478</v>
      </c>
      <c r="GF5">
        <f>INDEX(GF$11:GF$125, $A5)</f>
        <v>0</v>
      </c>
      <c r="GG5">
        <f>INDEX(GG$11:GG$125, $A5)</f>
        <v>0</v>
      </c>
      <c r="GH5">
        <f>INDEX(GH$11:GH$125, $A5)</f>
        <v>0</v>
      </c>
      <c r="GI5">
        <f>INDEX(GI$11:GI$125, $A5)</f>
        <v>0</v>
      </c>
      <c r="GJ5">
        <f>INDEX(GJ$11:GJ$125, $A5)</f>
        <v>848.41415800799996</v>
      </c>
      <c r="GK5">
        <f>INDEX(GK$11:GK$125, $A5)</f>
        <v>830.97048355799996</v>
      </c>
      <c r="GL5">
        <f>INDEX(GL$11:GL$125, $A5)</f>
        <v>840.91808061799998</v>
      </c>
      <c r="GM5">
        <f>INDEX(GM$11:GM$125, $A5)</f>
        <v>803.27880414799995</v>
      </c>
      <c r="GN5">
        <f>INDEX(GN$11:GN$125, $A5)</f>
        <v>0</v>
      </c>
      <c r="GO5">
        <f>INDEX(GO$11:GO$125, $A5)</f>
        <v>0</v>
      </c>
      <c r="GP5">
        <f>INDEX(GP$11:GP$125, $A5)</f>
        <v>0</v>
      </c>
      <c r="GQ5">
        <f>INDEX(GQ$11:GQ$125, $A5)</f>
        <v>0</v>
      </c>
      <c r="GR5">
        <f>INDEX(GR$11:GR$125, $A5)</f>
        <v>-5.44035643527E-15</v>
      </c>
      <c r="GS5">
        <f>INDEX(GS$11:GS$125, $A5)</f>
        <v>-8.0567110567999997E-15</v>
      </c>
      <c r="GT5">
        <f>INDEX(GT$11:GT$125, $A5)</f>
        <v>-3.7376494593399999E-15</v>
      </c>
      <c r="GU5">
        <f>INDEX(GU$11:GU$125, $A5)</f>
        <v>8.3058876874200004E-16</v>
      </c>
      <c r="GV5">
        <f>INDEX(GV$11:GV$125, $A5)</f>
        <v>13.3470225873</v>
      </c>
      <c r="GW5">
        <f>INDEX(GW$11:GW$125, $A5)</f>
        <v>48.825005703899997</v>
      </c>
      <c r="GX5">
        <f>INDEX(GX$11:GX$125, $A5)</f>
        <v>96.509240246399997</v>
      </c>
      <c r="GY5">
        <f>INDEX(GY$11:GY$125, $A5)</f>
        <v>131.987223363</v>
      </c>
      <c r="GZ5">
        <f>INDEX(GZ$11:GZ$125, $A5)</f>
        <v>0</v>
      </c>
      <c r="HA5">
        <f>INDEX(HA$11:HA$125, $A5)</f>
        <v>43.389513440000002</v>
      </c>
      <c r="HB5">
        <f>INDEX(HB$11:HB$125, $A5)</f>
        <v>50.717327003500003</v>
      </c>
      <c r="HC5">
        <f>INDEX(HC$11:HC$125, $A5)</f>
        <v>45.188606525099999</v>
      </c>
      <c r="HD5">
        <f>INDEX(HD$11:HD$125, $A5)</f>
        <v>0</v>
      </c>
      <c r="HE5">
        <f>INDEX(HE$11:HE$125, $A5)</f>
        <v>19.1828303713</v>
      </c>
      <c r="HF5">
        <f>INDEX(HF$11:HF$125, $A5)</f>
        <v>41.670413571200001</v>
      </c>
      <c r="HG5">
        <f>INDEX(HG$11:HG$125, $A5)</f>
        <v>92.807034289699999</v>
      </c>
      <c r="HH5">
        <f>INDEX(HH$11:HH$125, $A5)</f>
        <v>0</v>
      </c>
      <c r="HI5">
        <f>INDEX(HI$11:HI$125, $A5)</f>
        <v>2.9652604979100001</v>
      </c>
      <c r="HJ5">
        <f>INDEX(HJ$11:HJ$125, $A5)</f>
        <v>5.8457147036299997</v>
      </c>
      <c r="HK5">
        <f>INDEX(HK$11:HK$125, $A5)</f>
        <v>13.994440280499999</v>
      </c>
      <c r="HL5">
        <f>INDEX(HL$11:HL$125, $A5)</f>
        <v>0</v>
      </c>
      <c r="HM5">
        <f>INDEX(HM$11:HM$125, $A5)</f>
        <v>0</v>
      </c>
      <c r="HN5">
        <f>INDEX(HN$11:HN$125, $A5)</f>
        <v>0</v>
      </c>
      <c r="HO5">
        <f>INDEX(HO$11:HO$125, $A5)</f>
        <v>0</v>
      </c>
      <c r="HP5">
        <f>INDEX(HP$11:HP$125, $A5)</f>
        <v>0.16754940278300001</v>
      </c>
      <c r="HQ5">
        <f>INDEX(HQ$11:HQ$125, $A5)</f>
        <v>0.15858020509099999</v>
      </c>
      <c r="HR5">
        <f>INDEX(HR$11:HR$125, $A5)</f>
        <v>0.135913903965</v>
      </c>
      <c r="HS5">
        <f>INDEX(HS$11:HS$125, $A5)</f>
        <v>0.16433518235</v>
      </c>
      <c r="HT5">
        <f>INDEX(HT$11:HT$125, $A5)</f>
        <v>0.53279445766900002</v>
      </c>
      <c r="HU5">
        <f>INDEX(HU$11:HU$125, $A5)</f>
        <v>0.82747510915400002</v>
      </c>
      <c r="HV5">
        <f>INDEX(HV$11:HV$125, $A5)</f>
        <v>0.88468499865700001</v>
      </c>
      <c r="HW5">
        <f>INDEX(HW$11:HW$125, $A5)</f>
        <v>1</v>
      </c>
      <c r="HX5">
        <f>INDEX(HX$11:HX$125, $A5)</f>
        <v>0</v>
      </c>
      <c r="HY5">
        <f>INDEX(HY$11:HY$125, $A5)</f>
        <v>0</v>
      </c>
      <c r="HZ5">
        <f>INDEX(HZ$11:HZ$125, $A5)</f>
        <v>0</v>
      </c>
      <c r="IA5">
        <f>INDEX(IA$11:IA$125, $A5)</f>
        <v>0</v>
      </c>
      <c r="IB5">
        <f>INDEX(IB$11:IB$125, $A5)</f>
        <v>0</v>
      </c>
      <c r="IC5">
        <f>INDEX(IC$11:IC$125, $A5)</f>
        <v>0</v>
      </c>
      <c r="ID5">
        <f>INDEX(ID$11:ID$125, $A5)</f>
        <v>0</v>
      </c>
      <c r="IE5">
        <f>INDEX(IE$11:IE$125, $A5)</f>
        <v>24.5997678777</v>
      </c>
      <c r="IF5">
        <f>INDEX(IF$11:IF$125, $A5)</f>
        <v>0</v>
      </c>
      <c r="IG5">
        <f>INDEX(IG$11:IG$125, $A5)</f>
        <v>4.3673490917599998E-2</v>
      </c>
      <c r="IH5">
        <f>INDEX(IH$11:IH$125, $A5)</f>
        <v>1.4534440019699999</v>
      </c>
      <c r="II5">
        <f>INDEX(II$11:II$125, $A5)</f>
        <v>8.4823983229800004E-15</v>
      </c>
      <c r="IJ5">
        <f>INDEX(IJ$11:IJ$125, $A5)</f>
        <v>241.12802932899999</v>
      </c>
      <c r="IK5">
        <f>INDEX(IK$11:IK$125, $A5)</f>
        <v>36.491278930699998</v>
      </c>
      <c r="IL5">
        <f>INDEX(IL$11:IL$125, $A5)</f>
        <v>26.808171160000001</v>
      </c>
      <c r="IM5">
        <f>INDEX(IM$11:IM$125, $A5)</f>
        <v>0</v>
      </c>
      <c r="IN5">
        <f>INDEX(IN$11:IN$125, $A5)</f>
        <v>161.49157041000001</v>
      </c>
      <c r="IO5">
        <f>INDEX(IO$11:IO$125, $A5)</f>
        <v>144.48252199999999</v>
      </c>
      <c r="IP5">
        <f>INDEX(IP$11:IP$125, $A5)</f>
        <v>118.24796379199999</v>
      </c>
      <c r="IQ5">
        <f>INDEX(IQ$11:IQ$125, $A5)</f>
        <v>0</v>
      </c>
      <c r="IR5">
        <f>INDEX(IR$11:IR$125, $A5)</f>
        <v>0</v>
      </c>
      <c r="IS5">
        <f>INDEX(IS$11:IS$125, $A5)</f>
        <v>0</v>
      </c>
      <c r="IT5">
        <f>INDEX(IT$11:IT$125, $A5)</f>
        <v>0</v>
      </c>
      <c r="IU5">
        <f>INDEX(IU$11:IU$125, $A5)</f>
        <v>75.6370098055</v>
      </c>
      <c r="IV5">
        <f>INDEX(IV$11:IV$125, $A5)</f>
        <v>241.12802932899999</v>
      </c>
      <c r="IW5">
        <f>INDEX(IW$11:IW$125, $A5)</f>
        <v>19.708388533800001</v>
      </c>
      <c r="IX5">
        <f>INDEX(IX$11:IX$125, $A5)</f>
        <v>1.4534440019699999</v>
      </c>
      <c r="IY5">
        <f>INDEX(IY$11:IY$125, $A5)</f>
        <v>5.8430335878700001E-14</v>
      </c>
      <c r="IZ5">
        <f>INDEX(IZ$11:IZ$125, $A5)</f>
        <v>57.6</v>
      </c>
      <c r="JA5">
        <f>INDEX(JA$11:JA$125, $A5)</f>
        <v>49.933701536299999</v>
      </c>
      <c r="JB5">
        <f>INDEX(JB$11:JB$125, $A5)</f>
        <v>49.816936985399998</v>
      </c>
      <c r="JC5">
        <f>INDEX(JC$11:JC$125, $A5)</f>
        <v>44.395739069500003</v>
      </c>
      <c r="JD5">
        <f>INDEX(JD$11:JD$125, $A5)</f>
        <v>252.11023162800001</v>
      </c>
      <c r="JE5">
        <f>INDEX(JE$11:JE$125, $A5)</f>
        <v>557.84827051599996</v>
      </c>
      <c r="JF5">
        <f>INDEX(JF$11:JF$125, $A5)</f>
        <v>616.08373578299995</v>
      </c>
      <c r="JG5">
        <f>INDEX(JG$11:JG$125, $A5)</f>
        <v>684.52827173599997</v>
      </c>
      <c r="JH5">
        <f>INDEX(JH$11:JH$125, $A5)</f>
        <v>149.43134922799999</v>
      </c>
      <c r="JI5">
        <f>INDEX(JI$11:JI$125, $A5)</f>
        <v>139.44809167099999</v>
      </c>
      <c r="JJ5">
        <f>INDEX(JJ$11:JJ$125, $A5)</f>
        <v>201.45743083100001</v>
      </c>
      <c r="JK5">
        <f>INDEX(JK$11:JK$125, $A5)</f>
        <v>214.50422475100001</v>
      </c>
      <c r="JL5">
        <f>INDEX(JL$11:JL$125, $A5)</f>
        <v>0</v>
      </c>
      <c r="JM5">
        <f>INDEX(JM$11:JM$125, $A5)</f>
        <v>7.7736122681499999</v>
      </c>
      <c r="JN5">
        <f>INDEX(JN$11:JN$125, $A5)</f>
        <v>9.6111817588099999</v>
      </c>
      <c r="JO5">
        <f>INDEX(JO$11:JO$125, $A5)</f>
        <v>13.252810971000001</v>
      </c>
      <c r="JP5">
        <f>INDEX(JP$11:JP$125, $A5)</f>
        <v>0</v>
      </c>
      <c r="JQ5">
        <f>INDEX(JQ$11:JQ$125, $A5)</f>
        <v>17.191172504499999</v>
      </c>
      <c r="JR5">
        <f>INDEX(JR$11:JR$125, $A5)</f>
        <v>3.2035342329500001</v>
      </c>
      <c r="JS5">
        <f>INDEX(JS$11:JS$125, $A5)</f>
        <v>36.213531267400001</v>
      </c>
      <c r="JT5">
        <f>INDEX(JT$11:JT$125, $A5)</f>
        <v>0</v>
      </c>
      <c r="JU5">
        <f>INDEX(JU$11:JU$125, $A5)</f>
        <v>2.8998223921699999</v>
      </c>
      <c r="JV5">
        <f>INDEX(JV$11:JV$125, $A5)</f>
        <v>3.30304023605E-16</v>
      </c>
      <c r="JW5">
        <f>INDEX(JW$11:JW$125, $A5)</f>
        <v>2.47085028944</v>
      </c>
      <c r="JX5">
        <f>INDEX(JX$11:JX$125, $A5)</f>
        <v>861.76118059500004</v>
      </c>
      <c r="JY5">
        <f>INDEX(JY$11:JY$125, $A5)</f>
        <v>910.40728413399995</v>
      </c>
      <c r="JZ5">
        <f>INDEX(JZ$11:JZ$125, $A5)</f>
        <v>987.05951139299998</v>
      </c>
      <c r="KA5">
        <f>INDEX(KA$11:KA$125, $A5)</f>
        <v>1018.9401903</v>
      </c>
      <c r="KB5">
        <f>INDEX(KB$11:KB$125, $A5)</f>
        <v>0</v>
      </c>
      <c r="KC5">
        <f>INDEX(KC$11:KC$125, $A5)</f>
        <v>44.793027327700003</v>
      </c>
      <c r="KD5">
        <f>INDEX(KD$11:KD$125, $A5)</f>
        <v>49.205410526999998</v>
      </c>
      <c r="KE5">
        <f>INDEX(KE$11:KE$125, $A5)</f>
        <v>45.954845335599998</v>
      </c>
      <c r="KF5">
        <f>INDEX(KF$11:KF$125, $A5)</f>
        <v>0</v>
      </c>
      <c r="KG5">
        <f>INDEX(KG$11:KG$125, $A5)</f>
        <v>12.122605611599999</v>
      </c>
      <c r="KH5">
        <f>INDEX(KH$11:KH$125, $A5)</f>
        <v>19.7112250146</v>
      </c>
      <c r="KI5">
        <f>INDEX(KI$11:KI$125, $A5)</f>
        <v>33.3814785625</v>
      </c>
      <c r="KJ5">
        <f>INDEX(KJ$11:KJ$125, $A5)</f>
        <v>0</v>
      </c>
      <c r="KK5">
        <f>INDEX(KK$11:KK$125, $A5)</f>
        <v>0</v>
      </c>
      <c r="KL5">
        <f>INDEX(KL$11:KL$125, $A5)</f>
        <v>0</v>
      </c>
      <c r="KM5">
        <f>INDEX(KM$11:KM$125, $A5)</f>
        <v>0</v>
      </c>
      <c r="KN5">
        <f>INDEX(KN$11:KN$125, $A5)</f>
        <v>848.41415800799996</v>
      </c>
      <c r="KO5">
        <f>INDEX(KO$11:KO$125, $A5)</f>
        <v>830.97048355799996</v>
      </c>
      <c r="KP5">
        <f>INDEX(KP$11:KP$125, $A5)</f>
        <v>840.91808061799998</v>
      </c>
      <c r="KQ5">
        <f>INDEX(KQ$11:KQ$125, $A5)</f>
        <v>803.27880414799995</v>
      </c>
      <c r="KR5">
        <f>INDEX(KR$11:KR$125, $A5)</f>
        <v>0</v>
      </c>
      <c r="KS5">
        <f>INDEX(KS$11:KS$125, $A5)</f>
        <v>0</v>
      </c>
      <c r="KT5">
        <f>INDEX(KT$11:KT$125, $A5)</f>
        <v>0</v>
      </c>
      <c r="KU5">
        <f>INDEX(KU$11:KU$125, $A5)</f>
        <v>0</v>
      </c>
      <c r="KV5">
        <f>INDEX(KV$11:KV$125, $A5)</f>
        <v>4.5682382280799999E-15</v>
      </c>
      <c r="KW5">
        <f>INDEX(KW$11:KW$125, $A5)</f>
        <v>5.3988269968300003E-15</v>
      </c>
      <c r="KX5">
        <f>INDEX(KX$11:KX$125, $A5)</f>
        <v>1.1212948378000001E-14</v>
      </c>
      <c r="KY5">
        <f>INDEX(KY$11:KY$125, $A5)</f>
        <v>1.41200090686E-14</v>
      </c>
      <c r="KZ5">
        <f>INDEX(KZ$11:KZ$125, $A5)</f>
        <v>13.3470225873</v>
      </c>
      <c r="LA5">
        <f>INDEX(LA$11:LA$125, $A5)</f>
        <v>48.825005703899997</v>
      </c>
      <c r="LB5">
        <f>INDEX(LB$11:LB$125, $A5)</f>
        <v>96.509240246399997</v>
      </c>
      <c r="LC5">
        <f>INDEX(LC$11:LC$125, $A5)</f>
        <v>131.987223363</v>
      </c>
      <c r="LD5">
        <f>INDEX(LD$11:LD$125, $A5)</f>
        <v>0</v>
      </c>
      <c r="LE5">
        <f>INDEX(LE$11:LE$125, $A5)</f>
        <v>45.185749776199998</v>
      </c>
      <c r="LF5">
        <f>INDEX(LF$11:LF$125, $A5)</f>
        <v>50.916117567500002</v>
      </c>
      <c r="LG5">
        <f>INDEX(LG$11:LG$125, $A5)</f>
        <v>46.732774638599999</v>
      </c>
      <c r="LH5">
        <f>INDEX(LH$11:LH$125, $A5)</f>
        <v>0</v>
      </c>
      <c r="LI5">
        <f>INDEX(LI$11:LI$125, $A5)</f>
        <v>37.194766783399999</v>
      </c>
      <c r="LJ5">
        <f>INDEX(LJ$11:LJ$125, $A5)</f>
        <v>60.478286675500001</v>
      </c>
      <c r="LK5">
        <f>INDEX(LK$11:LK$125, $A5)</f>
        <v>102.42157089</v>
      </c>
      <c r="LL5">
        <f>INDEX(LL$11:LL$125, $A5)</f>
        <v>0</v>
      </c>
      <c r="LM5">
        <f>INDEX(LM$11:LM$125, $A5)</f>
        <v>5.1469112521799998</v>
      </c>
      <c r="LN5">
        <f>INDEX(LN$11:LN$125, $A5)</f>
        <v>7.2001436571699999</v>
      </c>
      <c r="LO5">
        <f>INDEX(LO$11:LO$125, $A5)</f>
        <v>13.994440280499999</v>
      </c>
      <c r="LP5">
        <f>INDEX(LP$11:LP$125, $A5)</f>
        <v>0</v>
      </c>
      <c r="LQ5">
        <f>INDEX(LQ$11:LQ$125, $A5)</f>
        <v>0</v>
      </c>
      <c r="LR5">
        <f>INDEX(LR$11:LR$125, $A5)</f>
        <v>0</v>
      </c>
      <c r="LS5">
        <f>INDEX(LS$11:LS$125, $A5)</f>
        <v>0</v>
      </c>
      <c r="LT5">
        <f>INDEX(LT$11:LT$125, $A5)</f>
        <v>0.14875755495660775</v>
      </c>
      <c r="LU5">
        <f>INDEX(LU$11:LU$125, $A5)</f>
        <v>0.14426623243729253</v>
      </c>
      <c r="LV5">
        <f>INDEX(LV$11:LV$125, $A5)</f>
        <v>0.15777985514877402</v>
      </c>
      <c r="LW5">
        <f>INDEX(LW$11:LW$125, $A5)</f>
        <v>4.4913225193152218E-3</v>
      </c>
      <c r="LX5">
        <f>INDEX(LX$11:LX$125, $A5)</f>
        <v>9.022300192166266E-3</v>
      </c>
      <c r="LY5">
        <f>INDEX(LY$11:LY$125, $A5)</f>
        <v>0.80849583799050007</v>
      </c>
      <c r="LZ5">
        <f>INDEX(LZ$11:LZ$125, $A5)</f>
        <v>0.80807208507525008</v>
      </c>
      <c r="MA5">
        <f>INDEX(MA$11:MA$125, $A5)</f>
        <v>0.81123864137000001</v>
      </c>
      <c r="MB5">
        <f>INDEX(MB$11:MB$125, $A5)</f>
        <v>6.4205726301344024E-2</v>
      </c>
      <c r="MC5">
        <f>INDEX(MC$11:MC$125, $A5)</f>
        <v>-7.8374999596602326E-18</v>
      </c>
      <c r="MD5">
        <f>INDEX(MD$11:MD$125, $A5)</f>
        <v>7.2571034250981908E-2</v>
      </c>
      <c r="ME5">
        <f>INDEX(ME$11:ME$125, $A5)</f>
        <v>6.4205726301344038E-2</v>
      </c>
      <c r="MF5">
        <f>INDEX(MF$11:MF$125, $A5)</f>
        <v>8.3653079496378846E-3</v>
      </c>
      <c r="MG5">
        <f t="shared" si="15"/>
        <v>0</v>
      </c>
      <c r="MH5">
        <f t="shared" si="16"/>
        <v>0</v>
      </c>
      <c r="MI5">
        <f t="shared" si="17"/>
        <v>-1.7674799413546799E-28</v>
      </c>
      <c r="MJ5">
        <f t="shared" si="18"/>
        <v>-6.0884194172563194E-15</v>
      </c>
      <c r="MK5">
        <f t="shared" si="19"/>
        <v>0</v>
      </c>
      <c r="ML5">
        <f t="shared" si="20"/>
        <v>0</v>
      </c>
      <c r="MM5">
        <f t="shared" si="21"/>
        <v>0</v>
      </c>
      <c r="MN5">
        <f t="shared" si="22"/>
        <v>24.034661273775601</v>
      </c>
      <c r="MO5">
        <f t="shared" si="23"/>
        <v>1.50002145964068E-13</v>
      </c>
      <c r="MP5">
        <f t="shared" si="24"/>
        <v>0.11542783342801199</v>
      </c>
      <c r="MQ5">
        <f t="shared" si="25"/>
        <v>2.5136050335887998</v>
      </c>
      <c r="MR5">
        <f t="shared" si="26"/>
        <v>1.00346934232536E-15</v>
      </c>
      <c r="MS5">
        <f t="shared" si="27"/>
        <v>198.59057184753598</v>
      </c>
      <c r="MT5">
        <f t="shared" si="28"/>
        <v>81.230359830592789</v>
      </c>
      <c r="MU5">
        <f t="shared" si="29"/>
        <v>22.327094390862001</v>
      </c>
      <c r="MV5">
        <f t="shared" si="30"/>
        <v>0</v>
      </c>
      <c r="MW5">
        <f t="shared" si="31"/>
        <v>1414.6661567916001</v>
      </c>
      <c r="MX5">
        <f t="shared" si="32"/>
        <v>1226.42030717796</v>
      </c>
      <c r="MY5">
        <f t="shared" si="33"/>
        <v>1008.4975237910401</v>
      </c>
      <c r="MZ5">
        <f t="shared" si="34"/>
        <v>0</v>
      </c>
      <c r="NA5">
        <f t="shared" si="35"/>
        <v>0</v>
      </c>
      <c r="NB5">
        <f t="shared" si="36"/>
        <v>0</v>
      </c>
      <c r="NC5">
        <f t="shared" si="37"/>
        <v>0</v>
      </c>
      <c r="ND5">
        <f t="shared" si="38"/>
        <v>638.34944374166389</v>
      </c>
      <c r="NE5">
        <f t="shared" si="39"/>
        <v>1913.6909650709999</v>
      </c>
      <c r="NF5">
        <f t="shared" si="40"/>
        <v>109.321654131576</v>
      </c>
      <c r="NG5">
        <f t="shared" si="41"/>
        <v>9.7939765055891996</v>
      </c>
      <c r="NH5">
        <f t="shared" si="42"/>
        <v>5.3667351638982001E-14</v>
      </c>
      <c r="NI5">
        <f t="shared" si="43"/>
        <v>504.57600000000002</v>
      </c>
      <c r="NJ5">
        <f t="shared" si="44"/>
        <v>437.24230830789594</v>
      </c>
      <c r="NK5">
        <f t="shared" si="45"/>
        <v>434.87759621011202</v>
      </c>
      <c r="NL5">
        <f t="shared" si="46"/>
        <v>388.85968930466402</v>
      </c>
      <c r="NM5">
        <f t="shared" si="47"/>
        <v>2208.4856290612802</v>
      </c>
      <c r="NN5">
        <f t="shared" si="48"/>
        <v>4883.5853526415203</v>
      </c>
      <c r="NO5">
        <f t="shared" si="49"/>
        <v>5394.3757659594003</v>
      </c>
      <c r="NP5">
        <f t="shared" si="50"/>
        <v>5990.2750727783996</v>
      </c>
      <c r="NQ5">
        <f t="shared" si="51"/>
        <v>1309.0186192372798</v>
      </c>
      <c r="NR5">
        <f t="shared" si="52"/>
        <v>1220.74612048464</v>
      </c>
      <c r="NS5">
        <f t="shared" si="53"/>
        <v>1764.7670940795601</v>
      </c>
      <c r="NT5">
        <f t="shared" si="54"/>
        <v>1878.1985092138798</v>
      </c>
    </row>
    <row r="6" spans="1:384">
      <c r="A6">
        <f>MATCH(E6, E$11:E$125, 0)</f>
        <v>23</v>
      </c>
      <c r="B6">
        <f>MIN(B$11:B$125)</f>
        <v>0</v>
      </c>
      <c r="C6">
        <f>MIN(C$11:C$125)</f>
        <v>2.6624933762500191E-3</v>
      </c>
      <c r="D6">
        <f>MIN(D$11:D$125)</f>
        <v>8.4958379905000214E-3</v>
      </c>
      <c r="E6">
        <f>MIN(E$11:E$125)</f>
        <v>1.20399950849992E-3</v>
      </c>
      <c r="F6" t="s">
        <v>243</v>
      </c>
      <c r="G6">
        <v>0.9</v>
      </c>
      <c r="H6">
        <f>INDEX(H$11:H$125, $A6)</f>
        <v>0.157576988655</v>
      </c>
      <c r="I6">
        <f>INDEX(I$11:I$125, $A6)</f>
        <v>0.160843975143</v>
      </c>
      <c r="J6">
        <f>INDEX(J$11:J$125, $A6)</f>
        <v>0.13985266621199999</v>
      </c>
      <c r="K6">
        <f>INDEX(K$11:K$125, $A6)</f>
        <v>0.16379084635499999</v>
      </c>
      <c r="L6">
        <f>INDEX(L$11:L$125, $A6)</f>
        <v>0.82284892694800005</v>
      </c>
      <c r="M6">
        <f>INDEX(M$11:M$125, $A6)</f>
        <v>0.843520081596</v>
      </c>
      <c r="N6">
        <f>INDEX(N$11:N$125, $A6)</f>
        <v>0.92881499342200002</v>
      </c>
      <c r="O6">
        <f>INDEX(O$11:O$125, $A6)</f>
        <v>1</v>
      </c>
      <c r="P6">
        <f>INDEX(P$11:P$125, $A6)</f>
        <v>2.77884779393E-16</v>
      </c>
      <c r="Q6">
        <f>INDEX(Q$11:Q$125, $A6)</f>
        <v>0</v>
      </c>
      <c r="R6">
        <f>INDEX(R$11:R$125, $A6)</f>
        <v>0</v>
      </c>
      <c r="S6">
        <f>INDEX(S$11:S$125, $A6)</f>
        <v>-5.8245481098599996E-16</v>
      </c>
      <c r="T6">
        <f>INDEX(T$11:T$125, $A6)</f>
        <v>0</v>
      </c>
      <c r="U6">
        <f>INDEX(U$11:U$125, $A6)</f>
        <v>0</v>
      </c>
      <c r="V6">
        <f>INDEX(V$11:V$125, $A6)</f>
        <v>0</v>
      </c>
      <c r="W6">
        <f>INDEX(W$11:W$125, $A6)</f>
        <v>2.77136384284</v>
      </c>
      <c r="X6">
        <f>INDEX(X$11:X$125, $A6)</f>
        <v>0</v>
      </c>
      <c r="Y6">
        <f>INDEX(Y$11:Y$125, $A6)</f>
        <v>0</v>
      </c>
      <c r="Z6">
        <f>INDEX(Z$11:Z$125, $A6)</f>
        <v>1.0067920867999999E-2</v>
      </c>
      <c r="AA6">
        <f>INDEX(AA$11:AA$125, $A6)</f>
        <v>-3.4957796566999998E-15</v>
      </c>
      <c r="AB6">
        <f>INDEX(AB$11:AB$125, $A6)</f>
        <v>14.9156849334</v>
      </c>
      <c r="AC6">
        <f>INDEX(AC$11:AC$125, $A6)</f>
        <v>2.4876827205600001</v>
      </c>
      <c r="AD6">
        <f>INDEX(AD$11:AD$125, $A6)</f>
        <v>0.27807308274300002</v>
      </c>
      <c r="AE6">
        <f>INDEX(AE$11:AE$125, $A6)</f>
        <v>0</v>
      </c>
      <c r="AF6">
        <f>INDEX(AF$11:AF$125, $A6)</f>
        <v>114.475017329</v>
      </c>
      <c r="AG6">
        <f>INDEX(AG$11:AG$125, $A6)</f>
        <v>143.30665417099999</v>
      </c>
      <c r="AH6">
        <f>INDEX(AH$11:AH$125, $A6)</f>
        <v>69.542854613599999</v>
      </c>
      <c r="AI6">
        <f>INDEX(AI$11:AI$125, $A6)</f>
        <v>0</v>
      </c>
      <c r="AJ6">
        <f>INDEX(AJ$11:AJ$125, $A6)</f>
        <v>0</v>
      </c>
      <c r="AK6">
        <f>INDEX(AK$11:AK$125, $A6)</f>
        <v>0</v>
      </c>
      <c r="AL6">
        <f>INDEX(AL$11:AL$125, $A6)</f>
        <v>0</v>
      </c>
      <c r="AM6">
        <f>INDEX(AM$11:AM$125, $A6)</f>
        <v>73.028880599399997</v>
      </c>
      <c r="AN6">
        <f>INDEX(AN$11:AN$125, $A6)</f>
        <v>22.849902694299999</v>
      </c>
      <c r="AO6">
        <f>INDEX(AO$11:AO$125, $A6)</f>
        <v>0.52330174545200003</v>
      </c>
      <c r="AP6">
        <f>INDEX(AP$11:AP$125, $A6)</f>
        <v>3.3982982927900002E-2</v>
      </c>
      <c r="AQ6">
        <f>INDEX(AQ$11:AQ$125, $A6)</f>
        <v>1.1971313000900001E-14</v>
      </c>
      <c r="AR6">
        <f>INDEX(AR$11:AR$125, $A6)</f>
        <v>50.318739218899999</v>
      </c>
      <c r="AS6">
        <f>INDEX(AS$11:AS$125, $A6)</f>
        <v>49.700409165400004</v>
      </c>
      <c r="AT6">
        <f>INDEX(AT$11:AT$125, $A6)</f>
        <v>48.634131430399997</v>
      </c>
      <c r="AU6">
        <f>INDEX(AU$11:AU$125, $A6)</f>
        <v>44.352258204100004</v>
      </c>
      <c r="AV6">
        <f>INDEX(AV$11:AV$125, $A6)</f>
        <v>460.70293656199999</v>
      </c>
      <c r="AW6">
        <f>INDEX(AW$11:AW$125, $A6)</f>
        <v>585.55068307700003</v>
      </c>
      <c r="AX6">
        <f>INDEX(AX$11:AX$125, $A6)</f>
        <v>644.37823580999998</v>
      </c>
      <c r="AY6">
        <f>INDEX(AY$11:AY$125, $A6)</f>
        <v>686.98169453000003</v>
      </c>
      <c r="AZ6">
        <f>INDEX(AZ$11:AZ$125, $A6)</f>
        <v>196.11759230300001</v>
      </c>
      <c r="BA6">
        <f>INDEX(BA$11:BA$125, $A6)</f>
        <v>153.02444487</v>
      </c>
      <c r="BB6">
        <f>INDEX(BB$11:BB$125, $A6)</f>
        <v>218.579053036</v>
      </c>
      <c r="BC6">
        <f>INDEX(BC$11:BC$125, $A6)</f>
        <v>208.85185694500001</v>
      </c>
      <c r="BD6">
        <f>INDEX(BD$11:BD$125, $A6)</f>
        <v>7.2812607810900003</v>
      </c>
      <c r="BE6">
        <f>INDEX(BE$11:BE$125, $A6)</f>
        <v>7.8995908345599997</v>
      </c>
      <c r="BF6">
        <f>INDEX(BF$11:BF$125, $A6)</f>
        <v>8.9658685696500005</v>
      </c>
      <c r="BG6">
        <f>INDEX(BG$11:BG$125, $A6)</f>
        <v>13.2477417959</v>
      </c>
      <c r="BH6">
        <f>INDEX(BH$11:BH$125, $A6)</f>
        <v>9.6606873433400006E-2</v>
      </c>
      <c r="BI6">
        <f>INDEX(BI$11:BI$125, $A6)</f>
        <v>19.908863087499999</v>
      </c>
      <c r="BJ6">
        <f>INDEX(BJ$11:BJ$125, $A6)</f>
        <v>2.7083513099899998</v>
      </c>
      <c r="BK6">
        <f>INDEX(BK$11:BK$125, $A6)</f>
        <v>32.9502011469</v>
      </c>
      <c r="BL6">
        <f>INDEX(BL$11:BL$125, $A6)</f>
        <v>5.5192984298400001E-3</v>
      </c>
      <c r="BM6">
        <f>INDEX(BM$11:BM$125, $A6)</f>
        <v>3.6164752400900002</v>
      </c>
      <c r="BN6">
        <f>INDEX(BN$11:BN$125, $A6)</f>
        <v>4.5307512086699999</v>
      </c>
      <c r="BO6">
        <f>INDEX(BO$11:BO$125, $A6)</f>
        <v>7.0110616175100002</v>
      </c>
      <c r="BP6">
        <f>INDEX(BP$11:BP$125, $A6)</f>
        <v>859.37987304000001</v>
      </c>
      <c r="BQ6">
        <f>INDEX(BQ$11:BQ$125, $A6)</f>
        <v>934.59317575</v>
      </c>
      <c r="BR6">
        <f>INDEX(BR$11:BR$125, $A6)</f>
        <v>981.45639887699997</v>
      </c>
      <c r="BS6">
        <f>INDEX(BS$11:BS$125, $A6)</f>
        <v>1015.9860541199999</v>
      </c>
      <c r="BT6">
        <f>INDEX(BT$11:BT$125, $A6)</f>
        <v>34.559488163200001</v>
      </c>
      <c r="BU6">
        <f>INDEX(BU$11:BU$125, $A6)</f>
        <v>46.724577788200001</v>
      </c>
      <c r="BV6">
        <f>INDEX(BV$11:BV$125, $A6)</f>
        <v>50.995250635200001</v>
      </c>
      <c r="BW6">
        <f>INDEX(BW$11:BW$125, $A6)</f>
        <v>44.444533219500002</v>
      </c>
      <c r="BX6">
        <f>INDEX(BX$11:BX$125, $A6)</f>
        <v>0</v>
      </c>
      <c r="BY6">
        <f>INDEX(BY$11:BY$125, $A6)</f>
        <v>22.081938257699999</v>
      </c>
      <c r="BZ6">
        <f>INDEX(BZ$11:BZ$125, $A6)</f>
        <v>16.798079305000002</v>
      </c>
      <c r="CA6">
        <f>INDEX(CA$11:CA$125, $A6)</f>
        <v>32.309744003699997</v>
      </c>
      <c r="CB6">
        <f>INDEX(CB$11:CB$125, $A6)</f>
        <v>0</v>
      </c>
      <c r="CC6">
        <f>INDEX(CC$11:CC$125, $A6)</f>
        <v>0</v>
      </c>
      <c r="CD6">
        <f>INDEX(CD$11:CD$125, $A6)</f>
        <v>0</v>
      </c>
      <c r="CE6">
        <f>INDEX(CE$11:CE$125, $A6)</f>
        <v>0</v>
      </c>
      <c r="CF6">
        <f>INDEX(CF$11:CF$125, $A6)</f>
        <v>848.41415800799996</v>
      </c>
      <c r="CG6">
        <f>INDEX(CG$11:CG$125, $A6)</f>
        <v>830.97048355799996</v>
      </c>
      <c r="CH6">
        <f>INDEX(CH$11:CH$125, $A6)</f>
        <v>840.91808061799998</v>
      </c>
      <c r="CI6">
        <f>INDEX(CI$11:CI$125, $A6)</f>
        <v>803.27880414799995</v>
      </c>
      <c r="CJ6">
        <f>INDEX(CJ$11:CJ$125, $A6)</f>
        <v>0</v>
      </c>
      <c r="CK6">
        <f>INDEX(CK$11:CK$125, $A6)</f>
        <v>0</v>
      </c>
      <c r="CL6">
        <f>INDEX(CL$11:CL$125, $A6)</f>
        <v>0</v>
      </c>
      <c r="CM6">
        <f>INDEX(CM$11:CM$125, $A6)</f>
        <v>0</v>
      </c>
      <c r="CN6">
        <f>INDEX(CN$11:CN$125, $A6)</f>
        <v>8.9802973714400006E-16</v>
      </c>
      <c r="CO6">
        <f>INDEX(CO$11:CO$125, $A6)</f>
        <v>-7.3812365153900001E-15</v>
      </c>
      <c r="CP6">
        <f>INDEX(CP$11:CP$125, $A6)</f>
        <v>1.0613078711699999E-15</v>
      </c>
      <c r="CQ6">
        <f>INDEX(CQ$11:CQ$125, $A6)</f>
        <v>6.0554890575900002E-15</v>
      </c>
      <c r="CR6">
        <f>INDEX(CR$11:CR$125, $A6)</f>
        <v>13.3470225873</v>
      </c>
      <c r="CS6">
        <f>INDEX(CS$11:CS$125, $A6)</f>
        <v>48.825005703899997</v>
      </c>
      <c r="CT6">
        <f>INDEX(CT$11:CT$125, $A6)</f>
        <v>96.509240246399997</v>
      </c>
      <c r="CU6">
        <f>INDEX(CU$11:CU$125, $A6)</f>
        <v>131.987223363</v>
      </c>
      <c r="CV6">
        <f>INDEX(CV$11:CV$125, $A6)</f>
        <v>32.178180607400002</v>
      </c>
      <c r="CW6">
        <f>INDEX(CW$11:CW$125, $A6)</f>
        <v>47.6942568678</v>
      </c>
      <c r="CX6">
        <f>INDEX(CX$11:CX$125, $A6)</f>
        <v>53.240585240500003</v>
      </c>
      <c r="CY6">
        <f>INDEX(CY$11:CY$125, $A6)</f>
        <v>44.733160025399997</v>
      </c>
      <c r="CZ6">
        <f>INDEX(CZ$11:CZ$125, $A6)</f>
        <v>0</v>
      </c>
      <c r="DA6">
        <f>INDEX(DA$11:DA$125, $A6)</f>
        <v>67.752145861299994</v>
      </c>
      <c r="DB6">
        <f>INDEX(DB$11:DB$125, $A6)</f>
        <v>51.540127772399998</v>
      </c>
      <c r="DC6">
        <f>INDEX(DC$11:DC$125, $A6)</f>
        <v>99.133258274300005</v>
      </c>
      <c r="DD6">
        <f>INDEX(DD$11:DD$125, $A6)</f>
        <v>0</v>
      </c>
      <c r="DE6">
        <f>INDEX(DE$11:DE$125, $A6)</f>
        <v>8.1577998050399998</v>
      </c>
      <c r="DF6">
        <f>INDEX(DF$11:DF$125, $A6)</f>
        <v>7.0416949395400001</v>
      </c>
      <c r="DG6">
        <f>INDEX(DG$11:DG$125, $A6)</f>
        <v>13.607885534499999</v>
      </c>
      <c r="DH6">
        <f>INDEX(DH$11:DH$125, $A6)</f>
        <v>0</v>
      </c>
      <c r="DI6">
        <f>INDEX(DI$11:DI$125, $A6)</f>
        <v>0</v>
      </c>
      <c r="DJ6">
        <f>INDEX(DJ$11:DJ$125, $A6)</f>
        <v>0</v>
      </c>
      <c r="DK6">
        <f>INDEX(DK$11:DK$125, $A6)</f>
        <v>0</v>
      </c>
      <c r="DL6">
        <f>INDEX(DL$11:DL$125, $A6)</f>
        <v>0.154248936084</v>
      </c>
      <c r="DM6">
        <f>INDEX(DM$11:DM$125, $A6)</f>
        <v>0.160406198385</v>
      </c>
      <c r="DN6">
        <f>INDEX(DN$11:DN$125, $A6)</f>
        <v>0.139832568376</v>
      </c>
      <c r="DO6">
        <f>INDEX(DO$11:DO$125, $A6)</f>
        <v>0.16294719576899999</v>
      </c>
      <c r="DP6">
        <f>INDEX(DP$11:DP$125, $A6)</f>
        <v>0.822284969925</v>
      </c>
      <c r="DQ6">
        <f>INDEX(DQ$11:DQ$125, $A6)</f>
        <v>0.84064296590200005</v>
      </c>
      <c r="DR6">
        <f>INDEX(DR$11:DR$125, $A6)</f>
        <v>0.92885284550299996</v>
      </c>
      <c r="DS6">
        <f>INDEX(DS$11:DS$125, $A6)</f>
        <v>1</v>
      </c>
      <c r="DT6">
        <f>INDEX(DT$11:DT$125, $A6)</f>
        <v>0</v>
      </c>
      <c r="DU6">
        <f>INDEX(DU$11:DU$125, $A6)</f>
        <v>0</v>
      </c>
      <c r="DV6">
        <f>INDEX(DV$11:DV$125, $A6)</f>
        <v>0</v>
      </c>
      <c r="DW6">
        <f>INDEX(DW$11:DW$125, $A6)</f>
        <v>0</v>
      </c>
      <c r="DX6">
        <f>INDEX(DX$11:DX$125, $A6)</f>
        <v>0</v>
      </c>
      <c r="DY6">
        <f>INDEX(DY$11:DY$125, $A6)</f>
        <v>0</v>
      </c>
      <c r="DZ6">
        <f>INDEX(DZ$11:DZ$125, $A6)</f>
        <v>0</v>
      </c>
      <c r="EA6">
        <f>INDEX(EA$11:EA$125, $A6)</f>
        <v>3.8217612448499999E-2</v>
      </c>
      <c r="EB6">
        <f>INDEX(EB$11:EB$125, $A6)</f>
        <v>0</v>
      </c>
      <c r="EC6">
        <f>INDEX(EC$11:EC$125, $A6)</f>
        <v>0</v>
      </c>
      <c r="ED6">
        <f>INDEX(ED$11:ED$125, $A6)</f>
        <v>0</v>
      </c>
      <c r="EE6">
        <f>INDEX(EE$11:EE$125, $A6)</f>
        <v>-3.3387807829400001E-14</v>
      </c>
      <c r="EF6">
        <f>INDEX(EF$11:EF$125, $A6)</f>
        <v>0</v>
      </c>
      <c r="EG6">
        <f>INDEX(EG$11:EG$125, $A6)</f>
        <v>0</v>
      </c>
      <c r="EH6">
        <f>INDEX(EH$11:EH$125, $A6)</f>
        <v>0</v>
      </c>
      <c r="EI6">
        <f>INDEX(EI$11:EI$125, $A6)</f>
        <v>0</v>
      </c>
      <c r="EJ6">
        <f>INDEX(EJ$11:EJ$125, $A6)</f>
        <v>113.286680373</v>
      </c>
      <c r="EK6">
        <f>INDEX(EK$11:EK$125, $A6)</f>
        <v>89.386448318000006</v>
      </c>
      <c r="EL6">
        <f>INDEX(EL$11:EL$125, $A6)</f>
        <v>69.785354265699993</v>
      </c>
      <c r="EM6">
        <f>INDEX(EM$11:EM$125, $A6)</f>
        <v>0</v>
      </c>
      <c r="EN6">
        <f>INDEX(EN$11:EN$125, $A6)</f>
        <v>0</v>
      </c>
      <c r="EO6">
        <f>INDEX(EO$11:EO$125, $A6)</f>
        <v>0</v>
      </c>
      <c r="EP6">
        <f>INDEX(EP$11:EP$125, $A6)</f>
        <v>0</v>
      </c>
      <c r="EQ6">
        <f>INDEX(EQ$11:EQ$125, $A6)</f>
        <v>51.104600462299999</v>
      </c>
      <c r="ER6">
        <f>INDEX(ER$11:ER$125, $A6)</f>
        <v>0</v>
      </c>
      <c r="ES6">
        <f>INDEX(ES$11:ES$125, $A6)</f>
        <v>0</v>
      </c>
      <c r="ET6">
        <f>INDEX(ET$11:ET$125, $A6)</f>
        <v>0</v>
      </c>
      <c r="EU6">
        <f>INDEX(EU$11:EU$125, $A6)</f>
        <v>-2.78651634225E-14</v>
      </c>
      <c r="EV6">
        <f>INDEX(EV$11:EV$125, $A6)</f>
        <v>50.104109588999997</v>
      </c>
      <c r="EW6">
        <f>INDEX(EW$11:EW$125, $A6)</f>
        <v>49.683287671199999</v>
      </c>
      <c r="EX6">
        <f>INDEX(EX$11:EX$125, $A6)</f>
        <v>48.652298479800002</v>
      </c>
      <c r="EY6">
        <f>INDEX(EY$11:EY$125, $A6)</f>
        <v>44.301097929999997</v>
      </c>
      <c r="EZ6">
        <f>INDEX(EZ$11:EZ$125, $A6)</f>
        <v>460.63947694799998</v>
      </c>
      <c r="FA6">
        <f>INDEX(FA$11:FA$125, $A6)</f>
        <v>584.34686704800004</v>
      </c>
      <c r="FB6">
        <f>INDEX(FB$11:FB$125, $A6)</f>
        <v>644.39384612499998</v>
      </c>
      <c r="FC6">
        <f>INDEX(FC$11:FC$125, $A6)</f>
        <v>683.54622523700004</v>
      </c>
      <c r="FD6">
        <f>INDEX(FD$11:FD$125, $A6)</f>
        <v>196.12311160100001</v>
      </c>
      <c r="FE6">
        <f>INDEX(FE$11:FE$125, $A6)</f>
        <v>152.30402940600001</v>
      </c>
      <c r="FF6">
        <f>INDEX(FF$11:FF$125, $A6)</f>
        <v>218.604645788</v>
      </c>
      <c r="FG6">
        <f>INDEX(FG$11:FG$125, $A6)</f>
        <v>207.40605818200001</v>
      </c>
      <c r="FH6">
        <f>INDEX(FH$11:FH$125, $A6)</f>
        <v>6.1742237428299998</v>
      </c>
      <c r="FI6">
        <f>INDEX(FI$11:FI$125, $A6)</f>
        <v>7.89797583986</v>
      </c>
      <c r="FJ6">
        <f>INDEX(FJ$11:FJ$125, $A6)</f>
        <v>8.9477015202000008</v>
      </c>
      <c r="FK6">
        <f>INDEX(FK$11:FK$125, $A6)</f>
        <v>13.241339846200001</v>
      </c>
      <c r="FL6">
        <f>INDEX(FL$11:FL$125, $A6)</f>
        <v>0</v>
      </c>
      <c r="FM6">
        <f>INDEX(FM$11:FM$125, $A6)</f>
        <v>19.7816636913</v>
      </c>
      <c r="FN6">
        <f>INDEX(FN$11:FN$125, $A6)</f>
        <v>2.6927409951699999</v>
      </c>
      <c r="FO6">
        <f>INDEX(FO$11:FO$125, $A6)</f>
        <v>32.2581123314</v>
      </c>
      <c r="FP6">
        <f>INDEX(FP$11:FP$125, $A6)</f>
        <v>0</v>
      </c>
      <c r="FQ6">
        <f>INDEX(FQ$11:FQ$125, $A6)</f>
        <v>3.54635846017</v>
      </c>
      <c r="FR6">
        <f>INDEX(FR$11:FR$125, $A6)</f>
        <v>4.5051584571200003</v>
      </c>
      <c r="FS6">
        <f>INDEX(FS$11:FS$125, $A6)</f>
        <v>6.8067150534399996</v>
      </c>
      <c r="FT6">
        <f>INDEX(FT$11:FT$125, $A6)</f>
        <v>858.28752188800001</v>
      </c>
      <c r="FU6">
        <f>INDEX(FU$11:FU$125, $A6)</f>
        <v>902.81856851299995</v>
      </c>
      <c r="FV6">
        <f>INDEX(FV$11:FV$125, $A6)</f>
        <v>981.48032253600002</v>
      </c>
      <c r="FW6">
        <f>INDEX(FW$11:FW$125, $A6)</f>
        <v>1010.41376974</v>
      </c>
      <c r="FX6">
        <f>INDEX(FX$11:FX$125, $A6)</f>
        <v>31.849055631300001</v>
      </c>
      <c r="FY6">
        <f>INDEX(FY$11:FY$125, $A6)</f>
        <v>46.131500572100002</v>
      </c>
      <c r="FZ6">
        <f>INDEX(FZ$11:FZ$125, $A6)</f>
        <v>50.848646408699999</v>
      </c>
      <c r="GA6">
        <f>INDEX(GA$11:GA$125, $A6)</f>
        <v>44.3092910899</v>
      </c>
      <c r="GB6">
        <f>INDEX(GB$11:GB$125, $A6)</f>
        <v>0</v>
      </c>
      <c r="GC6">
        <f>INDEX(GC$11:GC$125, $A6)</f>
        <v>8.6329356558800008</v>
      </c>
      <c r="GD6">
        <f>INDEX(GD$11:GD$125, $A6)</f>
        <v>16.836723833899999</v>
      </c>
      <c r="GE6">
        <f>INDEX(GE$11:GE$125, $A6)</f>
        <v>29.6570069936</v>
      </c>
      <c r="GF6">
        <f>INDEX(GF$11:GF$125, $A6)</f>
        <v>0</v>
      </c>
      <c r="GG6">
        <f>INDEX(GG$11:GG$125, $A6)</f>
        <v>0</v>
      </c>
      <c r="GH6">
        <f>INDEX(GH$11:GH$125, $A6)</f>
        <v>0</v>
      </c>
      <c r="GI6">
        <f>INDEX(GI$11:GI$125, $A6)</f>
        <v>0</v>
      </c>
      <c r="GJ6">
        <f>INDEX(GJ$11:GJ$125, $A6)</f>
        <v>848.41415800799996</v>
      </c>
      <c r="GK6">
        <f>INDEX(GK$11:GK$125, $A6)</f>
        <v>830.97048355799996</v>
      </c>
      <c r="GL6">
        <f>INDEX(GL$11:GL$125, $A6)</f>
        <v>840.91808061799998</v>
      </c>
      <c r="GM6">
        <f>INDEX(GM$11:GM$125, $A6)</f>
        <v>803.27880414799995</v>
      </c>
      <c r="GN6">
        <f>INDEX(GN$11:GN$125, $A6)</f>
        <v>0</v>
      </c>
      <c r="GO6">
        <f>INDEX(GO$11:GO$125, $A6)</f>
        <v>0</v>
      </c>
      <c r="GP6">
        <f>INDEX(GP$11:GP$125, $A6)</f>
        <v>0</v>
      </c>
      <c r="GQ6">
        <f>INDEX(GQ$11:GQ$125, $A6)</f>
        <v>0</v>
      </c>
      <c r="GR6">
        <f>INDEX(GR$11:GR$125, $A6)</f>
        <v>-4.1529438437100003E-15</v>
      </c>
      <c r="GS6">
        <f>INDEX(GS$11:GS$125, $A6)</f>
        <v>-1.26249492849E-14</v>
      </c>
      <c r="GT6">
        <f>INDEX(GT$11:GT$125, $A6)</f>
        <v>-3.7376494593399999E-15</v>
      </c>
      <c r="GU6">
        <f>INDEX(GU$11:GU$125, $A6)</f>
        <v>-2.4917663062299999E-15</v>
      </c>
      <c r="GV6">
        <f>INDEX(GV$11:GV$125, $A6)</f>
        <v>13.3470225873</v>
      </c>
      <c r="GW6">
        <f>INDEX(GW$11:GW$125, $A6)</f>
        <v>48.825005703899997</v>
      </c>
      <c r="GX6">
        <f>INDEX(GX$11:GX$125, $A6)</f>
        <v>96.509240246399997</v>
      </c>
      <c r="GY6">
        <f>INDEX(GY$11:GY$125, $A6)</f>
        <v>131.987223363</v>
      </c>
      <c r="GZ6">
        <f>INDEX(GZ$11:GZ$125, $A6)</f>
        <v>28.3753969238</v>
      </c>
      <c r="HA6">
        <f>INDEX(HA$11:HA$125, $A6)</f>
        <v>46.924026716999997</v>
      </c>
      <c r="HB6">
        <f>INDEX(HB$11:HB$125, $A6)</f>
        <v>53.050190141100003</v>
      </c>
      <c r="HC6">
        <f>INDEX(HC$11:HC$125, $A6)</f>
        <v>44.557520896</v>
      </c>
      <c r="HD6">
        <f>INDEX(HD$11:HD$125, $A6)</f>
        <v>0</v>
      </c>
      <c r="HE6">
        <f>INDEX(HE$11:HE$125, $A6)</f>
        <v>26.4877072359</v>
      </c>
      <c r="HF6">
        <f>INDEX(HF$11:HF$125, $A6)</f>
        <v>51.658697516099998</v>
      </c>
      <c r="HG6">
        <f>INDEX(HG$11:HG$125, $A6)</f>
        <v>90.994089386400006</v>
      </c>
      <c r="HH6">
        <f>INDEX(HH$11:HH$125, $A6)</f>
        <v>0</v>
      </c>
      <c r="HI6">
        <f>INDEX(HI$11:HI$125, $A6)</f>
        <v>4.53847198373</v>
      </c>
      <c r="HJ6">
        <f>INDEX(HJ$11:HJ$125, $A6)</f>
        <v>7.02948425682</v>
      </c>
      <c r="HK6">
        <f>INDEX(HK$11:HK$125, $A6)</f>
        <v>13.607885534499999</v>
      </c>
      <c r="HL6">
        <f>INDEX(HL$11:HL$125, $A6)</f>
        <v>0</v>
      </c>
      <c r="HM6">
        <f>INDEX(HM$11:HM$125, $A6)</f>
        <v>0</v>
      </c>
      <c r="HN6">
        <f>INDEX(HN$11:HN$125, $A6)</f>
        <v>0</v>
      </c>
      <c r="HO6">
        <f>INDEX(HO$11:HO$125, $A6)</f>
        <v>0</v>
      </c>
      <c r="HP6">
        <f>INDEX(HP$11:HP$125, $A6)</f>
        <v>0.161438563885</v>
      </c>
      <c r="HQ6">
        <f>INDEX(HQ$11:HQ$125, $A6)</f>
        <v>0.16107782194699999</v>
      </c>
      <c r="HR6">
        <f>INDEX(HR$11:HR$125, $A6)</f>
        <v>0.139916392089</v>
      </c>
      <c r="HS6">
        <f>INDEX(HS$11:HS$125, $A6)</f>
        <v>0.164395460641</v>
      </c>
      <c r="HT6">
        <f>INDEX(HT$11:HT$125, $A6)</f>
        <v>0.82530435690799997</v>
      </c>
      <c r="HU6">
        <f>INDEX(HU$11:HU$125, $A6)</f>
        <v>0.87095452626900005</v>
      </c>
      <c r="HV6">
        <f>INDEX(HV$11:HV$125, $A6)</f>
        <v>0.92885284550299996</v>
      </c>
      <c r="HW6">
        <f>INDEX(HW$11:HW$125, $A6)</f>
        <v>1</v>
      </c>
      <c r="HX6">
        <f>INDEX(HX$11:HX$125, $A6)</f>
        <v>0</v>
      </c>
      <c r="HY6">
        <f>INDEX(HY$11:HY$125, $A6)</f>
        <v>0</v>
      </c>
      <c r="HZ6">
        <f>INDEX(HZ$11:HZ$125, $A6)</f>
        <v>0</v>
      </c>
      <c r="IA6">
        <f>INDEX(IA$11:IA$125, $A6)</f>
        <v>0</v>
      </c>
      <c r="IB6">
        <f>INDEX(IB$11:IB$125, $A6)</f>
        <v>0</v>
      </c>
      <c r="IC6">
        <f>INDEX(IC$11:IC$125, $A6)</f>
        <v>0</v>
      </c>
      <c r="ID6">
        <f>INDEX(ID$11:ID$125, $A6)</f>
        <v>0</v>
      </c>
      <c r="IE6">
        <f>INDEX(IE$11:IE$125, $A6)</f>
        <v>24.160379500400001</v>
      </c>
      <c r="IF6">
        <f>INDEX(IF$11:IF$125, $A6)</f>
        <v>0</v>
      </c>
      <c r="IG6">
        <f>INDEX(IG$11:IG$125, $A6)</f>
        <v>0</v>
      </c>
      <c r="IH6">
        <f>INDEX(IH$11:IH$125, $A6)</f>
        <v>4.4177877806300003E-2</v>
      </c>
      <c r="II6">
        <f>INDEX(II$11:II$125, $A6)</f>
        <v>0</v>
      </c>
      <c r="IJ6">
        <f>INDEX(IJ$11:IJ$125, $A6)</f>
        <v>39.442812695299999</v>
      </c>
      <c r="IK6">
        <f>INDEX(IK$11:IK$125, $A6)</f>
        <v>27.114695441199999</v>
      </c>
      <c r="IL6">
        <f>INDEX(IL$11:IL$125, $A6)</f>
        <v>0</v>
      </c>
      <c r="IM6">
        <f>INDEX(IM$11:IM$125, $A6)</f>
        <v>0</v>
      </c>
      <c r="IN6">
        <f>INDEX(IN$11:IN$125, $A6)</f>
        <v>120.072905949</v>
      </c>
      <c r="IO6">
        <f>INDEX(IO$11:IO$125, $A6)</f>
        <v>148.74921334300001</v>
      </c>
      <c r="IP6">
        <f>INDEX(IP$11:IP$125, $A6)</f>
        <v>69.785354265699993</v>
      </c>
      <c r="IQ6">
        <f>INDEX(IQ$11:IQ$125, $A6)</f>
        <v>0</v>
      </c>
      <c r="IR6">
        <f>INDEX(IR$11:IR$125, $A6)</f>
        <v>0</v>
      </c>
      <c r="IS6">
        <f>INDEX(IS$11:IS$125, $A6)</f>
        <v>0</v>
      </c>
      <c r="IT6">
        <f>INDEX(IT$11:IT$125, $A6)</f>
        <v>0</v>
      </c>
      <c r="IU6">
        <f>INDEX(IU$11:IU$125, $A6)</f>
        <v>75.783454831699999</v>
      </c>
      <c r="IV6">
        <f>INDEX(IV$11:IV$125, $A6)</f>
        <v>39.442812695299999</v>
      </c>
      <c r="IW6">
        <f>INDEX(IW$11:IW$125, $A6)</f>
        <v>0.88003407984000004</v>
      </c>
      <c r="IX6">
        <f>INDEX(IX$11:IX$125, $A6)</f>
        <v>4.4177877806300003E-2</v>
      </c>
      <c r="IY6">
        <f>INDEX(IY$11:IY$125, $A6)</f>
        <v>5.9354492562799995E-14</v>
      </c>
      <c r="IZ6">
        <f>INDEX(IZ$11:IZ$125, $A6)</f>
        <v>51.425776257199999</v>
      </c>
      <c r="JA6">
        <f>INDEX(JA$11:JA$125, $A6)</f>
        <v>49.702024160100002</v>
      </c>
      <c r="JB6">
        <f>INDEX(JB$11:JB$125, $A6)</f>
        <v>48.652298479800002</v>
      </c>
      <c r="JC6">
        <f>INDEX(JC$11:JC$125, $A6)</f>
        <v>44.358660153800002</v>
      </c>
      <c r="JD6">
        <f>INDEX(JD$11:JD$125, $A6)</f>
        <v>460.79954343499998</v>
      </c>
      <c r="JE6">
        <f>INDEX(JE$11:JE$125, $A6)</f>
        <v>585.67788247299995</v>
      </c>
      <c r="JF6">
        <f>INDEX(JF$11:JF$125, $A6)</f>
        <v>644.39384612499998</v>
      </c>
      <c r="JG6">
        <f>INDEX(JG$11:JG$125, $A6)</f>
        <v>687.67378334600005</v>
      </c>
      <c r="JH6">
        <f>INDEX(JH$11:JH$125, $A6)</f>
        <v>196.12311160100001</v>
      </c>
      <c r="JI6">
        <f>INDEX(JI$11:JI$125, $A6)</f>
        <v>153.09456165</v>
      </c>
      <c r="JJ6">
        <f>INDEX(JJ$11:JJ$125, $A6)</f>
        <v>218.604645788</v>
      </c>
      <c r="JK6">
        <f>INDEX(JK$11:JK$125, $A6)</f>
        <v>209.056203509</v>
      </c>
      <c r="JL6">
        <f>INDEX(JL$11:JL$125, $A6)</f>
        <v>7.4958904109600004</v>
      </c>
      <c r="JM6">
        <f>INDEX(JM$11:JM$125, $A6)</f>
        <v>7.9167123287700001</v>
      </c>
      <c r="JN6">
        <f>INDEX(JN$11:JN$125, $A6)</f>
        <v>8.9477015202000008</v>
      </c>
      <c r="JO6">
        <f>INDEX(JO$11:JO$125, $A6)</f>
        <v>13.29890207</v>
      </c>
      <c r="JP6">
        <f>INDEX(JP$11:JP$125, $A6)</f>
        <v>0.160066487605</v>
      </c>
      <c r="JQ6">
        <f>INDEX(JQ$11:JQ$125, $A6)</f>
        <v>21.112679116500001</v>
      </c>
      <c r="JR6">
        <f>INDEX(JR$11:JR$125, $A6)</f>
        <v>2.6927409951699999</v>
      </c>
      <c r="JS6">
        <f>INDEX(JS$11:JS$125, $A6)</f>
        <v>36.385670440799998</v>
      </c>
      <c r="JT6">
        <f>INDEX(JT$11:JT$125, $A6)</f>
        <v>0</v>
      </c>
      <c r="JU6">
        <f>INDEX(JU$11:JU$125, $A6)</f>
        <v>4.33689070424</v>
      </c>
      <c r="JV6">
        <f>INDEX(JV$11:JV$125, $A6)</f>
        <v>4.5051584571200003</v>
      </c>
      <c r="JW6">
        <f>INDEX(JW$11:JW$125, $A6)</f>
        <v>8.4568603805499993</v>
      </c>
      <c r="JX6">
        <f>INDEX(JX$11:JX$125, $A6)</f>
        <v>859.68363570199995</v>
      </c>
      <c r="JY6">
        <f>INDEX(JY$11:JY$125, $A6)</f>
        <v>937.91207222900005</v>
      </c>
      <c r="JZ6">
        <f>INDEX(JZ$11:JZ$125, $A6)</f>
        <v>981.48032253600002</v>
      </c>
      <c r="KA6">
        <f>INDEX(KA$11:KA$125, $A6)</f>
        <v>1016.64399989</v>
      </c>
      <c r="KB6">
        <f>INDEX(KB$11:KB$125, $A6)</f>
        <v>36.433423298599998</v>
      </c>
      <c r="KC6">
        <f>INDEX(KC$11:KC$125, $A6)</f>
        <v>47.256748176499997</v>
      </c>
      <c r="KD6">
        <f>INDEX(KD$11:KD$125, $A6)</f>
        <v>50.848646408699999</v>
      </c>
      <c r="KE6">
        <f>INDEX(KE$11:KE$125, $A6)</f>
        <v>44.417682155100003</v>
      </c>
      <c r="KF6">
        <f>INDEX(KF$11:KF$125, $A6)</f>
        <v>0</v>
      </c>
      <c r="KG6">
        <f>INDEX(KG$11:KG$125, $A6)</f>
        <v>23.3985573856</v>
      </c>
      <c r="KH6">
        <f>INDEX(KH$11:KH$125, $A6)</f>
        <v>16.836723833899999</v>
      </c>
      <c r="KI6">
        <f>INDEX(KI$11:KI$125, $A6)</f>
        <v>32.643151959299999</v>
      </c>
      <c r="KJ6">
        <f>INDEX(KJ$11:KJ$125, $A6)</f>
        <v>0</v>
      </c>
      <c r="KK6">
        <f>INDEX(KK$11:KK$125, $A6)</f>
        <v>0</v>
      </c>
      <c r="KL6">
        <f>INDEX(KL$11:KL$125, $A6)</f>
        <v>0</v>
      </c>
      <c r="KM6">
        <f>INDEX(KM$11:KM$125, $A6)</f>
        <v>0</v>
      </c>
      <c r="KN6">
        <f>INDEX(KN$11:KN$125, $A6)</f>
        <v>848.41415800799996</v>
      </c>
      <c r="KO6">
        <f>INDEX(KO$11:KO$125, $A6)</f>
        <v>830.97048355799996</v>
      </c>
      <c r="KP6">
        <f>INDEX(KP$11:KP$125, $A6)</f>
        <v>840.91808061799998</v>
      </c>
      <c r="KQ6">
        <f>INDEX(KQ$11:KQ$125, $A6)</f>
        <v>803.27880414799995</v>
      </c>
      <c r="KR6">
        <f>INDEX(KR$11:KR$125, $A6)</f>
        <v>0</v>
      </c>
      <c r="KS6">
        <f>INDEX(KS$11:KS$125, $A6)</f>
        <v>0</v>
      </c>
      <c r="KT6">
        <f>INDEX(KT$11:KT$125, $A6)</f>
        <v>0</v>
      </c>
      <c r="KU6">
        <f>INDEX(KU$11:KU$125, $A6)</f>
        <v>0</v>
      </c>
      <c r="KV6">
        <f>INDEX(KV$11:KV$125, $A6)</f>
        <v>6.7277690268099998E-15</v>
      </c>
      <c r="KW6">
        <f>INDEX(KW$11:KW$125, $A6)</f>
        <v>-1.61964809904E-15</v>
      </c>
      <c r="KX6">
        <f>INDEX(KX$11:KX$125, $A6)</f>
        <v>6.2294157655700003E-15</v>
      </c>
      <c r="KY6">
        <f>INDEX(KY$11:KY$125, $A6)</f>
        <v>1.2791067038599999E-14</v>
      </c>
      <c r="KZ6">
        <f>INDEX(KZ$11:KZ$125, $A6)</f>
        <v>13.3470225873</v>
      </c>
      <c r="LA6">
        <f>INDEX(LA$11:LA$125, $A6)</f>
        <v>48.825005703899997</v>
      </c>
      <c r="LB6">
        <f>INDEX(LB$11:LB$125, $A6)</f>
        <v>96.509240246399997</v>
      </c>
      <c r="LC6">
        <f>INDEX(LC$11:LC$125, $A6)</f>
        <v>131.987223363</v>
      </c>
      <c r="LD6">
        <f>INDEX(LD$11:LD$125, $A6)</f>
        <v>34.329121167099999</v>
      </c>
      <c r="LE6">
        <f>INDEX(LE$11:LE$125, $A6)</f>
        <v>48.385387242199997</v>
      </c>
      <c r="LF6">
        <f>INDEX(LF$11:LF$125, $A6)</f>
        <v>53.050190141100003</v>
      </c>
      <c r="LG6">
        <f>INDEX(LG$11:LG$125, $A6)</f>
        <v>44.698288513100003</v>
      </c>
      <c r="LH6">
        <f>INDEX(LH$11:LH$125, $A6)</f>
        <v>0</v>
      </c>
      <c r="LI6">
        <f>INDEX(LI$11:LI$125, $A6)</f>
        <v>71.791817114699995</v>
      </c>
      <c r="LJ6">
        <f>INDEX(LJ$11:LJ$125, $A6)</f>
        <v>51.658697516099998</v>
      </c>
      <c r="LK6">
        <f>INDEX(LK$11:LK$125, $A6)</f>
        <v>100.156225741</v>
      </c>
      <c r="LL6">
        <f>INDEX(LL$11:LL$125, $A6)</f>
        <v>0</v>
      </c>
      <c r="LM6">
        <f>INDEX(LM$11:LM$125, $A6)</f>
        <v>8.5946841727199992</v>
      </c>
      <c r="LN6">
        <f>INDEX(LN$11:LN$125, $A6)</f>
        <v>7.02948425682</v>
      </c>
      <c r="LO6">
        <f>INDEX(LO$11:LO$125, $A6)</f>
        <v>13.607885534499999</v>
      </c>
      <c r="LP6">
        <f>INDEX(LP$11:LP$125, $A6)</f>
        <v>0</v>
      </c>
      <c r="LQ6">
        <f>INDEX(LQ$11:LQ$125, $A6)</f>
        <v>0</v>
      </c>
      <c r="LR6">
        <f>INDEX(LR$11:LR$125, $A6)</f>
        <v>0</v>
      </c>
      <c r="LS6">
        <f>INDEX(LS$11:LS$125, $A6)</f>
        <v>0</v>
      </c>
      <c r="LT6">
        <f>INDEX(LT$11:LT$125, $A6)</f>
        <v>0.15556734139264794</v>
      </c>
      <c r="LU6">
        <f>INDEX(LU$11:LU$125, $A6)</f>
        <v>0.15430256419013944</v>
      </c>
      <c r="LV6">
        <f>INDEX(LV$11:LV$125, $A6)</f>
        <v>0.157223711103889</v>
      </c>
      <c r="LW6">
        <f>INDEX(LW$11:LW$125, $A6)</f>
        <v>1.2647772025085047E-3</v>
      </c>
      <c r="LX6">
        <f>INDEX(LX$11:LX$125, $A6)</f>
        <v>1.6563697112410569E-3</v>
      </c>
      <c r="LY6">
        <f>INDEX(LY$11:LY$125, $A6)</f>
        <v>0.8987960004915001</v>
      </c>
      <c r="LZ6">
        <f>INDEX(LZ$11:LZ$125, $A6)</f>
        <v>0.89794519533250006</v>
      </c>
      <c r="MA6">
        <f>INDEX(MA$11:MA$125, $A6)</f>
        <v>0.90627793216999997</v>
      </c>
      <c r="MB6">
        <f>INDEX(MB$11:MB$125, $A6)</f>
        <v>6.4763608783562311E-3</v>
      </c>
      <c r="MC6">
        <f>INDEX(MC$11:MC$125, $A6)</f>
        <v>-7.7098051551304425E-18</v>
      </c>
      <c r="MD6">
        <f>INDEX(MD$11:MD$125, $A6)</f>
        <v>1.1168852306649827E-2</v>
      </c>
      <c r="ME6">
        <f>INDEX(ME$11:ME$125, $A6)</f>
        <v>6.4763608783562389E-3</v>
      </c>
      <c r="MF6">
        <f>INDEX(MF$11:MF$125, $A6)</f>
        <v>4.6924914282935959E-3</v>
      </c>
      <c r="MG6">
        <f t="shared" si="15"/>
        <v>2.4342706674826801E-15</v>
      </c>
      <c r="MH6">
        <f t="shared" si="16"/>
        <v>0</v>
      </c>
      <c r="MI6">
        <f t="shared" si="17"/>
        <v>0</v>
      </c>
      <c r="MJ6">
        <f t="shared" si="18"/>
        <v>-5.1023041442373594E-15</v>
      </c>
      <c r="MK6">
        <f t="shared" si="19"/>
        <v>0</v>
      </c>
      <c r="ML6">
        <f t="shared" si="20"/>
        <v>0</v>
      </c>
      <c r="MM6">
        <f t="shared" si="21"/>
        <v>0</v>
      </c>
      <c r="MN6">
        <f t="shared" si="22"/>
        <v>24.277147263278401</v>
      </c>
      <c r="MO6">
        <f t="shared" si="23"/>
        <v>0</v>
      </c>
      <c r="MP6">
        <f t="shared" si="24"/>
        <v>0</v>
      </c>
      <c r="MQ6">
        <f t="shared" si="25"/>
        <v>8.8194986803679987E-2</v>
      </c>
      <c r="MR6">
        <f t="shared" si="26"/>
        <v>-3.0623029792691996E-14</v>
      </c>
      <c r="MS6">
        <f t="shared" si="27"/>
        <v>130.661400016584</v>
      </c>
      <c r="MT6">
        <f t="shared" si="28"/>
        <v>21.792100632105601</v>
      </c>
      <c r="MU6">
        <f t="shared" si="29"/>
        <v>2.4359202048286801</v>
      </c>
      <c r="MV6">
        <f t="shared" si="30"/>
        <v>0</v>
      </c>
      <c r="MW6">
        <f t="shared" si="31"/>
        <v>1002.80115180204</v>
      </c>
      <c r="MX6">
        <f t="shared" si="32"/>
        <v>1255.3662905379599</v>
      </c>
      <c r="MY6">
        <f t="shared" si="33"/>
        <v>609.19540641513595</v>
      </c>
      <c r="MZ6">
        <f t="shared" si="34"/>
        <v>0</v>
      </c>
      <c r="NA6">
        <f t="shared" si="35"/>
        <v>0</v>
      </c>
      <c r="NB6">
        <f t="shared" si="36"/>
        <v>0</v>
      </c>
      <c r="NC6">
        <f t="shared" si="37"/>
        <v>0</v>
      </c>
      <c r="ND6">
        <f t="shared" si="38"/>
        <v>639.73299405074397</v>
      </c>
      <c r="NE6">
        <f t="shared" si="39"/>
        <v>200.16514760206798</v>
      </c>
      <c r="NF6">
        <f t="shared" si="40"/>
        <v>4.5841232901595204</v>
      </c>
      <c r="NG6">
        <f t="shared" si="41"/>
        <v>0.297690930448404</v>
      </c>
      <c r="NH6">
        <f t="shared" si="42"/>
        <v>1.04868701887884E-13</v>
      </c>
      <c r="NI6">
        <f t="shared" si="43"/>
        <v>440.792155557564</v>
      </c>
      <c r="NJ6">
        <f t="shared" si="44"/>
        <v>435.37558428890401</v>
      </c>
      <c r="NK6">
        <f t="shared" si="45"/>
        <v>426.03499133030397</v>
      </c>
      <c r="NL6">
        <f t="shared" si="46"/>
        <v>388.52578186791601</v>
      </c>
      <c r="NM6">
        <f t="shared" si="47"/>
        <v>4035.7577242831198</v>
      </c>
      <c r="NN6">
        <f t="shared" si="48"/>
        <v>5129.4239837545201</v>
      </c>
      <c r="NO6">
        <f t="shared" si="49"/>
        <v>5644.7533456955998</v>
      </c>
      <c r="NP6">
        <f t="shared" si="50"/>
        <v>6017.9596440828</v>
      </c>
      <c r="NQ6">
        <f t="shared" si="51"/>
        <v>1717.9901085742799</v>
      </c>
      <c r="NR6">
        <f t="shared" si="52"/>
        <v>1340.4941370612</v>
      </c>
      <c r="NS6">
        <f t="shared" si="53"/>
        <v>1914.7525045953601</v>
      </c>
      <c r="NT6">
        <f t="shared" si="54"/>
        <v>1829.5422668382</v>
      </c>
    </row>
    <row r="7" spans="1:384">
      <c r="F7" t="s">
        <v>166</v>
      </c>
      <c r="G7" t="s">
        <v>167</v>
      </c>
      <c r="H7">
        <v>0.14734569057800001</v>
      </c>
      <c r="I7">
        <v>0.14241448671900001</v>
      </c>
      <c r="J7">
        <v>0.133727774568</v>
      </c>
      <c r="K7">
        <v>0.16915416011000001</v>
      </c>
      <c r="L7">
        <v>0.46313237980100003</v>
      </c>
      <c r="M7">
        <v>0.55573054300699998</v>
      </c>
      <c r="N7">
        <v>0.76988075438500003</v>
      </c>
      <c r="O7">
        <v>1</v>
      </c>
      <c r="P7">
        <v>0</v>
      </c>
      <c r="Q7">
        <v>0</v>
      </c>
      <c r="R7">
        <v>0</v>
      </c>
      <c r="S7" s="1">
        <v>4.15292089927E-16</v>
      </c>
      <c r="T7">
        <v>0</v>
      </c>
      <c r="U7">
        <v>0</v>
      </c>
      <c r="V7">
        <v>0</v>
      </c>
      <c r="W7">
        <v>1.9054907988400001</v>
      </c>
      <c r="X7">
        <v>0</v>
      </c>
      <c r="Y7">
        <v>1.43789595848</v>
      </c>
      <c r="Z7">
        <v>1.9041556502700001</v>
      </c>
      <c r="AA7" s="1">
        <v>4.2755335836800003E-15</v>
      </c>
      <c r="AB7">
        <v>27.213902055199998</v>
      </c>
      <c r="AC7">
        <v>47.735128675299997</v>
      </c>
      <c r="AD7">
        <v>26.4109881555</v>
      </c>
      <c r="AE7" s="1">
        <v>-4.4144918425000003E-17</v>
      </c>
      <c r="AF7">
        <v>173.19887137500001</v>
      </c>
      <c r="AG7">
        <v>141.28968547700001</v>
      </c>
      <c r="AH7">
        <v>108.872569521</v>
      </c>
      <c r="AI7">
        <v>0</v>
      </c>
      <c r="AJ7">
        <v>0</v>
      </c>
      <c r="AK7">
        <v>0</v>
      </c>
      <c r="AL7">
        <v>0</v>
      </c>
      <c r="AM7">
        <v>78.607449041400002</v>
      </c>
      <c r="AN7">
        <v>262.25956423100001</v>
      </c>
      <c r="AO7">
        <v>201.66009367800001</v>
      </c>
      <c r="AP7">
        <v>83.079861546000004</v>
      </c>
      <c r="AQ7" s="1">
        <v>9.0428111743500004E-15</v>
      </c>
      <c r="AR7">
        <v>57.6</v>
      </c>
      <c r="AS7">
        <v>55.176492205599999</v>
      </c>
      <c r="AT7">
        <v>56.156335011499998</v>
      </c>
      <c r="AU7">
        <v>40.462519348100003</v>
      </c>
      <c r="AV7">
        <v>233.45741941700001</v>
      </c>
      <c r="AW7">
        <v>346.66118251799998</v>
      </c>
      <c r="AX7">
        <v>503.93000780699998</v>
      </c>
      <c r="AY7">
        <v>681.68581315799997</v>
      </c>
      <c r="AZ7">
        <v>108.06991112199999</v>
      </c>
      <c r="BA7">
        <v>88.661706492199997</v>
      </c>
      <c r="BB7">
        <v>176.84169887199999</v>
      </c>
      <c r="BC7">
        <v>214.20496550799999</v>
      </c>
      <c r="BD7">
        <v>0</v>
      </c>
      <c r="BE7">
        <v>2.4235077944099999</v>
      </c>
      <c r="BF7">
        <v>1.4436649884599999</v>
      </c>
      <c r="BG7">
        <v>17.137480651899999</v>
      </c>
      <c r="BH7">
        <v>0</v>
      </c>
      <c r="BI7" s="1">
        <v>-5.6490185203600006E-17</v>
      </c>
      <c r="BJ7" s="1">
        <v>1.5369829042E-15</v>
      </c>
      <c r="BK7">
        <v>58.006151739700002</v>
      </c>
      <c r="BL7">
        <v>0</v>
      </c>
      <c r="BM7" s="1">
        <v>1.01073386089E-16</v>
      </c>
      <c r="BN7" s="1">
        <v>-2.7021496732000001E-15</v>
      </c>
      <c r="BO7">
        <v>5.2968101321700001</v>
      </c>
      <c r="BP7">
        <v>861.79966820000004</v>
      </c>
      <c r="BQ7">
        <v>882.622185006</v>
      </c>
      <c r="BR7">
        <v>957.19561656400003</v>
      </c>
      <c r="BS7">
        <v>1016.8662378499999</v>
      </c>
      <c r="BT7">
        <v>0</v>
      </c>
      <c r="BU7">
        <v>0</v>
      </c>
      <c r="BV7">
        <v>17.631620819999998</v>
      </c>
      <c r="BW7">
        <v>28.90962425</v>
      </c>
      <c r="BX7">
        <v>1.86090878534E-2</v>
      </c>
      <c r="BY7">
        <v>1.1934242317999999</v>
      </c>
      <c r="BZ7">
        <v>11.822887703599999</v>
      </c>
      <c r="CA7">
        <v>35.405221828899997</v>
      </c>
      <c r="CB7">
        <v>0</v>
      </c>
      <c r="CC7">
        <v>0</v>
      </c>
      <c r="CD7">
        <v>0</v>
      </c>
      <c r="CE7">
        <v>0</v>
      </c>
      <c r="CF7">
        <v>848.41415800799996</v>
      </c>
      <c r="CG7">
        <v>830.97048355799996</v>
      </c>
      <c r="CH7">
        <v>840.91808061799998</v>
      </c>
      <c r="CI7">
        <v>803.27880414799995</v>
      </c>
      <c r="CJ7">
        <v>0</v>
      </c>
      <c r="CK7">
        <v>0</v>
      </c>
      <c r="CL7">
        <v>0</v>
      </c>
      <c r="CM7">
        <v>0</v>
      </c>
      <c r="CN7" s="1">
        <v>4.2838325652799998E-16</v>
      </c>
      <c r="CO7" s="1">
        <v>-3.5572892379299998E-16</v>
      </c>
      <c r="CP7" s="1">
        <v>-2.2042548093600001E-15</v>
      </c>
      <c r="CQ7" s="1">
        <v>3.1448788423299998E-15</v>
      </c>
      <c r="CR7">
        <v>13.3470225873</v>
      </c>
      <c r="CS7">
        <v>48.825005703899997</v>
      </c>
      <c r="CT7">
        <v>96.509240246399997</v>
      </c>
      <c r="CU7">
        <v>131.987223363</v>
      </c>
      <c r="CV7">
        <v>0</v>
      </c>
      <c r="CW7">
        <v>0</v>
      </c>
      <c r="CX7">
        <v>9.9326908537200005</v>
      </c>
      <c r="CY7">
        <v>24.557953571399999</v>
      </c>
      <c r="CZ7">
        <v>5.7096692323100003E-2</v>
      </c>
      <c r="DA7">
        <v>3.6616827601000002</v>
      </c>
      <c r="DB7">
        <v>36.275167643700001</v>
      </c>
      <c r="DC7">
        <v>108.630851405</v>
      </c>
      <c r="DD7">
        <v>0</v>
      </c>
      <c r="DE7">
        <v>0.35843721589299998</v>
      </c>
      <c r="DF7">
        <v>3.0149457257500001</v>
      </c>
      <c r="DG7">
        <v>12.726251444900001</v>
      </c>
      <c r="DH7">
        <v>0</v>
      </c>
      <c r="DI7">
        <v>0</v>
      </c>
      <c r="DJ7">
        <v>0</v>
      </c>
      <c r="DK7">
        <v>0</v>
      </c>
      <c r="DL7">
        <v>0.134761349896</v>
      </c>
      <c r="DM7">
        <v>0.123864057227</v>
      </c>
      <c r="DN7">
        <v>0.11886326425300001</v>
      </c>
      <c r="DO7">
        <v>0.16613169014900001</v>
      </c>
      <c r="DP7">
        <v>0.46311403162499998</v>
      </c>
      <c r="DQ7">
        <v>0.55500919083599998</v>
      </c>
      <c r="DR7">
        <v>0.76990851509799996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0.662306051369</v>
      </c>
      <c r="EB7">
        <v>0</v>
      </c>
      <c r="EC7">
        <v>0</v>
      </c>
      <c r="ED7">
        <v>0</v>
      </c>
      <c r="EE7" s="1">
        <v>-8.1044862410500007E-15</v>
      </c>
      <c r="EF7">
        <v>0</v>
      </c>
      <c r="EG7">
        <v>0</v>
      </c>
      <c r="EH7">
        <v>0</v>
      </c>
      <c r="EI7">
        <v>0</v>
      </c>
      <c r="EJ7">
        <v>173.14177468299999</v>
      </c>
      <c r="EK7">
        <v>139.257039429</v>
      </c>
      <c r="EL7">
        <v>90.213117339999997</v>
      </c>
      <c r="EM7">
        <v>0</v>
      </c>
      <c r="EN7">
        <v>0</v>
      </c>
      <c r="EO7">
        <v>0</v>
      </c>
      <c r="EP7">
        <v>0</v>
      </c>
      <c r="EQ7">
        <v>63.226159515100001</v>
      </c>
      <c r="ER7">
        <v>0</v>
      </c>
      <c r="ES7">
        <v>0</v>
      </c>
      <c r="ET7">
        <v>0</v>
      </c>
      <c r="EU7" s="1">
        <v>-2.2168612570700001E-14</v>
      </c>
      <c r="EV7">
        <v>57.6</v>
      </c>
      <c r="EW7">
        <v>55.176492205599999</v>
      </c>
      <c r="EX7">
        <v>52.1384286252</v>
      </c>
      <c r="EY7">
        <v>40.466615927900001</v>
      </c>
      <c r="EZ7">
        <v>233.45741941700001</v>
      </c>
      <c r="FA7">
        <v>346.66118251799998</v>
      </c>
      <c r="FB7">
        <v>503.93000780699998</v>
      </c>
      <c r="FC7">
        <v>679.57696188700004</v>
      </c>
      <c r="FD7">
        <v>108.06991112199999</v>
      </c>
      <c r="FE7">
        <v>88.661706492199997</v>
      </c>
      <c r="FF7">
        <v>176.84169887199999</v>
      </c>
      <c r="FG7">
        <v>213.897068133</v>
      </c>
      <c r="FH7">
        <v>0</v>
      </c>
      <c r="FI7">
        <v>2.4235077944099999</v>
      </c>
      <c r="FJ7">
        <v>0</v>
      </c>
      <c r="FK7">
        <v>17.1333840721</v>
      </c>
      <c r="FL7">
        <v>0</v>
      </c>
      <c r="FM7" s="1">
        <v>-5.6490185203600006E-17</v>
      </c>
      <c r="FN7" s="1">
        <v>1.5369829042E-15</v>
      </c>
      <c r="FO7">
        <v>57.699778008800003</v>
      </c>
      <c r="FP7">
        <v>0</v>
      </c>
      <c r="FQ7" s="1">
        <v>1.01073386089E-16</v>
      </c>
      <c r="FR7" s="1">
        <v>-2.7021496732000001E-15</v>
      </c>
      <c r="FS7">
        <v>2.9764286171999998</v>
      </c>
      <c r="FT7">
        <v>861.76118059500004</v>
      </c>
      <c r="FU7">
        <v>881.18875258000003</v>
      </c>
      <c r="FV7">
        <v>950.66487333800001</v>
      </c>
      <c r="FW7">
        <v>1006.47846224</v>
      </c>
      <c r="FX7">
        <v>0</v>
      </c>
      <c r="FY7">
        <v>0</v>
      </c>
      <c r="FZ7">
        <v>17.088998048299999</v>
      </c>
      <c r="GA7">
        <v>26.719623096799999</v>
      </c>
      <c r="GB7">
        <v>0</v>
      </c>
      <c r="GC7">
        <v>0.57462889722599997</v>
      </c>
      <c r="GD7">
        <v>8.6314484389399997</v>
      </c>
      <c r="GE7">
        <v>30.627804209499999</v>
      </c>
      <c r="GF7">
        <v>0</v>
      </c>
      <c r="GG7">
        <v>0</v>
      </c>
      <c r="GH7">
        <v>0</v>
      </c>
      <c r="GI7">
        <v>0</v>
      </c>
      <c r="GJ7">
        <v>848.41415800799996</v>
      </c>
      <c r="GK7">
        <v>830.97048355799996</v>
      </c>
      <c r="GL7">
        <v>840.91808061799998</v>
      </c>
      <c r="GM7">
        <v>803.27880414799995</v>
      </c>
      <c r="GN7">
        <v>0</v>
      </c>
      <c r="GO7">
        <v>0</v>
      </c>
      <c r="GP7">
        <v>0</v>
      </c>
      <c r="GQ7">
        <v>0</v>
      </c>
      <c r="GR7" s="1">
        <v>-4.3813557551100002E-15</v>
      </c>
      <c r="GS7" s="1">
        <v>-6.91724708968E-15</v>
      </c>
      <c r="GT7" s="1">
        <v>-1.07145951168E-14</v>
      </c>
      <c r="GU7" s="1">
        <v>-2.4917663062299999E-15</v>
      </c>
      <c r="GV7">
        <v>13.3470225873</v>
      </c>
      <c r="GW7">
        <v>48.825005703899997</v>
      </c>
      <c r="GX7">
        <v>96.509240246399997</v>
      </c>
      <c r="GY7">
        <v>131.987223363</v>
      </c>
      <c r="GZ7">
        <v>0</v>
      </c>
      <c r="HA7">
        <v>0</v>
      </c>
      <c r="HB7">
        <v>9.2064909717700001</v>
      </c>
      <c r="HC7">
        <v>21.713796229700002</v>
      </c>
      <c r="HD7">
        <v>0</v>
      </c>
      <c r="HE7">
        <v>1.76308530559</v>
      </c>
      <c r="HF7">
        <v>26.4831441338</v>
      </c>
      <c r="HG7">
        <v>93.972704479100003</v>
      </c>
      <c r="HH7">
        <v>0</v>
      </c>
      <c r="HI7">
        <v>0.20480690980899999</v>
      </c>
      <c r="HJ7">
        <v>3.0161619600399998</v>
      </c>
      <c r="HK7">
        <v>12.0519233156</v>
      </c>
      <c r="HL7">
        <v>0</v>
      </c>
      <c r="HM7">
        <v>0</v>
      </c>
      <c r="HN7">
        <v>0</v>
      </c>
      <c r="HO7">
        <v>0</v>
      </c>
      <c r="HP7">
        <v>0.17494066876299999</v>
      </c>
      <c r="HQ7">
        <v>0.195645965906</v>
      </c>
      <c r="HR7">
        <v>0.17318462354299999</v>
      </c>
      <c r="HS7">
        <v>0.173584290453</v>
      </c>
      <c r="HT7">
        <v>0.46315306319900001</v>
      </c>
      <c r="HU7">
        <v>0.55663372890399998</v>
      </c>
      <c r="HV7">
        <v>0.77230454611900001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6.8791258362800001</v>
      </c>
      <c r="IF7">
        <v>0</v>
      </c>
      <c r="IG7">
        <v>7.6247505200800001</v>
      </c>
      <c r="IH7">
        <v>9.1865979798699993</v>
      </c>
      <c r="II7" s="1">
        <v>5.1969042583899999E-14</v>
      </c>
      <c r="IJ7">
        <v>289.456958224</v>
      </c>
      <c r="IK7">
        <v>242.69530577099999</v>
      </c>
      <c r="IL7">
        <v>119.955069028</v>
      </c>
      <c r="IM7">
        <v>0</v>
      </c>
      <c r="IN7">
        <v>173.24952166700001</v>
      </c>
      <c r="IO7">
        <v>142.94859609400001</v>
      </c>
      <c r="IP7">
        <v>115.541568842</v>
      </c>
      <c r="IQ7">
        <v>0</v>
      </c>
      <c r="IR7">
        <v>0</v>
      </c>
      <c r="IS7">
        <v>0</v>
      </c>
      <c r="IT7">
        <v>0</v>
      </c>
      <c r="IU7">
        <v>82.186787792000004</v>
      </c>
      <c r="IV7">
        <v>289.49207537400002</v>
      </c>
      <c r="IW7">
        <v>251.43233193399999</v>
      </c>
      <c r="IX7">
        <v>109.87791326999999</v>
      </c>
      <c r="IY7" s="1">
        <v>7.7145344821600006E-14</v>
      </c>
      <c r="IZ7">
        <v>57.6</v>
      </c>
      <c r="JA7">
        <v>55.176492205599999</v>
      </c>
      <c r="JB7">
        <v>57.6</v>
      </c>
      <c r="JC7">
        <v>40.466615927900001</v>
      </c>
      <c r="JD7">
        <v>233.45741941700001</v>
      </c>
      <c r="JE7">
        <v>346.66118251799998</v>
      </c>
      <c r="JF7">
        <v>503.93000780699998</v>
      </c>
      <c r="JG7">
        <v>681.99218688899998</v>
      </c>
      <c r="JH7">
        <v>108.06991112199999</v>
      </c>
      <c r="JI7">
        <v>88.661706492199997</v>
      </c>
      <c r="JJ7">
        <v>176.84169887199999</v>
      </c>
      <c r="JK7">
        <v>216.52534702200001</v>
      </c>
      <c r="JL7">
        <v>0</v>
      </c>
      <c r="JM7">
        <v>2.4235077944099999</v>
      </c>
      <c r="JN7">
        <v>5.4615713748100001</v>
      </c>
      <c r="JO7">
        <v>17.1333840721</v>
      </c>
      <c r="JP7">
        <v>0</v>
      </c>
      <c r="JQ7" s="1">
        <v>-5.6490185203600006E-17</v>
      </c>
      <c r="JR7" s="1">
        <v>1.5369829042E-15</v>
      </c>
      <c r="JS7">
        <v>60.115003010800002</v>
      </c>
      <c r="JT7">
        <v>0</v>
      </c>
      <c r="JU7" s="1">
        <v>1.01073386089E-16</v>
      </c>
      <c r="JV7" s="1">
        <v>-2.7021496732000001E-15</v>
      </c>
      <c r="JW7">
        <v>5.6047075066099996</v>
      </c>
      <c r="JX7">
        <v>861.83381042999997</v>
      </c>
      <c r="JY7">
        <v>883.76803360199995</v>
      </c>
      <c r="JZ7">
        <v>957.87627841599999</v>
      </c>
      <c r="KA7">
        <v>1019.40477607</v>
      </c>
      <c r="KB7">
        <v>0</v>
      </c>
      <c r="KC7">
        <v>0</v>
      </c>
      <c r="KD7">
        <v>17.7070705762</v>
      </c>
      <c r="KE7">
        <v>29.765148616400001</v>
      </c>
      <c r="KF7">
        <v>3.5117149658899997E-2</v>
      </c>
      <c r="KG7">
        <v>1.72161757537</v>
      </c>
      <c r="KH7">
        <v>12.1563627086</v>
      </c>
      <c r="KI7">
        <v>36.423230697900003</v>
      </c>
      <c r="KJ7">
        <v>0</v>
      </c>
      <c r="KK7">
        <v>0</v>
      </c>
      <c r="KL7">
        <v>0</v>
      </c>
      <c r="KM7">
        <v>0</v>
      </c>
      <c r="KN7">
        <v>848.41415800799996</v>
      </c>
      <c r="KO7">
        <v>830.97048355799996</v>
      </c>
      <c r="KP7">
        <v>840.91808061799998</v>
      </c>
      <c r="KQ7">
        <v>803.27880414799995</v>
      </c>
      <c r="KR7">
        <v>0</v>
      </c>
      <c r="KS7">
        <v>0</v>
      </c>
      <c r="KT7">
        <v>0</v>
      </c>
      <c r="KU7">
        <v>0</v>
      </c>
      <c r="KV7" s="1">
        <v>5.44035643527E-15</v>
      </c>
      <c r="KW7" s="1">
        <v>5.7518272235399998E-15</v>
      </c>
      <c r="KX7" s="1">
        <v>6.5616512730699999E-15</v>
      </c>
      <c r="KY7" s="1">
        <v>5.8141213811999999E-15</v>
      </c>
      <c r="KZ7">
        <v>13.3470225873</v>
      </c>
      <c r="LA7">
        <v>48.825005703899997</v>
      </c>
      <c r="LB7">
        <v>96.509240246399997</v>
      </c>
      <c r="LC7">
        <v>131.987223363</v>
      </c>
      <c r="LD7">
        <v>0</v>
      </c>
      <c r="LE7">
        <v>0</v>
      </c>
      <c r="LF7">
        <v>10.0091825664</v>
      </c>
      <c r="LG7">
        <v>25.669024177099999</v>
      </c>
      <c r="LH7">
        <v>0.1077469839</v>
      </c>
      <c r="LI7">
        <v>5.2822937788899997</v>
      </c>
      <c r="LJ7">
        <v>37.298340832500003</v>
      </c>
      <c r="LK7">
        <v>111.75432202499999</v>
      </c>
      <c r="LL7">
        <v>0</v>
      </c>
      <c r="LM7">
        <v>0.41186813728999999</v>
      </c>
      <c r="LN7">
        <v>3.0161619600399998</v>
      </c>
      <c r="LO7">
        <v>12.903781674399999</v>
      </c>
      <c r="LP7">
        <v>0</v>
      </c>
      <c r="LQ7">
        <v>0</v>
      </c>
      <c r="LR7">
        <v>0</v>
      </c>
      <c r="LS7">
        <v>0</v>
      </c>
      <c r="LT7" s="3">
        <f>SUMPRODUCT($LP$1:$LS$1, $LL$1:$LO$1, H7:K7)/SUMPRODUCT($LP$1:$LS$1, $LL$1:$LO$1)</f>
        <v>0.14682802674897802</v>
      </c>
      <c r="LU7" s="3">
        <f>SUMPRODUCT($LP$1:$LS$1, DL7:DO7)/SUM($LP$1:$LS$1)</f>
        <v>0.13370180586408734</v>
      </c>
      <c r="LV7" s="3">
        <f>SUMPRODUCT($LP$1:$LS$1, HP7:HS7)/SUM($LP$1:$LS$1)</f>
        <v>0.17996161743992339</v>
      </c>
      <c r="LW7">
        <f>LT7-LU7</f>
        <v>1.3126220884890683E-2</v>
      </c>
      <c r="LX7">
        <f>LV7-LT7</f>
        <v>3.3133590690945375E-2</v>
      </c>
      <c r="LY7">
        <f>AVERAGE(L7:O7)</f>
        <v>0.69718591929825002</v>
      </c>
      <c r="LZ7">
        <f>AVERAGE(DP7:DS7)</f>
        <v>0.69700793438974995</v>
      </c>
      <c r="MA7">
        <f>AVERAGE(HT7:HW7)</f>
        <v>0.69802283455549996</v>
      </c>
      <c r="MB7">
        <f>AVERAGE(AN7:AQ7)/AVERAGE($LL$1:$LO$1)</f>
        <v>0.15134523530347455</v>
      </c>
      <c r="MC7">
        <f>AVERAGE(ER7:EU7)/AVERAGE($LL$1:$LO$1)</f>
        <v>-6.1336687995759199E-18</v>
      </c>
      <c r="MD7">
        <f>AVERAGE(IV7:IY7)/AVERAGE($LL$1:$LO$1)</f>
        <v>0.18006566156047171</v>
      </c>
      <c r="ME7">
        <f>MB7-MC7</f>
        <v>0.15134523530347455</v>
      </c>
      <c r="MF7">
        <f>MD7-MB7</f>
        <v>2.8720426256997167E-2</v>
      </c>
      <c r="MG7">
        <f t="shared" si="15"/>
        <v>0</v>
      </c>
      <c r="MH7">
        <f t="shared" si="16"/>
        <v>0</v>
      </c>
      <c r="MI7">
        <f t="shared" si="17"/>
        <v>0</v>
      </c>
      <c r="MJ7">
        <f t="shared" si="18"/>
        <v>3.63795870776052E-15</v>
      </c>
      <c r="MK7">
        <f t="shared" si="19"/>
        <v>0</v>
      </c>
      <c r="ML7">
        <f t="shared" si="20"/>
        <v>0</v>
      </c>
      <c r="MM7">
        <f t="shared" si="21"/>
        <v>0</v>
      </c>
      <c r="MN7">
        <f t="shared" si="22"/>
        <v>16.692099397838401</v>
      </c>
      <c r="MO7">
        <f t="shared" si="23"/>
        <v>0</v>
      </c>
      <c r="MP7">
        <f t="shared" si="24"/>
        <v>12.595968596284798</v>
      </c>
      <c r="MQ7">
        <f t="shared" si="25"/>
        <v>16.680403496365201</v>
      </c>
      <c r="MR7">
        <f t="shared" si="26"/>
        <v>3.7453674193036802E-14</v>
      </c>
      <c r="MS7">
        <f t="shared" si="27"/>
        <v>238.39378200355199</v>
      </c>
      <c r="MT7">
        <f t="shared" si="28"/>
        <v>418.15972719562797</v>
      </c>
      <c r="MU7">
        <f t="shared" si="29"/>
        <v>231.36025624217999</v>
      </c>
      <c r="MV7">
        <f t="shared" si="30"/>
        <v>-3.8670948540300002E-16</v>
      </c>
      <c r="MW7">
        <f t="shared" si="31"/>
        <v>1517.2221132449999</v>
      </c>
      <c r="MX7">
        <f t="shared" si="32"/>
        <v>1237.69764477852</v>
      </c>
      <c r="MY7">
        <f t="shared" si="33"/>
        <v>953.72370900396004</v>
      </c>
      <c r="MZ7">
        <f t="shared" si="34"/>
        <v>0</v>
      </c>
      <c r="NA7">
        <f t="shared" si="35"/>
        <v>0</v>
      </c>
      <c r="NB7">
        <f t="shared" si="36"/>
        <v>0</v>
      </c>
      <c r="NC7">
        <f t="shared" si="37"/>
        <v>0</v>
      </c>
      <c r="ND7">
        <f t="shared" si="38"/>
        <v>688.60125360266397</v>
      </c>
      <c r="NE7">
        <f t="shared" si="39"/>
        <v>2297.3937826635602</v>
      </c>
      <c r="NF7">
        <f t="shared" si="40"/>
        <v>1766.5424206192799</v>
      </c>
      <c r="NG7">
        <f t="shared" si="41"/>
        <v>727.77958714296005</v>
      </c>
      <c r="NH7">
        <f t="shared" si="42"/>
        <v>7.9215025887305996E-14</v>
      </c>
      <c r="NI7">
        <f t="shared" si="43"/>
        <v>504.57600000000002</v>
      </c>
      <c r="NJ7">
        <f t="shared" si="44"/>
        <v>483.34607172105598</v>
      </c>
      <c r="NK7">
        <f t="shared" si="45"/>
        <v>491.92949470073995</v>
      </c>
      <c r="NL7">
        <f t="shared" si="46"/>
        <v>354.45166948935599</v>
      </c>
      <c r="NM7">
        <f t="shared" si="47"/>
        <v>2045.0869940929201</v>
      </c>
      <c r="NN7">
        <f t="shared" si="48"/>
        <v>3036.7519588576797</v>
      </c>
      <c r="NO7">
        <f t="shared" si="49"/>
        <v>4414.4268683893197</v>
      </c>
      <c r="NP7">
        <f t="shared" si="50"/>
        <v>5971.5677232640792</v>
      </c>
      <c r="NQ7">
        <f t="shared" si="51"/>
        <v>946.69242142871997</v>
      </c>
      <c r="NR7">
        <f t="shared" si="52"/>
        <v>776.67654887167191</v>
      </c>
      <c r="NS7">
        <f t="shared" si="53"/>
        <v>1549.13328211872</v>
      </c>
      <c r="NT7">
        <f t="shared" si="54"/>
        <v>1876.4354978500799</v>
      </c>
    </row>
    <row r="8" spans="1:384">
      <c r="F8" t="s">
        <v>168</v>
      </c>
      <c r="G8" t="s">
        <v>169</v>
      </c>
      <c r="H8">
        <v>0.146972822374</v>
      </c>
      <c r="I8">
        <v>0.149290404195</v>
      </c>
      <c r="J8">
        <v>0.133779473644</v>
      </c>
      <c r="K8">
        <v>0.16339324866499999</v>
      </c>
      <c r="L8">
        <v>0.53641090765400001</v>
      </c>
      <c r="M8">
        <v>0.781996726935</v>
      </c>
      <c r="N8">
        <v>0.87500052186900001</v>
      </c>
      <c r="O8">
        <v>1</v>
      </c>
      <c r="P8">
        <v>0</v>
      </c>
      <c r="Q8">
        <v>0</v>
      </c>
      <c r="R8">
        <v>0</v>
      </c>
      <c r="S8" s="1">
        <v>-3.1854988316000002E-16</v>
      </c>
      <c r="T8">
        <v>0</v>
      </c>
      <c r="U8">
        <v>0</v>
      </c>
      <c r="V8">
        <v>0</v>
      </c>
      <c r="W8">
        <v>2.7202871691200001</v>
      </c>
      <c r="X8">
        <v>0</v>
      </c>
      <c r="Y8">
        <v>6.7387643759399998E-2</v>
      </c>
      <c r="Z8">
        <v>2.5701626476800001E-2</v>
      </c>
      <c r="AA8" s="1">
        <v>1.6064574489000001E-15</v>
      </c>
      <c r="AB8">
        <v>22.439648920700002</v>
      </c>
      <c r="AC8">
        <v>23.760367141500002</v>
      </c>
      <c r="AD8">
        <v>2.6775861874000002</v>
      </c>
      <c r="AE8" s="1">
        <v>1.27442860445E-16</v>
      </c>
      <c r="AF8">
        <v>160.82681773799999</v>
      </c>
      <c r="AG8">
        <v>130.82604098799999</v>
      </c>
      <c r="AH8">
        <v>120.878367184</v>
      </c>
      <c r="AI8">
        <v>0</v>
      </c>
      <c r="AJ8">
        <v>0</v>
      </c>
      <c r="AK8">
        <v>0</v>
      </c>
      <c r="AL8">
        <v>0</v>
      </c>
      <c r="AM8">
        <v>72.830396835499997</v>
      </c>
      <c r="AN8">
        <v>216.23661687200001</v>
      </c>
      <c r="AO8">
        <v>39.484423827100002</v>
      </c>
      <c r="AP8">
        <v>0.11296093959</v>
      </c>
      <c r="AQ8" s="1">
        <v>-2.02615967256E-14</v>
      </c>
      <c r="AR8">
        <v>57.6</v>
      </c>
      <c r="AS8">
        <v>48.864668802700002</v>
      </c>
      <c r="AT8">
        <v>57.235853163800002</v>
      </c>
      <c r="AU8">
        <v>44.782910214499999</v>
      </c>
      <c r="AV8">
        <v>255.28562329799999</v>
      </c>
      <c r="AW8">
        <v>528.69509991400002</v>
      </c>
      <c r="AX8">
        <v>591.97591437799997</v>
      </c>
      <c r="AY8">
        <v>681.09279978699999</v>
      </c>
      <c r="AZ8">
        <v>149.37247376600001</v>
      </c>
      <c r="BA8">
        <v>118.83313487700001</v>
      </c>
      <c r="BB8">
        <v>216.54671959800001</v>
      </c>
      <c r="BC8">
        <v>216.88083056400001</v>
      </c>
      <c r="BD8">
        <v>0</v>
      </c>
      <c r="BE8">
        <v>8.7353311973299999</v>
      </c>
      <c r="BF8">
        <v>0.36414683621600002</v>
      </c>
      <c r="BG8">
        <v>12.8170897855</v>
      </c>
      <c r="BH8" s="1">
        <v>8.6009035265300004E-16</v>
      </c>
      <c r="BI8">
        <v>17.327318280699998</v>
      </c>
      <c r="BJ8">
        <v>1.31265919323E-3</v>
      </c>
      <c r="BK8">
        <v>31.569374274400001</v>
      </c>
      <c r="BL8">
        <v>0</v>
      </c>
      <c r="BM8">
        <v>1.6205873795300001</v>
      </c>
      <c r="BN8" s="1">
        <v>-6.58504199926E-16</v>
      </c>
      <c r="BO8">
        <v>1.17482824427</v>
      </c>
      <c r="BP8">
        <v>861.76118059500004</v>
      </c>
      <c r="BQ8">
        <v>890.53112319499996</v>
      </c>
      <c r="BR8">
        <v>989.45310307600005</v>
      </c>
      <c r="BS8">
        <v>1018.30722457</v>
      </c>
      <c r="BT8">
        <v>0</v>
      </c>
      <c r="BU8">
        <v>43.583296107599999</v>
      </c>
      <c r="BV8">
        <v>42.169384557199997</v>
      </c>
      <c r="BW8">
        <v>44.4256838035</v>
      </c>
      <c r="BX8">
        <v>0</v>
      </c>
      <c r="BY8">
        <v>4.2675626799800002</v>
      </c>
      <c r="BZ8">
        <v>21.0222956438</v>
      </c>
      <c r="CA8">
        <v>33.078107083100001</v>
      </c>
      <c r="CB8">
        <v>0</v>
      </c>
      <c r="CC8" s="1">
        <v>6.6836647964699995E-14</v>
      </c>
      <c r="CD8" s="1">
        <v>3.21463809402E-13</v>
      </c>
      <c r="CE8" s="1">
        <v>6.2489547895599997E-13</v>
      </c>
      <c r="CF8">
        <v>848.41415800799996</v>
      </c>
      <c r="CG8">
        <v>830.97048355799996</v>
      </c>
      <c r="CH8">
        <v>840.91808061799998</v>
      </c>
      <c r="CI8">
        <v>803.27880414799995</v>
      </c>
      <c r="CJ8">
        <v>0</v>
      </c>
      <c r="CK8">
        <v>0</v>
      </c>
      <c r="CL8">
        <v>0</v>
      </c>
      <c r="CM8">
        <v>0</v>
      </c>
      <c r="CN8" s="1">
        <v>2.56453156161E-16</v>
      </c>
      <c r="CO8" s="1">
        <v>-1.8847975906099999E-15</v>
      </c>
      <c r="CP8" s="1">
        <v>1.20328885728E-15</v>
      </c>
      <c r="CQ8" s="1">
        <v>1.6327813402700001E-16</v>
      </c>
      <c r="CR8">
        <v>13.3470225873</v>
      </c>
      <c r="CS8">
        <v>48.825005703899997</v>
      </c>
      <c r="CT8">
        <v>96.509240246399997</v>
      </c>
      <c r="CU8">
        <v>131.987223363</v>
      </c>
      <c r="CV8">
        <v>0</v>
      </c>
      <c r="CW8">
        <v>43.621776090799997</v>
      </c>
      <c r="CX8">
        <v>41.778421502900002</v>
      </c>
      <c r="CY8">
        <v>44.939390428800003</v>
      </c>
      <c r="CZ8">
        <v>0</v>
      </c>
      <c r="DA8">
        <v>13.0938020835</v>
      </c>
      <c r="DB8">
        <v>64.500933939099994</v>
      </c>
      <c r="DC8">
        <v>101.49076180500001</v>
      </c>
      <c r="DD8">
        <v>0</v>
      </c>
      <c r="DE8">
        <v>1.8709145460200001</v>
      </c>
      <c r="DF8">
        <v>8.9381069705900007</v>
      </c>
      <c r="DG8">
        <v>14.114835711</v>
      </c>
      <c r="DH8">
        <v>0</v>
      </c>
      <c r="DI8">
        <v>0</v>
      </c>
      <c r="DJ8">
        <v>0</v>
      </c>
      <c r="DK8">
        <v>0</v>
      </c>
      <c r="DL8">
        <v>0.13771217865900001</v>
      </c>
      <c r="DM8">
        <v>0.14210603301700001</v>
      </c>
      <c r="DN8">
        <v>0.133493188289</v>
      </c>
      <c r="DO8">
        <v>0.162498981519</v>
      </c>
      <c r="DP8">
        <v>0.53641090765400001</v>
      </c>
      <c r="DQ8">
        <v>0.78163118226700001</v>
      </c>
      <c r="DR8">
        <v>0.87421717705500002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3.7093534185700001E-2</v>
      </c>
      <c r="EB8">
        <v>0</v>
      </c>
      <c r="EC8">
        <v>0</v>
      </c>
      <c r="ED8">
        <v>0</v>
      </c>
      <c r="EE8" s="1">
        <v>-3.4698794874599997E-14</v>
      </c>
      <c r="EF8">
        <v>0</v>
      </c>
      <c r="EG8">
        <v>0</v>
      </c>
      <c r="EH8">
        <v>0</v>
      </c>
      <c r="EI8">
        <v>0</v>
      </c>
      <c r="EJ8">
        <v>160.82681773799999</v>
      </c>
      <c r="EK8">
        <v>105.31842713100001</v>
      </c>
      <c r="EL8">
        <v>76.7920819239</v>
      </c>
      <c r="EM8">
        <v>0</v>
      </c>
      <c r="EN8">
        <v>0</v>
      </c>
      <c r="EO8">
        <v>0</v>
      </c>
      <c r="EP8">
        <v>0</v>
      </c>
      <c r="EQ8">
        <v>50.159586119700002</v>
      </c>
      <c r="ER8">
        <v>0</v>
      </c>
      <c r="ES8">
        <v>0</v>
      </c>
      <c r="ET8">
        <v>0</v>
      </c>
      <c r="EU8" s="1">
        <v>-3.9548109200400002E-14</v>
      </c>
      <c r="EV8">
        <v>57.6</v>
      </c>
      <c r="EW8">
        <v>47.348097191000001</v>
      </c>
      <c r="EX8">
        <v>53.359610615000001</v>
      </c>
      <c r="EY8">
        <v>44.354576977100002</v>
      </c>
      <c r="EZ8">
        <v>255.28562329799999</v>
      </c>
      <c r="FA8">
        <v>525.28057248300001</v>
      </c>
      <c r="FB8">
        <v>591.97722703700003</v>
      </c>
      <c r="FC8">
        <v>677.50463208400004</v>
      </c>
      <c r="FD8">
        <v>149.37247376600001</v>
      </c>
      <c r="FE8">
        <v>118.38142478</v>
      </c>
      <c r="FF8">
        <v>216.54671959800001</v>
      </c>
      <c r="FG8">
        <v>215.97274826200001</v>
      </c>
      <c r="FH8">
        <v>0</v>
      </c>
      <c r="FI8">
        <v>8.5921646793300006</v>
      </c>
      <c r="FJ8" s="1">
        <v>-5.6343962473900002E-12</v>
      </c>
      <c r="FK8">
        <v>12.7636273313</v>
      </c>
      <c r="FL8" s="1">
        <v>8.6009035265300004E-16</v>
      </c>
      <c r="FM8">
        <v>16.937129978000002</v>
      </c>
      <c r="FN8" s="1">
        <v>2.5656270045600002E-15</v>
      </c>
      <c r="FO8">
        <v>30.9928456062</v>
      </c>
      <c r="FP8">
        <v>0</v>
      </c>
      <c r="FQ8">
        <v>1.5765008519099999</v>
      </c>
      <c r="FR8" s="1">
        <v>-6.58504199926E-16</v>
      </c>
      <c r="FS8">
        <v>1.0618575051500001</v>
      </c>
      <c r="FT8">
        <v>861.76118059500004</v>
      </c>
      <c r="FU8">
        <v>884.55427493000002</v>
      </c>
      <c r="FV8">
        <v>973.10468977300002</v>
      </c>
      <c r="FW8">
        <v>1012.59381747</v>
      </c>
      <c r="FX8">
        <v>0</v>
      </c>
      <c r="FY8">
        <v>40.037843571800003</v>
      </c>
      <c r="FZ8">
        <v>41.868807975899998</v>
      </c>
      <c r="GA8">
        <v>44.1462136711</v>
      </c>
      <c r="GB8">
        <v>0</v>
      </c>
      <c r="GC8">
        <v>2.30710421734</v>
      </c>
      <c r="GD8">
        <v>14.4212081662</v>
      </c>
      <c r="GE8">
        <v>30.242201529599999</v>
      </c>
      <c r="GF8">
        <v>0</v>
      </c>
      <c r="GG8">
        <v>0</v>
      </c>
      <c r="GH8">
        <v>0</v>
      </c>
      <c r="GI8">
        <v>0</v>
      </c>
      <c r="GJ8">
        <v>848.41415800799996</v>
      </c>
      <c r="GK8">
        <v>830.97048355799996</v>
      </c>
      <c r="GL8">
        <v>840.91808061799998</v>
      </c>
      <c r="GM8">
        <v>803.27880414799995</v>
      </c>
      <c r="GN8">
        <v>0</v>
      </c>
      <c r="GO8">
        <v>0</v>
      </c>
      <c r="GP8">
        <v>0</v>
      </c>
      <c r="GQ8">
        <v>0</v>
      </c>
      <c r="GR8" s="1">
        <v>-4.4021204743400001E-15</v>
      </c>
      <c r="GS8" s="1">
        <v>-1.1877419393E-14</v>
      </c>
      <c r="GT8" s="1">
        <v>-7.7244755493100004E-15</v>
      </c>
      <c r="GU8" s="1">
        <v>-9.1364764561699994E-15</v>
      </c>
      <c r="GV8">
        <v>13.3470225873</v>
      </c>
      <c r="GW8">
        <v>48.825005703899997</v>
      </c>
      <c r="GX8">
        <v>96.509240246399997</v>
      </c>
      <c r="GY8">
        <v>131.987223363</v>
      </c>
      <c r="GZ8">
        <v>0</v>
      </c>
      <c r="HA8">
        <v>39.024955989200002</v>
      </c>
      <c r="HB8">
        <v>41.388062306400002</v>
      </c>
      <c r="HC8">
        <v>44.539433669099999</v>
      </c>
      <c r="HD8">
        <v>0</v>
      </c>
      <c r="HE8">
        <v>7.07869298549</v>
      </c>
      <c r="HF8">
        <v>44.247374835400002</v>
      </c>
      <c r="HG8">
        <v>92.789592349000003</v>
      </c>
      <c r="HH8">
        <v>0</v>
      </c>
      <c r="HI8">
        <v>1.03500168146</v>
      </c>
      <c r="HJ8">
        <v>7.1598912438799998</v>
      </c>
      <c r="HK8">
        <v>14.114835711</v>
      </c>
      <c r="HL8">
        <v>0</v>
      </c>
      <c r="HM8">
        <v>0</v>
      </c>
      <c r="HN8">
        <v>0</v>
      </c>
      <c r="HO8">
        <v>0</v>
      </c>
      <c r="HP8">
        <v>0.16728056064499999</v>
      </c>
      <c r="HQ8">
        <v>0.15994613850700001</v>
      </c>
      <c r="HR8">
        <v>0.13403004852600001</v>
      </c>
      <c r="HS8">
        <v>0.163988770384</v>
      </c>
      <c r="HT8">
        <v>0.53641090765400001</v>
      </c>
      <c r="HU8">
        <v>0.78242901095700002</v>
      </c>
      <c r="HV8">
        <v>0.88262464493399995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24.6022740268</v>
      </c>
      <c r="IF8">
        <v>0</v>
      </c>
      <c r="IG8">
        <v>0.27770464967199998</v>
      </c>
      <c r="IH8">
        <v>0.14684922146400001</v>
      </c>
      <c r="II8" s="1">
        <v>5.2344725096000001E-14</v>
      </c>
      <c r="IJ8">
        <v>238.676265793</v>
      </c>
      <c r="IK8">
        <v>87.636341016599999</v>
      </c>
      <c r="IL8">
        <v>33.958767885599997</v>
      </c>
      <c r="IM8">
        <v>0</v>
      </c>
      <c r="IN8">
        <v>160.82681773799999</v>
      </c>
      <c r="IO8">
        <v>133.45189094</v>
      </c>
      <c r="IP8">
        <v>124.471515514</v>
      </c>
      <c r="IQ8">
        <v>0</v>
      </c>
      <c r="IR8">
        <v>0</v>
      </c>
      <c r="IS8">
        <v>0</v>
      </c>
      <c r="IT8">
        <v>0</v>
      </c>
      <c r="IU8">
        <v>75.576953967999998</v>
      </c>
      <c r="IV8">
        <v>238.676265793</v>
      </c>
      <c r="IW8">
        <v>60.777923400900001</v>
      </c>
      <c r="IX8">
        <v>0.146849221472</v>
      </c>
      <c r="IY8" s="1">
        <v>3.8431094728199999E-14</v>
      </c>
      <c r="IZ8">
        <v>57.6</v>
      </c>
      <c r="JA8">
        <v>49.007835320700003</v>
      </c>
      <c r="JB8">
        <v>57.6</v>
      </c>
      <c r="JC8">
        <v>44.836372668700001</v>
      </c>
      <c r="JD8">
        <v>255.28562329799999</v>
      </c>
      <c r="JE8">
        <v>529.08528821699997</v>
      </c>
      <c r="JF8">
        <v>591.97722703700003</v>
      </c>
      <c r="JG8">
        <v>681.66932845500003</v>
      </c>
      <c r="JH8">
        <v>149.37247376600001</v>
      </c>
      <c r="JI8">
        <v>118.877221405</v>
      </c>
      <c r="JJ8">
        <v>216.54671959800001</v>
      </c>
      <c r="JK8">
        <v>216.993801303</v>
      </c>
      <c r="JL8">
        <v>0</v>
      </c>
      <c r="JM8">
        <v>10.251902809000001</v>
      </c>
      <c r="JN8">
        <v>4.2403893850100003</v>
      </c>
      <c r="JO8">
        <v>13.245423022900001</v>
      </c>
      <c r="JP8" s="1">
        <v>8.6009035265300004E-16</v>
      </c>
      <c r="JQ8">
        <v>20.741845711900002</v>
      </c>
      <c r="JR8" s="1">
        <v>2.5656270045600002E-15</v>
      </c>
      <c r="JS8">
        <v>35.157541977100003</v>
      </c>
      <c r="JT8">
        <v>0</v>
      </c>
      <c r="JU8">
        <v>2.0722974767800002</v>
      </c>
      <c r="JV8" s="1">
        <v>-6.58504199926E-16</v>
      </c>
      <c r="JW8">
        <v>2.0829105458999999</v>
      </c>
      <c r="JX8">
        <v>861.76118059500004</v>
      </c>
      <c r="JY8">
        <v>891.20015928299995</v>
      </c>
      <c r="JZ8">
        <v>990.74231137000004</v>
      </c>
      <c r="KA8">
        <v>1019.11354993</v>
      </c>
      <c r="KB8">
        <v>0</v>
      </c>
      <c r="KC8">
        <v>44.083784559900003</v>
      </c>
      <c r="KD8">
        <v>42.245219212800002</v>
      </c>
      <c r="KE8">
        <v>46.609324918799999</v>
      </c>
      <c r="KF8">
        <v>0</v>
      </c>
      <c r="KG8">
        <v>4.4738421842099996</v>
      </c>
      <c r="KH8">
        <v>21.552674250399999</v>
      </c>
      <c r="KI8">
        <v>33.4241318013</v>
      </c>
      <c r="KJ8">
        <v>0</v>
      </c>
      <c r="KK8">
        <v>0</v>
      </c>
      <c r="KL8" s="1">
        <v>3.8953315459099996E-12</v>
      </c>
      <c r="KM8">
        <v>0</v>
      </c>
      <c r="KN8">
        <v>848.41415800799996</v>
      </c>
      <c r="KO8">
        <v>830.97048355799996</v>
      </c>
      <c r="KP8">
        <v>840.91808061799998</v>
      </c>
      <c r="KQ8">
        <v>803.27880414799995</v>
      </c>
      <c r="KR8">
        <v>0</v>
      </c>
      <c r="KS8">
        <v>0</v>
      </c>
      <c r="KT8">
        <v>0</v>
      </c>
      <c r="KU8">
        <v>0</v>
      </c>
      <c r="KV8" s="1">
        <v>5.3988269968300003E-15</v>
      </c>
      <c r="KW8" s="1">
        <v>5.3988269968300003E-15</v>
      </c>
      <c r="KX8" s="1">
        <v>9.5517708405399998E-15</v>
      </c>
      <c r="KY8" s="1">
        <v>7.8075344261800003E-15</v>
      </c>
      <c r="KZ8">
        <v>13.3470225873</v>
      </c>
      <c r="LA8">
        <v>48.825005703899997</v>
      </c>
      <c r="LB8">
        <v>96.509240246399997</v>
      </c>
      <c r="LC8">
        <v>131.987223363</v>
      </c>
      <c r="LD8">
        <v>0</v>
      </c>
      <c r="LE8">
        <v>44.264655272600002</v>
      </c>
      <c r="LF8">
        <v>41.876908068600002</v>
      </c>
      <c r="LG8">
        <v>47.648048390699998</v>
      </c>
      <c r="LH8">
        <v>0</v>
      </c>
      <c r="LI8">
        <v>13.726712061600001</v>
      </c>
      <c r="LJ8">
        <v>66.128249815700002</v>
      </c>
      <c r="LK8">
        <v>102.552440219</v>
      </c>
      <c r="LL8">
        <v>0</v>
      </c>
      <c r="LM8">
        <v>1.9709294311100001</v>
      </c>
      <c r="LN8">
        <v>9.1077260842300003</v>
      </c>
      <c r="LO8">
        <v>14.114835711</v>
      </c>
      <c r="LP8">
        <v>0</v>
      </c>
      <c r="LQ8">
        <v>0</v>
      </c>
      <c r="LR8">
        <v>0</v>
      </c>
      <c r="LS8">
        <v>0</v>
      </c>
      <c r="LT8" s="3">
        <f>SUMPRODUCT($LP$1:$LS$1, $LL$1:$LO$1, H8:K8)/SUMPRODUCT($LP$1:$LS$1, $LL$1:$LO$1)</f>
        <v>0.14753318714645175</v>
      </c>
      <c r="LU8" s="3">
        <f>SUMPRODUCT($LP$1:$LS$1, DL8:DO8)/SUM($LP$1:$LS$1)</f>
        <v>0.14219929656742597</v>
      </c>
      <c r="LV8" s="3">
        <f>SUMPRODUCT($LP$1:$LS$1, HP8:HS8)/SUM($LP$1:$LS$1)</f>
        <v>0.15759568299472659</v>
      </c>
      <c r="LW8">
        <f>LT8-LU8</f>
        <v>5.3338905790257796E-3</v>
      </c>
      <c r="LX8">
        <f>LV8-LT8</f>
        <v>1.0062495848274844E-2</v>
      </c>
      <c r="LY8">
        <f>AVERAGE(L8:O8)</f>
        <v>0.79835203911450003</v>
      </c>
      <c r="LZ8">
        <f>AVERAGE(DP8:DS8)</f>
        <v>0.79806481674400009</v>
      </c>
      <c r="MA8">
        <f>AVERAGE(HT8:HW8)</f>
        <v>0.80036614088625002</v>
      </c>
      <c r="MB8">
        <f>AVERAGE(AN8:AQ8)/AVERAGE($LL$1:$LO$1)</f>
        <v>7.0784810222895164E-2</v>
      </c>
      <c r="MC8">
        <f>AVERAGE(ER8:EU8)/AVERAGE($LL$1:$LO$1)</f>
        <v>-1.0942272670925895E-17</v>
      </c>
      <c r="MD8">
        <f>AVERAGE(IV8:IY8)/AVERAGE($LL$1:$LO$1)</f>
        <v>8.2894386637336059E-2</v>
      </c>
      <c r="ME8">
        <f>MB8-MC8</f>
        <v>7.0784810222895178E-2</v>
      </c>
      <c r="MF8">
        <f>MD8-MB8</f>
        <v>1.2109576414440895E-2</v>
      </c>
      <c r="MG8">
        <f t="shared" si="15"/>
        <v>0</v>
      </c>
      <c r="MH8">
        <f t="shared" si="16"/>
        <v>0</v>
      </c>
      <c r="MI8">
        <f t="shared" si="17"/>
        <v>0</v>
      </c>
      <c r="MJ8">
        <f t="shared" si="18"/>
        <v>-2.7904969764816003E-15</v>
      </c>
      <c r="MK8">
        <f t="shared" si="19"/>
        <v>0</v>
      </c>
      <c r="ML8">
        <f t="shared" si="20"/>
        <v>0</v>
      </c>
      <c r="MM8">
        <f t="shared" si="21"/>
        <v>0</v>
      </c>
      <c r="MN8">
        <f t="shared" si="22"/>
        <v>23.829715601491202</v>
      </c>
      <c r="MO8">
        <f t="shared" si="23"/>
        <v>0</v>
      </c>
      <c r="MP8">
        <f t="shared" si="24"/>
        <v>0.59031575933234393</v>
      </c>
      <c r="MQ8">
        <f t="shared" si="25"/>
        <v>0.22514624793676799</v>
      </c>
      <c r="MR8">
        <f t="shared" si="26"/>
        <v>1.4072567252364E-14</v>
      </c>
      <c r="MS8">
        <f t="shared" si="27"/>
        <v>196.571324545332</v>
      </c>
      <c r="MT8">
        <f t="shared" si="28"/>
        <v>208.14081615954001</v>
      </c>
      <c r="MU8">
        <f t="shared" si="29"/>
        <v>23.455655001624002</v>
      </c>
      <c r="MV8">
        <f t="shared" si="30"/>
        <v>1.1163994574981999E-15</v>
      </c>
      <c r="MW8">
        <f t="shared" si="31"/>
        <v>1408.8429233848799</v>
      </c>
      <c r="MX8">
        <f t="shared" si="32"/>
        <v>1146.0361190548799</v>
      </c>
      <c r="MY8">
        <f t="shared" si="33"/>
        <v>1058.8944965318399</v>
      </c>
      <c r="MZ8">
        <f t="shared" si="34"/>
        <v>0</v>
      </c>
      <c r="NA8">
        <f t="shared" si="35"/>
        <v>0</v>
      </c>
      <c r="NB8">
        <f t="shared" si="36"/>
        <v>0</v>
      </c>
      <c r="NC8">
        <f t="shared" si="37"/>
        <v>0</v>
      </c>
      <c r="ND8">
        <f t="shared" si="38"/>
        <v>637.99427627898001</v>
      </c>
      <c r="NE8">
        <f t="shared" si="39"/>
        <v>1894.23276379872</v>
      </c>
      <c r="NF8">
        <f t="shared" si="40"/>
        <v>345.88355272539599</v>
      </c>
      <c r="NG8">
        <f t="shared" si="41"/>
        <v>0.98953783080839997</v>
      </c>
      <c r="NH8">
        <f t="shared" si="42"/>
        <v>-1.7749158731625601E-13</v>
      </c>
      <c r="NI8">
        <f t="shared" si="43"/>
        <v>504.57600000000002</v>
      </c>
      <c r="NJ8">
        <f t="shared" si="44"/>
        <v>428.054498711652</v>
      </c>
      <c r="NK8">
        <f t="shared" si="45"/>
        <v>501.38607371488803</v>
      </c>
      <c r="NL8">
        <f t="shared" si="46"/>
        <v>392.29829347902</v>
      </c>
      <c r="NM8">
        <f t="shared" si="47"/>
        <v>2236.3020600904797</v>
      </c>
      <c r="NN8">
        <f t="shared" si="48"/>
        <v>4631.36907524664</v>
      </c>
      <c r="NO8">
        <f t="shared" si="49"/>
        <v>5185.7090099512798</v>
      </c>
      <c r="NP8">
        <f t="shared" si="50"/>
        <v>5966.3729261341196</v>
      </c>
      <c r="NQ8">
        <f t="shared" si="51"/>
        <v>1308.5028701901601</v>
      </c>
      <c r="NR8">
        <f t="shared" si="52"/>
        <v>1040.9782615225201</v>
      </c>
      <c r="NS8">
        <f t="shared" si="53"/>
        <v>1896.9492636784801</v>
      </c>
      <c r="NT8">
        <f t="shared" si="54"/>
        <v>1899.8760757406401</v>
      </c>
    </row>
    <row r="9" spans="1:384">
      <c r="F9" t="s">
        <v>462</v>
      </c>
      <c r="G9" t="s">
        <v>463</v>
      </c>
      <c r="H9">
        <v>0.17117004419599999</v>
      </c>
      <c r="I9">
        <v>0.219784129258</v>
      </c>
      <c r="J9">
        <v>0.42081222671700003</v>
      </c>
      <c r="K9">
        <v>0.40188851821600002</v>
      </c>
      <c r="L9">
        <v>0.40370654651299998</v>
      </c>
      <c r="M9">
        <v>0.43608688630199999</v>
      </c>
      <c r="N9">
        <v>0.44743300255599999</v>
      </c>
      <c r="O9">
        <v>0.48671132364500003</v>
      </c>
      <c r="P9">
        <v>0</v>
      </c>
      <c r="Q9">
        <v>0</v>
      </c>
      <c r="R9">
        <v>0</v>
      </c>
      <c r="S9" s="1">
        <v>0</v>
      </c>
      <c r="T9">
        <v>13.8127853881</v>
      </c>
      <c r="U9">
        <v>13.8127853881</v>
      </c>
      <c r="V9">
        <v>13.8127853881</v>
      </c>
      <c r="W9">
        <v>13.8127853881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1">
        <v>0</v>
      </c>
      <c r="AF9">
        <v>89.1</v>
      </c>
      <c r="AG9">
        <v>89.1</v>
      </c>
      <c r="AH9">
        <v>89.1</v>
      </c>
      <c r="AI9" s="1">
        <v>89.1</v>
      </c>
      <c r="AJ9">
        <v>89.1</v>
      </c>
      <c r="AK9">
        <v>89.1</v>
      </c>
      <c r="AL9">
        <v>89.1</v>
      </c>
      <c r="AM9">
        <v>89.1</v>
      </c>
      <c r="AN9">
        <v>424.76255045800002</v>
      </c>
      <c r="AO9">
        <v>407.02821376700001</v>
      </c>
      <c r="AP9">
        <v>428.89140001200002</v>
      </c>
      <c r="AQ9" s="1">
        <v>390.96146130099999</v>
      </c>
      <c r="AR9">
        <v>57.6</v>
      </c>
      <c r="AS9">
        <v>57.6</v>
      </c>
      <c r="AT9">
        <v>57.6</v>
      </c>
      <c r="AU9">
        <v>57.6</v>
      </c>
      <c r="AV9">
        <v>150.901826484</v>
      </c>
      <c r="AW9">
        <v>172.36301369899999</v>
      </c>
      <c r="AX9">
        <v>193.824200913</v>
      </c>
      <c r="AY9">
        <v>215.28538812799999</v>
      </c>
      <c r="AZ9">
        <v>36.4840182648</v>
      </c>
      <c r="BA9">
        <v>50.791476407899999</v>
      </c>
      <c r="BB9">
        <v>65.098934550999999</v>
      </c>
      <c r="BC9">
        <v>79.406392694100006</v>
      </c>
      <c r="BD9">
        <v>0</v>
      </c>
      <c r="BE9">
        <v>0</v>
      </c>
      <c r="BF9">
        <v>0</v>
      </c>
      <c r="BG9">
        <v>0</v>
      </c>
      <c r="BH9" s="1">
        <v>-9.0473162307699996E-15</v>
      </c>
      <c r="BI9" s="1">
        <v>-1.2935869660700001E-14</v>
      </c>
      <c r="BJ9" s="1">
        <v>2.3691143281299998</v>
      </c>
      <c r="BK9" s="1">
        <v>0.56840819374700002</v>
      </c>
      <c r="BL9">
        <v>4.9781682510499996</v>
      </c>
      <c r="BM9">
        <v>0</v>
      </c>
      <c r="BN9">
        <v>8.4541682678499992</v>
      </c>
      <c r="BO9" s="1">
        <v>-1.4029873153700001E-16</v>
      </c>
      <c r="BP9">
        <v>861.76118059500004</v>
      </c>
      <c r="BQ9">
        <v>879.79548926099994</v>
      </c>
      <c r="BR9">
        <v>937.42732086399997</v>
      </c>
      <c r="BS9">
        <v>935.26602751099995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848.41415800799996</v>
      </c>
      <c r="CG9">
        <v>830.97048355799996</v>
      </c>
      <c r="CH9">
        <v>840.91808061799998</v>
      </c>
      <c r="CI9">
        <v>803.27880414799995</v>
      </c>
      <c r="CJ9">
        <v>0</v>
      </c>
      <c r="CK9">
        <v>0</v>
      </c>
      <c r="CL9">
        <v>0</v>
      </c>
      <c r="CM9">
        <v>0</v>
      </c>
      <c r="CN9" s="1">
        <v>0</v>
      </c>
      <c r="CO9" s="1">
        <v>0</v>
      </c>
      <c r="CP9" s="1">
        <v>0</v>
      </c>
      <c r="CQ9" s="1">
        <v>0</v>
      </c>
      <c r="CR9">
        <v>13.3470225873</v>
      </c>
      <c r="CS9">
        <v>48.825005703899997</v>
      </c>
      <c r="CT9">
        <v>96.509240246399997</v>
      </c>
      <c r="CU9">
        <v>131.987223363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0.17117004419599999</v>
      </c>
      <c r="DM9">
        <v>0.219784129258</v>
      </c>
      <c r="DN9">
        <v>0.42081222671700003</v>
      </c>
      <c r="DO9">
        <v>0.40188851821600002</v>
      </c>
      <c r="DP9">
        <v>0.40370654651299998</v>
      </c>
      <c r="DQ9">
        <v>0.43608688630199999</v>
      </c>
      <c r="DR9">
        <v>0.44743300255599999</v>
      </c>
      <c r="DS9">
        <v>0.48671132364500003</v>
      </c>
      <c r="DT9">
        <v>0</v>
      </c>
      <c r="DU9">
        <v>0</v>
      </c>
      <c r="DV9">
        <v>0</v>
      </c>
      <c r="DW9" s="1">
        <v>0</v>
      </c>
      <c r="DX9">
        <v>13.8127853881</v>
      </c>
      <c r="DY9">
        <v>13.8127853881</v>
      </c>
      <c r="DZ9">
        <v>13.8127853881</v>
      </c>
      <c r="EA9">
        <v>13.8127853881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89.1</v>
      </c>
      <c r="EK9">
        <v>89.1</v>
      </c>
      <c r="EL9">
        <v>89.1</v>
      </c>
      <c r="EM9">
        <v>89.1</v>
      </c>
      <c r="EN9">
        <v>89.1</v>
      </c>
      <c r="EO9">
        <v>89.1</v>
      </c>
      <c r="EP9">
        <v>89.1</v>
      </c>
      <c r="EQ9">
        <v>89.1</v>
      </c>
      <c r="ER9">
        <v>424.76255045800002</v>
      </c>
      <c r="ES9">
        <v>407.02821376700001</v>
      </c>
      <c r="ET9">
        <v>428.89140001200002</v>
      </c>
      <c r="EU9" s="1">
        <v>390.96146130099999</v>
      </c>
      <c r="EV9">
        <v>57.6</v>
      </c>
      <c r="EW9">
        <v>57.6</v>
      </c>
      <c r="EX9">
        <v>57.6</v>
      </c>
      <c r="EY9">
        <v>57.6</v>
      </c>
      <c r="EZ9">
        <v>150.901826484</v>
      </c>
      <c r="FA9">
        <v>172.36301369899999</v>
      </c>
      <c r="FB9">
        <v>193.824200913</v>
      </c>
      <c r="FC9">
        <v>215.28538812799999</v>
      </c>
      <c r="FD9">
        <v>36.4840182648</v>
      </c>
      <c r="FE9">
        <v>50.791476407899999</v>
      </c>
      <c r="FF9">
        <v>65.098934550999999</v>
      </c>
      <c r="FG9">
        <v>79.406392694100006</v>
      </c>
      <c r="FH9">
        <v>0</v>
      </c>
      <c r="FI9">
        <v>0</v>
      </c>
      <c r="FJ9">
        <v>0</v>
      </c>
      <c r="FK9">
        <v>0</v>
      </c>
      <c r="FL9" s="1">
        <v>-9.0473162307699996E-15</v>
      </c>
      <c r="FM9" s="1">
        <v>-1.2935869660700001E-14</v>
      </c>
      <c r="FN9" s="1">
        <v>2.3691143281299998</v>
      </c>
      <c r="FO9" s="1">
        <v>0.56840819374700002</v>
      </c>
      <c r="FP9">
        <v>4.9781682510499996</v>
      </c>
      <c r="FQ9">
        <v>0</v>
      </c>
      <c r="FR9">
        <v>8.4541682678499992</v>
      </c>
      <c r="FS9" s="1">
        <v>-1.4029873153700001E-16</v>
      </c>
      <c r="FT9">
        <v>861.76118059500004</v>
      </c>
      <c r="FU9">
        <v>879.79548926099994</v>
      </c>
      <c r="FV9">
        <v>937.42732086399997</v>
      </c>
      <c r="FW9">
        <v>935.26602751099995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848.41415800799996</v>
      </c>
      <c r="GK9">
        <v>830.97048355799996</v>
      </c>
      <c r="GL9">
        <v>840.91808061799998</v>
      </c>
      <c r="GM9">
        <v>803.27880414799995</v>
      </c>
      <c r="GN9">
        <v>0</v>
      </c>
      <c r="GO9">
        <v>0</v>
      </c>
      <c r="GP9">
        <v>0</v>
      </c>
      <c r="GQ9">
        <v>0</v>
      </c>
      <c r="GR9" s="1">
        <v>0</v>
      </c>
      <c r="GS9" s="1">
        <v>0</v>
      </c>
      <c r="GT9" s="1">
        <v>0</v>
      </c>
      <c r="GU9" s="1">
        <v>0</v>
      </c>
      <c r="GV9">
        <v>13.3470225873</v>
      </c>
      <c r="GW9">
        <v>48.825005703899997</v>
      </c>
      <c r="GX9">
        <v>96.509240246399997</v>
      </c>
      <c r="GY9">
        <v>131.987223363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0.17117004419599999</v>
      </c>
      <c r="HQ9">
        <v>0.219784129258</v>
      </c>
      <c r="HR9">
        <v>0.42081222671700003</v>
      </c>
      <c r="HS9">
        <v>0.40188851821600002</v>
      </c>
      <c r="HT9">
        <v>0.40370654651299998</v>
      </c>
      <c r="HU9">
        <v>0.43608688630199999</v>
      </c>
      <c r="HV9">
        <v>0.44743300255599999</v>
      </c>
      <c r="HW9">
        <v>0.48671132364500003</v>
      </c>
      <c r="HX9">
        <v>0</v>
      </c>
      <c r="HY9">
        <v>0</v>
      </c>
      <c r="HZ9">
        <v>0</v>
      </c>
      <c r="IA9">
        <v>0</v>
      </c>
      <c r="IB9">
        <v>13.8127853881</v>
      </c>
      <c r="IC9">
        <v>13.8127853881</v>
      </c>
      <c r="ID9">
        <v>13.8127853881</v>
      </c>
      <c r="IE9">
        <v>13.8127853881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89.1</v>
      </c>
      <c r="IO9">
        <v>89.1</v>
      </c>
      <c r="IP9">
        <v>89.1</v>
      </c>
      <c r="IQ9">
        <v>89.1</v>
      </c>
      <c r="IR9">
        <v>89.1</v>
      </c>
      <c r="IS9">
        <v>89.1</v>
      </c>
      <c r="IT9">
        <v>89.1</v>
      </c>
      <c r="IU9">
        <v>89.1</v>
      </c>
      <c r="IV9">
        <v>424.76255045800002</v>
      </c>
      <c r="IW9">
        <v>407.02821376700001</v>
      </c>
      <c r="IX9">
        <v>428.89140001200002</v>
      </c>
      <c r="IY9">
        <v>390.96146130099999</v>
      </c>
      <c r="IZ9">
        <v>57.6</v>
      </c>
      <c r="JA9">
        <v>57.6</v>
      </c>
      <c r="JB9">
        <v>57.6</v>
      </c>
      <c r="JC9">
        <v>57.6</v>
      </c>
      <c r="JD9">
        <v>150.901826484</v>
      </c>
      <c r="JE9">
        <v>172.36301369899999</v>
      </c>
      <c r="JF9">
        <v>193.824200913</v>
      </c>
      <c r="JG9">
        <v>215.28538812799999</v>
      </c>
      <c r="JH9">
        <v>36.4840182648</v>
      </c>
      <c r="JI9">
        <v>50.791476407899999</v>
      </c>
      <c r="JJ9">
        <v>65.098934550999999</v>
      </c>
      <c r="JK9">
        <v>79.406392694100006</v>
      </c>
      <c r="JL9">
        <v>0</v>
      </c>
      <c r="JM9">
        <v>0</v>
      </c>
      <c r="JN9">
        <v>0</v>
      </c>
      <c r="JO9">
        <v>0</v>
      </c>
      <c r="JP9" s="1">
        <v>-9.0473162307699996E-15</v>
      </c>
      <c r="JQ9" s="1">
        <v>-1.2935869660700001E-14</v>
      </c>
      <c r="JR9" s="1">
        <v>2.3691143281299998</v>
      </c>
      <c r="JS9" s="1">
        <v>0.56840819374700002</v>
      </c>
      <c r="JT9">
        <v>4.9781682510499996</v>
      </c>
      <c r="JU9">
        <v>0</v>
      </c>
      <c r="JV9">
        <v>8.4541682678499992</v>
      </c>
      <c r="JW9" s="1">
        <v>-1.4029873153700001E-16</v>
      </c>
      <c r="JX9">
        <v>861.76118059500004</v>
      </c>
      <c r="JY9">
        <v>879.79548926099994</v>
      </c>
      <c r="JZ9">
        <v>937.42732086399997</v>
      </c>
      <c r="KA9">
        <v>935.26602751099995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848.41415800799996</v>
      </c>
      <c r="KO9">
        <v>830.97048355799996</v>
      </c>
      <c r="KP9">
        <v>840.91808061799998</v>
      </c>
      <c r="KQ9">
        <v>803.27880414799995</v>
      </c>
      <c r="KR9">
        <v>0</v>
      </c>
      <c r="KS9">
        <v>0</v>
      </c>
      <c r="KT9">
        <v>0</v>
      </c>
      <c r="KU9">
        <v>0</v>
      </c>
      <c r="KV9" s="1">
        <v>0</v>
      </c>
      <c r="KW9" s="1">
        <v>0</v>
      </c>
      <c r="KX9" s="1">
        <v>0</v>
      </c>
      <c r="KY9" s="1">
        <v>0</v>
      </c>
      <c r="KZ9">
        <v>13.3470225873</v>
      </c>
      <c r="LA9">
        <v>48.825005703899997</v>
      </c>
      <c r="LB9">
        <v>96.509240246399997</v>
      </c>
      <c r="LC9">
        <v>131.987223363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 s="3">
        <f>SUMPRODUCT($LP$1:$LS$1, $LL$1:$LO$1, H9:K9)/SUMPRODUCT($LP$1:$LS$1, $LL$1:$LO$1)</f>
        <v>0.28105050338218268</v>
      </c>
      <c r="LU9" s="3">
        <f>SUMPRODUCT($LP$1:$LS$1, DL9:DO9)/SUM($LP$1:$LS$1)</f>
        <v>0.27702038485746433</v>
      </c>
      <c r="LV9" s="3">
        <f>SUMPRODUCT($LP$1:$LS$1, HP9:HS9)/SUM($LP$1:$LS$1)</f>
        <v>0.27702038485746433</v>
      </c>
      <c r="LW9">
        <f>LT9-LU9</f>
        <v>4.0301185247183513E-3</v>
      </c>
      <c r="LX9">
        <f>LV9-LT9</f>
        <v>-4.0301185247183513E-3</v>
      </c>
      <c r="LY9">
        <f>AVERAGE(L9:O9)</f>
        <v>0.44348443975399998</v>
      </c>
      <c r="LZ9">
        <f>AVERAGE(DP9:DS9)</f>
        <v>0.44348443975399998</v>
      </c>
      <c r="MA9">
        <f>AVERAGE(HT9:HW9)</f>
        <v>0.44348443975399998</v>
      </c>
      <c r="MB9">
        <f>AVERAGE(AN9:AQ9)/AVERAGE($LL$1:$LO$1)</f>
        <v>0.45698101050177709</v>
      </c>
      <c r="MC9">
        <f>AVERAGE(ER9:EU9)/AVERAGE($LL$1:$LO$1)</f>
        <v>0.45698101050177709</v>
      </c>
      <c r="MD9">
        <f>AVERAGE(IV9:IY9)/AVERAGE($LL$1:$LO$1)</f>
        <v>0.45698101050177709</v>
      </c>
      <c r="ME9">
        <f>MB9-MC9</f>
        <v>0</v>
      </c>
      <c r="MF9">
        <f>MD9-MB9</f>
        <v>0</v>
      </c>
      <c r="MG9">
        <f t="shared" ref="MG9" si="55">P9*8.76</f>
        <v>0</v>
      </c>
      <c r="MH9">
        <f t="shared" ref="MH9" si="56">Q9*8.76</f>
        <v>0</v>
      </c>
      <c r="MI9">
        <f t="shared" ref="MI9" si="57">R9*8.76</f>
        <v>0</v>
      </c>
      <c r="MJ9">
        <f t="shared" ref="MJ9" si="58">S9*8.76</f>
        <v>0</v>
      </c>
      <c r="MK9">
        <f t="shared" ref="MK9" si="59">T9*8.76</f>
        <v>120.999999999756</v>
      </c>
      <c r="ML9">
        <f t="shared" ref="ML9" si="60">U9*8.76</f>
        <v>120.999999999756</v>
      </c>
      <c r="MM9">
        <f t="shared" ref="MM9" si="61">V9*8.76</f>
        <v>120.999999999756</v>
      </c>
      <c r="MN9">
        <f t="shared" ref="MN9" si="62">W9*8.76</f>
        <v>120.999999999756</v>
      </c>
      <c r="MO9">
        <f t="shared" ref="MO9" si="63">X9*8.76</f>
        <v>0</v>
      </c>
      <c r="MP9">
        <f t="shared" ref="MP9" si="64">Y9*8.76</f>
        <v>0</v>
      </c>
      <c r="MQ9">
        <f t="shared" ref="MQ9" si="65">Z9*8.76</f>
        <v>0</v>
      </c>
      <c r="MR9">
        <f t="shared" ref="MR9" si="66">AA9*8.76</f>
        <v>0</v>
      </c>
      <c r="MS9">
        <f t="shared" ref="MS9" si="67">AB9*8.76</f>
        <v>0</v>
      </c>
      <c r="MT9">
        <f t="shared" ref="MT9" si="68">AC9*8.76</f>
        <v>0</v>
      </c>
      <c r="MU9">
        <f t="shared" ref="MU9" si="69">AD9*8.76</f>
        <v>0</v>
      </c>
      <c r="MV9">
        <f t="shared" ref="MV9" si="70">AE9*8.76</f>
        <v>0</v>
      </c>
      <c r="MW9">
        <f t="shared" ref="MW9" si="71">AF9*8.76</f>
        <v>780.51599999999996</v>
      </c>
      <c r="MX9">
        <f t="shared" ref="MX9" si="72">AG9*8.76</f>
        <v>780.51599999999996</v>
      </c>
      <c r="MY9">
        <f t="shared" ref="MY9" si="73">AH9*8.76</f>
        <v>780.51599999999996</v>
      </c>
      <c r="MZ9">
        <f t="shared" ref="MZ9" si="74">AI9*8.76</f>
        <v>780.51599999999996</v>
      </c>
      <c r="NA9">
        <f t="shared" ref="NA9" si="75">AJ9*8.76</f>
        <v>780.51599999999996</v>
      </c>
      <c r="NB9">
        <f t="shared" ref="NB9" si="76">AK9*8.76</f>
        <v>780.51599999999996</v>
      </c>
      <c r="NC9">
        <f t="shared" ref="NC9" si="77">AL9*8.76</f>
        <v>780.51599999999996</v>
      </c>
      <c r="ND9">
        <f t="shared" ref="ND9" si="78">AM9*8.76</f>
        <v>780.51599999999996</v>
      </c>
      <c r="NE9">
        <f t="shared" ref="NE9" si="79">AN9*8.76</f>
        <v>3720.9199420120799</v>
      </c>
      <c r="NF9">
        <f t="shared" ref="NF9" si="80">AO9*8.76</f>
        <v>3565.5671525989201</v>
      </c>
      <c r="NG9">
        <f t="shared" ref="NG9" si="81">AP9*8.76</f>
        <v>3757.0886641051202</v>
      </c>
      <c r="NH9">
        <f t="shared" ref="NH9" si="82">AQ9*8.76</f>
        <v>3424.8224009967598</v>
      </c>
      <c r="NI9">
        <f t="shared" ref="NI9" si="83">AR9*8.76</f>
        <v>504.57600000000002</v>
      </c>
      <c r="NJ9">
        <f t="shared" ref="NJ9" si="84">AS9*8.76</f>
        <v>504.57600000000002</v>
      </c>
      <c r="NK9">
        <f t="shared" ref="NK9" si="85">AT9*8.76</f>
        <v>504.57600000000002</v>
      </c>
      <c r="NL9">
        <f t="shared" ref="NL9" si="86">AU9*8.76</f>
        <v>504.57600000000002</v>
      </c>
      <c r="NM9">
        <f t="shared" ref="NM9" si="87">AV9*8.76</f>
        <v>1321.89999999984</v>
      </c>
      <c r="NN9">
        <f t="shared" ref="NN9" si="88">AW9*8.76</f>
        <v>1509.9000000032399</v>
      </c>
      <c r="NO9">
        <f t="shared" ref="NO9" si="89">AX9*8.76</f>
        <v>1697.8999999978801</v>
      </c>
      <c r="NP9">
        <f t="shared" ref="NP9" si="90">AY9*8.76</f>
        <v>1885.90000000128</v>
      </c>
      <c r="NQ9">
        <f t="shared" ref="NQ9" si="91">AZ9*8.76</f>
        <v>319.59999999964799</v>
      </c>
      <c r="NR9">
        <f t="shared" ref="NR9" si="92">BA9*8.76</f>
        <v>444.93333333320396</v>
      </c>
      <c r="NS9">
        <f t="shared" ref="NS9" si="93">BB9*8.76</f>
        <v>570.26666666675999</v>
      </c>
      <c r="NT9">
        <f t="shared" ref="NT9" si="94">BC9*8.76</f>
        <v>695.60000000031607</v>
      </c>
    </row>
    <row r="10" spans="1:384">
      <c r="F10" t="s">
        <v>464</v>
      </c>
      <c r="G10" t="s">
        <v>465</v>
      </c>
      <c r="H10">
        <v>0.16612859464400001</v>
      </c>
      <c r="I10">
        <v>0.17102843615999999</v>
      </c>
      <c r="J10">
        <v>0.21460703728700001</v>
      </c>
      <c r="K10">
        <v>0.27834636460899997</v>
      </c>
      <c r="L10">
        <v>0.40370654651299998</v>
      </c>
      <c r="M10">
        <v>0.43608688630199999</v>
      </c>
      <c r="N10">
        <v>0.44743300255599999</v>
      </c>
      <c r="O10">
        <v>0.48671132364500003</v>
      </c>
      <c r="P10">
        <v>0</v>
      </c>
      <c r="Q10">
        <v>0</v>
      </c>
      <c r="R10">
        <v>0</v>
      </c>
      <c r="S10" s="1">
        <v>0</v>
      </c>
      <c r="T10">
        <v>13.8127853881</v>
      </c>
      <c r="U10">
        <v>13.8127853881</v>
      </c>
      <c r="V10">
        <v>13.8127853881</v>
      </c>
      <c r="W10">
        <v>13.8127853881</v>
      </c>
      <c r="X10">
        <v>0</v>
      </c>
      <c r="Y10">
        <v>39.449857206099999</v>
      </c>
      <c r="Z10">
        <v>61.3136034284</v>
      </c>
      <c r="AA10">
        <v>50.0148189477</v>
      </c>
      <c r="AB10">
        <v>39.934940641399997</v>
      </c>
      <c r="AC10">
        <v>38.760328225999999</v>
      </c>
      <c r="AD10">
        <v>39.0474542599</v>
      </c>
      <c r="AE10" s="1">
        <v>38.251625009800001</v>
      </c>
      <c r="AF10">
        <v>89.1</v>
      </c>
      <c r="AG10">
        <v>89.1</v>
      </c>
      <c r="AH10">
        <v>89.1</v>
      </c>
      <c r="AI10" s="1">
        <v>89.1</v>
      </c>
      <c r="AJ10">
        <v>89.1</v>
      </c>
      <c r="AK10">
        <v>89.1</v>
      </c>
      <c r="AL10">
        <v>89.1</v>
      </c>
      <c r="AM10">
        <v>89.1</v>
      </c>
      <c r="AN10">
        <v>384.827609817</v>
      </c>
      <c r="AO10">
        <v>328.81802833500001</v>
      </c>
      <c r="AP10">
        <v>328.530342324</v>
      </c>
      <c r="AQ10" s="1">
        <v>302.69501734400001</v>
      </c>
      <c r="AR10">
        <v>57.6</v>
      </c>
      <c r="AS10">
        <v>57.6</v>
      </c>
      <c r="AT10">
        <v>57.6</v>
      </c>
      <c r="AU10">
        <v>57.6</v>
      </c>
      <c r="AV10">
        <v>150.901826484</v>
      </c>
      <c r="AW10">
        <v>172.36301369899999</v>
      </c>
      <c r="AX10">
        <v>193.824200913</v>
      </c>
      <c r="AY10">
        <v>215.28538812799999</v>
      </c>
      <c r="AZ10">
        <v>36.4840182648</v>
      </c>
      <c r="BA10">
        <v>50.791476407899999</v>
      </c>
      <c r="BB10">
        <v>65.098934550999999</v>
      </c>
      <c r="BC10">
        <v>79.406392694000004</v>
      </c>
      <c r="BD10">
        <v>0</v>
      </c>
      <c r="BE10">
        <v>0</v>
      </c>
      <c r="BF10">
        <v>0</v>
      </c>
      <c r="BG10">
        <v>0</v>
      </c>
      <c r="BH10">
        <v>0</v>
      </c>
      <c r="BI10" s="1">
        <v>-1.2441133531999999E-13</v>
      </c>
      <c r="BJ10" s="1">
        <v>2.3691143281299998</v>
      </c>
      <c r="BK10" s="1">
        <v>0.56840819374600005</v>
      </c>
      <c r="BL10">
        <v>4.9781682510499996</v>
      </c>
      <c r="BM10">
        <v>0</v>
      </c>
      <c r="BN10">
        <v>8.4541682678299992</v>
      </c>
      <c r="BO10" s="1">
        <v>-3.3730909839700001E-15</v>
      </c>
      <c r="BP10">
        <v>861.76118059500004</v>
      </c>
      <c r="BQ10">
        <v>879.79548926099994</v>
      </c>
      <c r="BR10">
        <v>937.42732086399997</v>
      </c>
      <c r="BS10">
        <v>935.26602751099995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848.41415800799996</v>
      </c>
      <c r="CG10">
        <v>830.97048355799996</v>
      </c>
      <c r="CH10">
        <v>840.91808061799998</v>
      </c>
      <c r="CI10">
        <v>803.27880414799995</v>
      </c>
      <c r="CJ10">
        <v>0</v>
      </c>
      <c r="CK10">
        <v>0</v>
      </c>
      <c r="CL10">
        <v>0</v>
      </c>
      <c r="CM10">
        <v>0</v>
      </c>
      <c r="CN10" s="1">
        <v>0</v>
      </c>
      <c r="CO10" s="1">
        <v>0</v>
      </c>
      <c r="CP10" s="1">
        <v>0</v>
      </c>
      <c r="CQ10" s="1">
        <v>0</v>
      </c>
      <c r="CR10">
        <v>13.3470225873</v>
      </c>
      <c r="CS10">
        <v>48.825005703899997</v>
      </c>
      <c r="CT10">
        <v>96.509240246399997</v>
      </c>
      <c r="CU10">
        <v>131.987223363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0.14327874902099999</v>
      </c>
      <c r="DM10">
        <v>0.13488131492899999</v>
      </c>
      <c r="DN10">
        <v>0.13058041553300001</v>
      </c>
      <c r="DO10">
        <v>0.15180837024800001</v>
      </c>
      <c r="DP10">
        <v>0.40370654651299998</v>
      </c>
      <c r="DQ10">
        <v>0.43608688630199999</v>
      </c>
      <c r="DR10">
        <v>0.44743300255599999</v>
      </c>
      <c r="DS10">
        <v>0.48671132364500003</v>
      </c>
      <c r="DT10">
        <v>0</v>
      </c>
      <c r="DU10">
        <v>0</v>
      </c>
      <c r="DV10">
        <v>0</v>
      </c>
      <c r="DW10" s="1">
        <v>0</v>
      </c>
      <c r="DX10">
        <v>13.8127853881</v>
      </c>
      <c r="DY10">
        <v>13.8127853881</v>
      </c>
      <c r="DZ10">
        <v>13.8127853881</v>
      </c>
      <c r="EA10">
        <v>13.8127853881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89.1</v>
      </c>
      <c r="EK10">
        <v>89.1</v>
      </c>
      <c r="EL10">
        <v>89.1</v>
      </c>
      <c r="EM10">
        <v>89.1</v>
      </c>
      <c r="EN10">
        <v>89.1</v>
      </c>
      <c r="EO10">
        <v>89.1</v>
      </c>
      <c r="EP10">
        <v>89.1</v>
      </c>
      <c r="EQ10">
        <v>89.1</v>
      </c>
      <c r="ER10">
        <v>0</v>
      </c>
      <c r="ES10">
        <v>0</v>
      </c>
      <c r="ET10">
        <v>0</v>
      </c>
      <c r="EU10" s="1">
        <v>0</v>
      </c>
      <c r="EV10">
        <v>57.6</v>
      </c>
      <c r="EW10">
        <v>57.6</v>
      </c>
      <c r="EX10">
        <v>57.6</v>
      </c>
      <c r="EY10">
        <v>57.6</v>
      </c>
      <c r="EZ10">
        <v>150.901826484</v>
      </c>
      <c r="FA10">
        <v>172.36301369899999</v>
      </c>
      <c r="FB10">
        <v>193.824200913</v>
      </c>
      <c r="FC10">
        <v>215.28538812799999</v>
      </c>
      <c r="FD10">
        <v>36.4840182648</v>
      </c>
      <c r="FE10">
        <v>50.791476407899999</v>
      </c>
      <c r="FF10">
        <v>65.098934550999999</v>
      </c>
      <c r="FG10">
        <v>79.406392694000004</v>
      </c>
      <c r="FH10">
        <v>0</v>
      </c>
      <c r="FI10">
        <v>0</v>
      </c>
      <c r="FJ10">
        <v>0</v>
      </c>
      <c r="FK10">
        <v>0</v>
      </c>
      <c r="FL10">
        <v>0</v>
      </c>
      <c r="FM10" s="1">
        <v>-6.8115970911699996E-13</v>
      </c>
      <c r="FN10" s="1">
        <v>2.3691143281299998</v>
      </c>
      <c r="FO10" s="1">
        <v>0.56840819374600005</v>
      </c>
      <c r="FP10">
        <v>4.9781682510499996</v>
      </c>
      <c r="FQ10">
        <v>0</v>
      </c>
      <c r="FR10">
        <v>8.4541682678299992</v>
      </c>
      <c r="FS10" s="1">
        <v>-3.3730909839700001E-15</v>
      </c>
      <c r="FT10">
        <v>861.76118059500004</v>
      </c>
      <c r="FU10">
        <v>879.79548926099994</v>
      </c>
      <c r="FV10">
        <v>937.42732086399997</v>
      </c>
      <c r="FW10">
        <v>935.26602751099995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848.41415800799996</v>
      </c>
      <c r="GK10">
        <v>830.97048355799996</v>
      </c>
      <c r="GL10">
        <v>840.91808061799998</v>
      </c>
      <c r="GM10">
        <v>803.27880414799995</v>
      </c>
      <c r="GN10">
        <v>0</v>
      </c>
      <c r="GO10">
        <v>0</v>
      </c>
      <c r="GP10">
        <v>0</v>
      </c>
      <c r="GQ10">
        <v>0</v>
      </c>
      <c r="GR10" s="1">
        <v>0</v>
      </c>
      <c r="GS10" s="1">
        <v>0</v>
      </c>
      <c r="GT10" s="1">
        <v>0</v>
      </c>
      <c r="GU10" s="1">
        <v>0</v>
      </c>
      <c r="GV10">
        <v>13.3470225873</v>
      </c>
      <c r="GW10">
        <v>48.825005703899997</v>
      </c>
      <c r="GX10">
        <v>96.509240246399997</v>
      </c>
      <c r="GY10">
        <v>131.987223363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0.21561316250199999</v>
      </c>
      <c r="HQ10">
        <v>0.26927464099100001</v>
      </c>
      <c r="HR10">
        <v>0.42745341715700003</v>
      </c>
      <c r="HS10">
        <v>0.65292196659299995</v>
      </c>
      <c r="HT10">
        <v>0.40370654651299998</v>
      </c>
      <c r="HU10">
        <v>0.43608688630199999</v>
      </c>
      <c r="HV10">
        <v>0.44743300255599999</v>
      </c>
      <c r="HW10">
        <v>0.48671132364500003</v>
      </c>
      <c r="HX10">
        <v>0</v>
      </c>
      <c r="HY10">
        <v>0</v>
      </c>
      <c r="HZ10">
        <v>0</v>
      </c>
      <c r="IA10">
        <v>0</v>
      </c>
      <c r="IB10">
        <v>13.8127853881</v>
      </c>
      <c r="IC10">
        <v>13.8127853881</v>
      </c>
      <c r="ID10">
        <v>13.8127853881</v>
      </c>
      <c r="IE10">
        <v>13.8127853881</v>
      </c>
      <c r="IF10">
        <v>0</v>
      </c>
      <c r="IG10">
        <v>211.057221086</v>
      </c>
      <c r="IH10">
        <v>266.71545081099998</v>
      </c>
      <c r="II10">
        <v>228.78551210000001</v>
      </c>
      <c r="IJ10">
        <v>424.76255045800002</v>
      </c>
      <c r="IK10">
        <v>195.97099268100001</v>
      </c>
      <c r="IL10">
        <v>162.17594920100001</v>
      </c>
      <c r="IM10">
        <v>175.98873458899999</v>
      </c>
      <c r="IN10">
        <v>89.1</v>
      </c>
      <c r="IO10">
        <v>89.1</v>
      </c>
      <c r="IP10">
        <v>89.1</v>
      </c>
      <c r="IQ10">
        <v>89.1</v>
      </c>
      <c r="IR10">
        <v>89.1</v>
      </c>
      <c r="IS10">
        <v>89.1</v>
      </c>
      <c r="IT10">
        <v>89.1</v>
      </c>
      <c r="IU10">
        <v>89.1</v>
      </c>
      <c r="IV10">
        <v>424.76255045800002</v>
      </c>
      <c r="IW10">
        <v>407.02821376700001</v>
      </c>
      <c r="IX10">
        <v>428.89140001200002</v>
      </c>
      <c r="IY10">
        <v>390.96146130099999</v>
      </c>
      <c r="IZ10">
        <v>57.6</v>
      </c>
      <c r="JA10">
        <v>57.6</v>
      </c>
      <c r="JB10">
        <v>57.6</v>
      </c>
      <c r="JC10">
        <v>57.6</v>
      </c>
      <c r="JD10">
        <v>150.901826484</v>
      </c>
      <c r="JE10">
        <v>172.36301369899999</v>
      </c>
      <c r="JF10">
        <v>193.824200913</v>
      </c>
      <c r="JG10">
        <v>215.28538812799999</v>
      </c>
      <c r="JH10">
        <v>36.4840182648</v>
      </c>
      <c r="JI10">
        <v>50.791476407899999</v>
      </c>
      <c r="JJ10">
        <v>65.098934550999999</v>
      </c>
      <c r="JK10">
        <v>79.406392694000004</v>
      </c>
      <c r="JL10">
        <v>0</v>
      </c>
      <c r="JM10">
        <v>0</v>
      </c>
      <c r="JN10">
        <v>0</v>
      </c>
      <c r="JO10">
        <v>0</v>
      </c>
      <c r="JP10">
        <v>0</v>
      </c>
      <c r="JQ10" s="1">
        <v>-3.8510686902199998E-15</v>
      </c>
      <c r="JR10" s="1">
        <v>2.3691143281299998</v>
      </c>
      <c r="JS10" s="1">
        <v>0.56840819374600005</v>
      </c>
      <c r="JT10">
        <v>4.9781682510499996</v>
      </c>
      <c r="JU10">
        <v>0</v>
      </c>
      <c r="JV10">
        <v>8.4541682678299992</v>
      </c>
      <c r="JW10" s="1">
        <v>-3.3730909839700001E-15</v>
      </c>
      <c r="JX10">
        <v>861.76118059500004</v>
      </c>
      <c r="JY10">
        <v>879.79548926099994</v>
      </c>
      <c r="JZ10">
        <v>937.42732086399997</v>
      </c>
      <c r="KA10">
        <v>935.26602751099995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848.41415800799996</v>
      </c>
      <c r="KO10">
        <v>830.97048355799996</v>
      </c>
      <c r="KP10">
        <v>840.91808061799998</v>
      </c>
      <c r="KQ10">
        <v>803.27880414799995</v>
      </c>
      <c r="KR10">
        <v>0</v>
      </c>
      <c r="KS10">
        <v>0</v>
      </c>
      <c r="KT10">
        <v>0</v>
      </c>
      <c r="KU10">
        <v>0</v>
      </c>
      <c r="KV10" s="1">
        <v>0</v>
      </c>
      <c r="KW10" s="1">
        <v>0</v>
      </c>
      <c r="KX10" s="1">
        <v>0</v>
      </c>
      <c r="KY10" s="1">
        <v>0</v>
      </c>
      <c r="KZ10">
        <v>13.3470225873</v>
      </c>
      <c r="LA10">
        <v>48.825005703899997</v>
      </c>
      <c r="LB10">
        <v>96.509240246399997</v>
      </c>
      <c r="LC10">
        <v>131.987223363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 s="3">
        <f t="shared" ref="LT10" si="95">SUMPRODUCT($LP$1:$LS$1, $LL$1:$LO$1, H10:K10)/SUMPRODUCT($LP$1:$LS$1, $LL$1:$LO$1)</f>
        <v>0.19818075888626693</v>
      </c>
      <c r="LU10" s="3">
        <f t="shared" ref="LU10" si="96">SUMPRODUCT($LP$1:$LS$1, DL10:DO10)/SUM($LP$1:$LS$1)</f>
        <v>0.13971663854075989</v>
      </c>
      <c r="LV10" s="3">
        <f t="shared" ref="LV10" si="97">SUMPRODUCT($LP$1:$LS$1, HP10:HS10)/SUM($LP$1:$LS$1)</f>
        <v>0.34971484428649252</v>
      </c>
      <c r="LW10">
        <f t="shared" ref="LW10" si="98">LT10-LU10</f>
        <v>5.8464120345507048E-2</v>
      </c>
      <c r="LX10">
        <f t="shared" ref="LX10" si="99">LV10-LT10</f>
        <v>0.15153408540022559</v>
      </c>
      <c r="LY10">
        <f t="shared" ref="LY10" si="100">AVERAGE(L10:O10)</f>
        <v>0.44348443975399998</v>
      </c>
      <c r="LZ10">
        <f t="shared" ref="LZ10" si="101">AVERAGE(DP10:DS10)</f>
        <v>0.44348443975399998</v>
      </c>
      <c r="MA10">
        <f t="shared" ref="MA10" si="102">AVERAGE(HT10:HW10)</f>
        <v>0.44348443975399998</v>
      </c>
      <c r="MB10">
        <f t="shared" ref="MB10" si="103">AVERAGE(AN10:AQ10)/AVERAGE($LL$1:$LO$1)</f>
        <v>0.3721023700727969</v>
      </c>
      <c r="MC10">
        <f t="shared" ref="MC10" si="104">AVERAGE(ER10:EU10)/AVERAGE($LL$1:$LO$1)</f>
        <v>0</v>
      </c>
      <c r="MD10">
        <f t="shared" ref="MD10" si="105">AVERAGE(IV10:IY10)/AVERAGE($LL$1:$LO$1)</f>
        <v>0.45698101050177709</v>
      </c>
      <c r="ME10">
        <f t="shared" ref="ME10" si="106">MB10-MC10</f>
        <v>0.3721023700727969</v>
      </c>
      <c r="MF10">
        <f t="shared" ref="MF10" si="107">MD10-MB10</f>
        <v>8.487864042898019E-2</v>
      </c>
      <c r="MG10">
        <f t="shared" ref="MG10" si="108">P10*8.76</f>
        <v>0</v>
      </c>
      <c r="MH10">
        <f t="shared" ref="MH10" si="109">Q10*8.76</f>
        <v>0</v>
      </c>
      <c r="MI10">
        <f t="shared" ref="MI10" si="110">R10*8.76</f>
        <v>0</v>
      </c>
      <c r="MJ10">
        <f t="shared" ref="MJ10" si="111">S10*8.76</f>
        <v>0</v>
      </c>
      <c r="MK10">
        <f t="shared" ref="MK10" si="112">T10*8.76</f>
        <v>120.999999999756</v>
      </c>
      <c r="ML10">
        <f t="shared" ref="ML10" si="113">U10*8.76</f>
        <v>120.999999999756</v>
      </c>
      <c r="MM10">
        <f t="shared" ref="MM10" si="114">V10*8.76</f>
        <v>120.999999999756</v>
      </c>
      <c r="MN10">
        <f t="shared" ref="MN10" si="115">W10*8.76</f>
        <v>120.999999999756</v>
      </c>
      <c r="MO10">
        <f t="shared" ref="MO10" si="116">X10*8.76</f>
        <v>0</v>
      </c>
      <c r="MP10">
        <f t="shared" ref="MP10" si="117">Y10*8.76</f>
        <v>345.580749125436</v>
      </c>
      <c r="MQ10">
        <f t="shared" ref="MQ10" si="118">Z10*8.76</f>
        <v>537.10716603278399</v>
      </c>
      <c r="MR10">
        <f t="shared" ref="MR10" si="119">AA10*8.76</f>
        <v>438.12981398185201</v>
      </c>
      <c r="MS10">
        <f t="shared" ref="MS10" si="120">AB10*8.76</f>
        <v>349.83008001866398</v>
      </c>
      <c r="MT10">
        <f t="shared" ref="MT10" si="121">AC10*8.76</f>
        <v>339.54047525976</v>
      </c>
      <c r="MU10">
        <f t="shared" ref="MU10" si="122">AD10*8.76</f>
        <v>342.05569931672397</v>
      </c>
      <c r="MV10">
        <f t="shared" ref="MV10" si="123">AE10*8.76</f>
        <v>335.08423508584798</v>
      </c>
      <c r="MW10">
        <f t="shared" ref="MW10" si="124">AF10*8.76</f>
        <v>780.51599999999996</v>
      </c>
      <c r="MX10">
        <f t="shared" ref="MX10" si="125">AG10*8.76</f>
        <v>780.51599999999996</v>
      </c>
      <c r="MY10">
        <f t="shared" ref="MY10" si="126">AH10*8.76</f>
        <v>780.51599999999996</v>
      </c>
      <c r="MZ10">
        <f t="shared" ref="MZ10" si="127">AI10*8.76</f>
        <v>780.51599999999996</v>
      </c>
      <c r="NA10">
        <f t="shared" ref="NA10" si="128">AJ10*8.76</f>
        <v>780.51599999999996</v>
      </c>
      <c r="NB10">
        <f t="shared" ref="NB10" si="129">AK10*8.76</f>
        <v>780.51599999999996</v>
      </c>
      <c r="NC10">
        <f t="shared" ref="NC10" si="130">AL10*8.76</f>
        <v>780.51599999999996</v>
      </c>
      <c r="ND10">
        <f t="shared" ref="ND10" si="131">AM10*8.76</f>
        <v>780.51599999999996</v>
      </c>
      <c r="NE10">
        <f t="shared" ref="NE10" si="132">AN10*8.76</f>
        <v>3371.0898619969198</v>
      </c>
      <c r="NF10">
        <f t="shared" ref="NF10" si="133">AO10*8.76</f>
        <v>2880.4459282145999</v>
      </c>
      <c r="NG10">
        <f t="shared" ref="NG10" si="134">AP10*8.76</f>
        <v>2877.92579875824</v>
      </c>
      <c r="NH10">
        <f t="shared" ref="NH10" si="135">AQ10*8.76</f>
        <v>2651.6083519334402</v>
      </c>
      <c r="NI10">
        <f t="shared" ref="NI10" si="136">AR10*8.76</f>
        <v>504.57600000000002</v>
      </c>
      <c r="NJ10">
        <f t="shared" ref="NJ10" si="137">AS10*8.76</f>
        <v>504.57600000000002</v>
      </c>
      <c r="NK10">
        <f t="shared" ref="NK10" si="138">AT10*8.76</f>
        <v>504.57600000000002</v>
      </c>
      <c r="NL10">
        <f t="shared" ref="NL10" si="139">AU10*8.76</f>
        <v>504.57600000000002</v>
      </c>
      <c r="NM10">
        <f t="shared" ref="NM10" si="140">AV10*8.76</f>
        <v>1321.89999999984</v>
      </c>
      <c r="NN10">
        <f t="shared" ref="NN10" si="141">AW10*8.76</f>
        <v>1509.9000000032399</v>
      </c>
      <c r="NO10">
        <f t="shared" ref="NO10" si="142">AX10*8.76</f>
        <v>1697.8999999978801</v>
      </c>
      <c r="NP10">
        <f t="shared" ref="NP10" si="143">AY10*8.76</f>
        <v>1885.90000000128</v>
      </c>
      <c r="NQ10">
        <f t="shared" ref="NQ10" si="144">AZ10*8.76</f>
        <v>319.59999999964799</v>
      </c>
      <c r="NR10">
        <f t="shared" ref="NR10" si="145">BA10*8.76</f>
        <v>444.93333333320396</v>
      </c>
      <c r="NS10">
        <f t="shared" ref="NS10" si="146">BB10*8.76</f>
        <v>570.26666666675999</v>
      </c>
      <c r="NT10">
        <f t="shared" ref="NT10" si="147">BC10*8.76</f>
        <v>695.59999999944</v>
      </c>
    </row>
    <row r="11" spans="1:384">
      <c r="A11">
        <f>VALUE(RIGHT(G11, 4))</f>
        <v>112</v>
      </c>
      <c r="B11">
        <f>ABS(AVERAGE($L11:$O11)-B$1)+IF($HS11 &gt;1, 1, 0)</f>
        <v>0.26730448023925002</v>
      </c>
      <c r="C11">
        <f t="shared" ref="C11:E26" si="148">ABS(AVERAGE($L11:$O11)-C$1)+IF($HS11 &gt;1, 1, 0)</f>
        <v>0.16730448023925004</v>
      </c>
      <c r="D11">
        <f t="shared" si="148"/>
        <v>6.7304480239249953E-2</v>
      </c>
      <c r="E11">
        <f t="shared" si="148"/>
        <v>3.2695519760750025E-2</v>
      </c>
      <c r="F11" t="s">
        <v>110</v>
      </c>
      <c r="G11" t="s">
        <v>185</v>
      </c>
      <c r="H11">
        <v>0.157293147509</v>
      </c>
      <c r="I11">
        <v>0.14994987887799999</v>
      </c>
      <c r="J11">
        <v>0.13471245395799999</v>
      </c>
      <c r="K11">
        <v>0.163241304398</v>
      </c>
      <c r="L11">
        <v>0.80409204936199996</v>
      </c>
      <c r="M11">
        <v>0.79670032220999998</v>
      </c>
      <c r="N11">
        <v>0.86842554938500005</v>
      </c>
      <c r="O11">
        <v>1</v>
      </c>
      <c r="P11" s="1">
        <v>2.6741397736599998E-13</v>
      </c>
      <c r="Q11">
        <v>0</v>
      </c>
      <c r="R11" s="1">
        <v>-1.2211867589099999E-16</v>
      </c>
      <c r="S11" s="1">
        <v>-7.0183121428000003E-16</v>
      </c>
      <c r="T11" s="1">
        <v>5.7603942364800003E-14</v>
      </c>
      <c r="U11">
        <v>0</v>
      </c>
      <c r="V11">
        <v>0</v>
      </c>
      <c r="W11">
        <v>2.7355636918099999</v>
      </c>
      <c r="X11" s="1">
        <v>4.0458752484899999E-13</v>
      </c>
      <c r="Y11">
        <v>0.12782246282000001</v>
      </c>
      <c r="Z11">
        <v>3.32396793491E-2</v>
      </c>
      <c r="AA11" s="1">
        <v>-3.13902466774E-16</v>
      </c>
      <c r="AB11">
        <v>19.769741084700001</v>
      </c>
      <c r="AC11">
        <v>20.6408947603</v>
      </c>
      <c r="AD11">
        <v>2.9501675172700002</v>
      </c>
      <c r="AE11">
        <v>0</v>
      </c>
      <c r="AF11">
        <v>119.81441906000001</v>
      </c>
      <c r="AG11">
        <v>124.83158968399999</v>
      </c>
      <c r="AH11">
        <v>127.570827032</v>
      </c>
      <c r="AI11">
        <v>0</v>
      </c>
      <c r="AJ11">
        <v>0</v>
      </c>
      <c r="AK11">
        <v>0</v>
      </c>
      <c r="AL11">
        <v>0</v>
      </c>
      <c r="AM11">
        <v>72.963780919900003</v>
      </c>
      <c r="AN11">
        <v>28.828019228199999</v>
      </c>
      <c r="AO11">
        <v>34.3792743152</v>
      </c>
      <c r="AP11">
        <v>0.150709355254</v>
      </c>
      <c r="AQ11" s="1">
        <v>-1.4509902133600001E-14</v>
      </c>
      <c r="AR11">
        <v>52.496067590000003</v>
      </c>
      <c r="AS11">
        <v>47.130457275600001</v>
      </c>
      <c r="AT11">
        <v>57.418872786400001</v>
      </c>
      <c r="AU11">
        <v>44.401202681900003</v>
      </c>
      <c r="AV11">
        <v>469.43035572500003</v>
      </c>
      <c r="AW11">
        <v>526.24395171499998</v>
      </c>
      <c r="AX11">
        <v>588.57975221499998</v>
      </c>
      <c r="AY11">
        <v>683.13376607400005</v>
      </c>
      <c r="AZ11">
        <v>169.307491247</v>
      </c>
      <c r="BA11">
        <v>131.94329686</v>
      </c>
      <c r="BB11">
        <v>216.54671959699999</v>
      </c>
      <c r="BC11">
        <v>213.47322065200001</v>
      </c>
      <c r="BD11">
        <v>5.1039324099399996</v>
      </c>
      <c r="BE11">
        <v>10.4695427244</v>
      </c>
      <c r="BF11" s="1">
        <v>0.181127213574</v>
      </c>
      <c r="BG11">
        <v>13.1987973181</v>
      </c>
      <c r="BH11">
        <v>1.8096658539E-3</v>
      </c>
      <c r="BI11">
        <v>20.004989507099999</v>
      </c>
      <c r="BJ11" s="1">
        <v>-9.4787191794200005E-17</v>
      </c>
      <c r="BK11">
        <v>33.587578769799997</v>
      </c>
      <c r="BL11">
        <v>0</v>
      </c>
      <c r="BM11">
        <v>3.94106881007</v>
      </c>
      <c r="BN11" s="1">
        <v>6.6632392145699997E-17</v>
      </c>
      <c r="BO11">
        <v>2.8356311285000002</v>
      </c>
      <c r="BP11">
        <v>859.64609393399996</v>
      </c>
      <c r="BQ11">
        <v>885.29728707200002</v>
      </c>
      <c r="BR11">
        <v>993.25028818299995</v>
      </c>
      <c r="BS11">
        <v>1016.70753402</v>
      </c>
      <c r="BT11">
        <v>36.397318569500001</v>
      </c>
      <c r="BU11">
        <v>43.1205806878</v>
      </c>
      <c r="BV11">
        <v>38.7171946112</v>
      </c>
      <c r="BW11">
        <v>44.416406510800002</v>
      </c>
      <c r="BX11">
        <v>0</v>
      </c>
      <c r="BY11">
        <v>2.2125929359200001</v>
      </c>
      <c r="BZ11">
        <v>22.853770667799999</v>
      </c>
      <c r="CA11">
        <v>32.5534221769</v>
      </c>
      <c r="CB11" s="1">
        <v>-2.1174768348399999E-13</v>
      </c>
      <c r="CC11" s="1">
        <v>-3.8031319497899998E-14</v>
      </c>
      <c r="CD11" s="1">
        <v>4.8541064059699997E-13</v>
      </c>
      <c r="CE11" s="1">
        <v>0</v>
      </c>
      <c r="CF11">
        <v>848.41415800799996</v>
      </c>
      <c r="CG11">
        <v>830.97048355799996</v>
      </c>
      <c r="CH11">
        <v>840.91808061799998</v>
      </c>
      <c r="CI11">
        <v>803.27880414799995</v>
      </c>
      <c r="CJ11">
        <v>0</v>
      </c>
      <c r="CK11">
        <v>0</v>
      </c>
      <c r="CL11">
        <v>0</v>
      </c>
      <c r="CM11">
        <v>0</v>
      </c>
      <c r="CN11" s="1">
        <v>2.8893130673299999E-15</v>
      </c>
      <c r="CO11" s="1">
        <v>-5.0935678766899998E-16</v>
      </c>
      <c r="CP11" s="1">
        <v>8.9093068783900009E-16</v>
      </c>
      <c r="CQ11" s="1">
        <v>7.3759122284100003E-15</v>
      </c>
      <c r="CR11">
        <v>13.3470225873</v>
      </c>
      <c r="CS11">
        <v>48.825005703899997</v>
      </c>
      <c r="CT11">
        <v>96.509240246399997</v>
      </c>
      <c r="CU11">
        <v>131.987223363</v>
      </c>
      <c r="CV11">
        <v>34.282231908500002</v>
      </c>
      <c r="CW11">
        <v>43.100444389800003</v>
      </c>
      <c r="CX11">
        <v>37.295057936600003</v>
      </c>
      <c r="CY11">
        <v>44.717294238599997</v>
      </c>
      <c r="CZ11">
        <v>0</v>
      </c>
      <c r="DA11">
        <v>6.7887120042299998</v>
      </c>
      <c r="DB11">
        <v>70.120294047599998</v>
      </c>
      <c r="DC11">
        <v>99.880915429400005</v>
      </c>
      <c r="DD11">
        <v>0</v>
      </c>
      <c r="DE11">
        <v>0.94581504062400001</v>
      </c>
      <c r="DF11">
        <v>9.9785806136000001</v>
      </c>
      <c r="DG11">
        <v>13.813125528600001</v>
      </c>
      <c r="DH11" s="1">
        <v>-2.8233024464399999E-13</v>
      </c>
      <c r="DI11">
        <v>0</v>
      </c>
      <c r="DJ11">
        <v>0</v>
      </c>
      <c r="DK11">
        <v>0</v>
      </c>
      <c r="DL11">
        <v>0.15332836899499999</v>
      </c>
      <c r="DM11">
        <v>0.14311323042099999</v>
      </c>
      <c r="DN11">
        <v>0.134298367547</v>
      </c>
      <c r="DO11">
        <v>0.16237209044100001</v>
      </c>
      <c r="DP11">
        <v>0.80246494378</v>
      </c>
      <c r="DQ11">
        <v>0.79445375599599999</v>
      </c>
      <c r="DR11">
        <v>0.86739065794000003</v>
      </c>
      <c r="DS11">
        <v>1</v>
      </c>
      <c r="DT11">
        <v>0</v>
      </c>
      <c r="DU11">
        <v>0</v>
      </c>
      <c r="DV11">
        <v>0</v>
      </c>
      <c r="DW11" s="1">
        <v>0</v>
      </c>
      <c r="DX11">
        <v>0</v>
      </c>
      <c r="DY11">
        <v>0</v>
      </c>
      <c r="DZ11">
        <v>0</v>
      </c>
      <c r="EA11">
        <v>3.8165983436799999E-2</v>
      </c>
      <c r="EB11">
        <v>0</v>
      </c>
      <c r="EC11">
        <v>0</v>
      </c>
      <c r="ED11">
        <v>0</v>
      </c>
      <c r="EE11" s="1">
        <v>-1.84887076077E-14</v>
      </c>
      <c r="EF11">
        <v>0</v>
      </c>
      <c r="EG11">
        <v>0</v>
      </c>
      <c r="EH11">
        <v>0</v>
      </c>
      <c r="EI11">
        <v>0</v>
      </c>
      <c r="EJ11">
        <v>116.171319829</v>
      </c>
      <c r="EK11">
        <v>106.49381880599999</v>
      </c>
      <c r="EL11">
        <v>76.042382126999996</v>
      </c>
      <c r="EM11">
        <v>0</v>
      </c>
      <c r="EN11">
        <v>0</v>
      </c>
      <c r="EO11">
        <v>0</v>
      </c>
      <c r="EP11">
        <v>0</v>
      </c>
      <c r="EQ11">
        <v>51.122188017299997</v>
      </c>
      <c r="ER11">
        <v>0</v>
      </c>
      <c r="ES11">
        <v>0</v>
      </c>
      <c r="ET11">
        <v>0</v>
      </c>
      <c r="EU11" s="1">
        <v>-2.8570822265699998E-14</v>
      </c>
      <c r="EV11">
        <v>51.5430463987</v>
      </c>
      <c r="EW11">
        <v>46.772204355</v>
      </c>
      <c r="EX11">
        <v>55.920532337099999</v>
      </c>
      <c r="EY11">
        <v>44.359630043599999</v>
      </c>
      <c r="EZ11">
        <v>469.43216539100001</v>
      </c>
      <c r="FA11">
        <v>522.56734756399999</v>
      </c>
      <c r="FB11">
        <v>588.57975221499998</v>
      </c>
      <c r="FC11">
        <v>681.07400713799996</v>
      </c>
      <c r="FD11">
        <v>169.307491247</v>
      </c>
      <c r="FE11">
        <v>131.31424865599999</v>
      </c>
      <c r="FF11">
        <v>216.54671959699999</v>
      </c>
      <c r="FG11">
        <v>210.77192801300001</v>
      </c>
      <c r="FH11">
        <v>4.3875414467600002</v>
      </c>
      <c r="FI11">
        <v>10.3744751092</v>
      </c>
      <c r="FJ11">
        <v>0</v>
      </c>
      <c r="FK11">
        <v>13.193450413500001</v>
      </c>
      <c r="FL11">
        <v>0</v>
      </c>
      <c r="FM11">
        <v>19.606155727600001</v>
      </c>
      <c r="FN11" s="1">
        <v>-9.4787191794200005E-17</v>
      </c>
      <c r="FO11">
        <v>33.237535365500001</v>
      </c>
      <c r="FP11">
        <v>0</v>
      </c>
      <c r="FQ11">
        <v>3.7812810142300002</v>
      </c>
      <c r="FR11" s="1">
        <v>6.6632392145699997E-17</v>
      </c>
      <c r="FS11">
        <v>2.4592452798500002</v>
      </c>
      <c r="FT11">
        <v>859.22939827899995</v>
      </c>
      <c r="FU11">
        <v>882.25125480700001</v>
      </c>
      <c r="FV11">
        <v>975.63039399700006</v>
      </c>
      <c r="FW11">
        <v>1011.2877451000001</v>
      </c>
      <c r="FX11">
        <v>35.0022939857</v>
      </c>
      <c r="FY11">
        <v>41.132284707799997</v>
      </c>
      <c r="FZ11">
        <v>38.7205657835</v>
      </c>
      <c r="GA11">
        <v>44.013382669899997</v>
      </c>
      <c r="GB11">
        <v>0</v>
      </c>
      <c r="GC11">
        <v>1.11050654438</v>
      </c>
      <c r="GD11">
        <v>15.5632668929</v>
      </c>
      <c r="GE11">
        <v>29.8679935565</v>
      </c>
      <c r="GF11">
        <v>0</v>
      </c>
      <c r="GG11">
        <v>0</v>
      </c>
      <c r="GH11">
        <v>0</v>
      </c>
      <c r="GI11">
        <v>0</v>
      </c>
      <c r="GJ11">
        <v>848.41415800799996</v>
      </c>
      <c r="GK11">
        <v>830.97048355799996</v>
      </c>
      <c r="GL11">
        <v>840.91808061799998</v>
      </c>
      <c r="GM11">
        <v>803.27880414799995</v>
      </c>
      <c r="GN11">
        <v>0</v>
      </c>
      <c r="GO11">
        <v>0</v>
      </c>
      <c r="GP11">
        <v>0</v>
      </c>
      <c r="GQ11">
        <v>0</v>
      </c>
      <c r="GR11" s="1">
        <v>-3.9868260899600001E-15</v>
      </c>
      <c r="GS11" s="1">
        <v>-8.3058876874200006E-15</v>
      </c>
      <c r="GT11" s="1">
        <v>-4.0698849668400004E-15</v>
      </c>
      <c r="GU11" s="1">
        <v>4.9835326124500001E-16</v>
      </c>
      <c r="GV11">
        <v>13.3470225873</v>
      </c>
      <c r="GW11">
        <v>48.825005703899997</v>
      </c>
      <c r="GX11">
        <v>96.509240246399997</v>
      </c>
      <c r="GY11">
        <v>131.987223363</v>
      </c>
      <c r="GZ11">
        <v>32.470511669799997</v>
      </c>
      <c r="HA11">
        <v>40.490504643500003</v>
      </c>
      <c r="HB11">
        <v>37.299436082500002</v>
      </c>
      <c r="HC11">
        <v>44.399892392200002</v>
      </c>
      <c r="HD11">
        <v>0</v>
      </c>
      <c r="HE11">
        <v>3.40727342397</v>
      </c>
      <c r="HF11">
        <v>47.751457154999997</v>
      </c>
      <c r="HG11">
        <v>91.641441635000007</v>
      </c>
      <c r="HH11">
        <v>0</v>
      </c>
      <c r="HI11">
        <v>0.59452312518499995</v>
      </c>
      <c r="HJ11">
        <v>8.0868762826299996</v>
      </c>
      <c r="HK11">
        <v>13.813125528600001</v>
      </c>
      <c r="HL11">
        <v>0</v>
      </c>
      <c r="HM11">
        <v>0</v>
      </c>
      <c r="HN11">
        <v>0</v>
      </c>
      <c r="HO11">
        <v>0</v>
      </c>
      <c r="HP11">
        <v>0.16187978072299999</v>
      </c>
      <c r="HQ11">
        <v>0.160161528942</v>
      </c>
      <c r="HR11">
        <v>0.135041634105</v>
      </c>
      <c r="HS11">
        <v>0.163847652082</v>
      </c>
      <c r="HT11">
        <v>0.80531708595700002</v>
      </c>
      <c r="HU11">
        <v>0.79777493575000002</v>
      </c>
      <c r="HV11">
        <v>0.87831859730299999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23.8271358563</v>
      </c>
      <c r="IF11" s="1">
        <v>0</v>
      </c>
      <c r="IG11">
        <v>0.49087722044900001</v>
      </c>
      <c r="IH11">
        <v>0.19592216184399999</v>
      </c>
      <c r="II11" s="1">
        <v>0</v>
      </c>
      <c r="IJ11">
        <v>53.748916076</v>
      </c>
      <c r="IK11">
        <v>74.710403477499995</v>
      </c>
      <c r="IL11">
        <v>37.821787898099998</v>
      </c>
      <c r="IM11">
        <v>0</v>
      </c>
      <c r="IN11">
        <v>122.572646048</v>
      </c>
      <c r="IO11">
        <v>126.865209941</v>
      </c>
      <c r="IP11">
        <v>131.70034482899999</v>
      </c>
      <c r="IQ11">
        <v>0</v>
      </c>
      <c r="IR11">
        <v>0</v>
      </c>
      <c r="IS11">
        <v>0</v>
      </c>
      <c r="IT11">
        <v>0</v>
      </c>
      <c r="IU11">
        <v>75.704600696100002</v>
      </c>
      <c r="IV11">
        <v>53.748916076</v>
      </c>
      <c r="IW11">
        <v>52.9130702689</v>
      </c>
      <c r="IX11">
        <v>0.19592216184399999</v>
      </c>
      <c r="IY11" s="1">
        <v>0</v>
      </c>
      <c r="IZ11">
        <v>53.212458553200001</v>
      </c>
      <c r="JA11">
        <v>47.225524890800003</v>
      </c>
      <c r="JB11">
        <v>57.6</v>
      </c>
      <c r="JC11">
        <v>44.406549586499999</v>
      </c>
      <c r="JD11">
        <v>469.43216539100001</v>
      </c>
      <c r="JE11">
        <v>526.64278549400001</v>
      </c>
      <c r="JF11">
        <v>588.57975221499998</v>
      </c>
      <c r="JG11">
        <v>683.483809479</v>
      </c>
      <c r="JH11">
        <v>169.307491247</v>
      </c>
      <c r="JI11">
        <v>132.10308465599999</v>
      </c>
      <c r="JJ11">
        <v>216.54671959699999</v>
      </c>
      <c r="JK11">
        <v>213.84960649999999</v>
      </c>
      <c r="JL11">
        <v>6.05695360128</v>
      </c>
      <c r="JM11">
        <v>10.827795645</v>
      </c>
      <c r="JN11" s="1">
        <v>1.6794676629400001</v>
      </c>
      <c r="JO11">
        <v>13.2403699564</v>
      </c>
      <c r="JP11">
        <v>0</v>
      </c>
      <c r="JQ11">
        <v>23.681593657299999</v>
      </c>
      <c r="JR11" s="1">
        <v>-9.4787191794200005E-17</v>
      </c>
      <c r="JS11">
        <v>35.6473377059</v>
      </c>
      <c r="JT11">
        <v>0</v>
      </c>
      <c r="JU11">
        <v>4.57011701388</v>
      </c>
      <c r="JV11" s="1">
        <v>6.6632392145699997E-17</v>
      </c>
      <c r="JW11">
        <v>5.5369237672100002</v>
      </c>
      <c r="JX11">
        <v>860.20293894099996</v>
      </c>
      <c r="JY11">
        <v>885.74967525</v>
      </c>
      <c r="JZ11">
        <v>994.62273880299995</v>
      </c>
      <c r="KA11">
        <v>1017.35779025</v>
      </c>
      <c r="KB11">
        <v>38.261538808499999</v>
      </c>
      <c r="KC11">
        <v>43.407190002999997</v>
      </c>
      <c r="KD11">
        <v>38.7868112325</v>
      </c>
      <c r="KE11">
        <v>44.336911126700002</v>
      </c>
      <c r="KF11">
        <v>0</v>
      </c>
      <c r="KG11">
        <v>2.33089759825</v>
      </c>
      <c r="KH11">
        <v>23.426248820000001</v>
      </c>
      <c r="KI11">
        <v>32.889298201599999</v>
      </c>
      <c r="KJ11">
        <v>0</v>
      </c>
      <c r="KK11">
        <v>0</v>
      </c>
      <c r="KL11">
        <v>0</v>
      </c>
      <c r="KM11">
        <v>0</v>
      </c>
      <c r="KN11">
        <v>848.41415800799996</v>
      </c>
      <c r="KO11">
        <v>830.97048355799996</v>
      </c>
      <c r="KP11">
        <v>840.91808061799998</v>
      </c>
      <c r="KQ11">
        <v>803.27880414799995</v>
      </c>
      <c r="KR11">
        <v>0</v>
      </c>
      <c r="KS11">
        <v>0</v>
      </c>
      <c r="KT11">
        <v>0</v>
      </c>
      <c r="KU11">
        <v>0</v>
      </c>
      <c r="KV11" s="1">
        <v>9.5517708405399998E-15</v>
      </c>
      <c r="KW11" s="1">
        <v>7.1430634111799994E-15</v>
      </c>
      <c r="KX11" s="1">
        <v>6.2294157655700003E-15</v>
      </c>
      <c r="KY11" s="1">
        <v>1.41200090686E-14</v>
      </c>
      <c r="KZ11">
        <v>13.3470225873</v>
      </c>
      <c r="LA11">
        <v>48.825005703899997</v>
      </c>
      <c r="LB11">
        <v>96.509240246399997</v>
      </c>
      <c r="LC11">
        <v>131.987223363</v>
      </c>
      <c r="LD11">
        <v>36.703297153900003</v>
      </c>
      <c r="LE11">
        <v>43.444620520199997</v>
      </c>
      <c r="LF11">
        <v>37.385469133100003</v>
      </c>
      <c r="LG11">
        <v>44.593391073600003</v>
      </c>
      <c r="LH11">
        <v>0</v>
      </c>
      <c r="LI11">
        <v>7.1516962062899996</v>
      </c>
      <c r="LJ11">
        <v>71.876780404000002</v>
      </c>
      <c r="LK11">
        <v>100.911455464</v>
      </c>
      <c r="LL11">
        <v>0</v>
      </c>
      <c r="LM11">
        <v>0.99522600904900005</v>
      </c>
      <c r="LN11">
        <v>10.1660160556</v>
      </c>
      <c r="LO11">
        <v>13.813125528600001</v>
      </c>
      <c r="LP11">
        <v>0</v>
      </c>
      <c r="LQ11">
        <v>0</v>
      </c>
      <c r="LR11">
        <v>0</v>
      </c>
      <c r="LS11">
        <v>0</v>
      </c>
      <c r="LT11" s="3">
        <f t="shared" ref="LT11:LT73" si="149">SUMPRODUCT($LP$1:$LS$1, $LL$1:$LO$1, H11:K11)/SUMPRODUCT($LP$1:$LS$1, $LL$1:$LO$1)</f>
        <v>0.15131193246696548</v>
      </c>
      <c r="LU11" s="3">
        <f>SUMPRODUCT($LP$1:$LS$1, DL11:DO11)/SUM($LP$1:$LS$1)</f>
        <v>0.14800083310267259</v>
      </c>
      <c r="LV11" s="3">
        <f t="shared" ref="LV11:LV40" si="150">SUMPRODUCT($LP$1:$LS$1, HP11:HS11)/SUM($LP$1:$LS$1)</f>
        <v>0.15598791334233267</v>
      </c>
      <c r="LW11">
        <f>LT11-LU11</f>
        <v>3.3110993642928854E-3</v>
      </c>
      <c r="LX11">
        <f>LV11-LT11</f>
        <v>4.6759808753671916E-3</v>
      </c>
      <c r="LY11">
        <f>AVERAGE(L11:O11)</f>
        <v>0.86730448023925</v>
      </c>
      <c r="LZ11">
        <f>AVERAGE(DP11:DS11)</f>
        <v>0.866077339429</v>
      </c>
      <c r="MA11">
        <f>AVERAGE(HT11:HW11)</f>
        <v>0.87035265475250001</v>
      </c>
      <c r="MB11">
        <f t="shared" ref="MB11:MB73" si="151">AVERAGE(AN11:AQ11)/AVERAGE($LL$1:$LO$1)</f>
        <v>1.7530055358382927E-2</v>
      </c>
      <c r="MC11">
        <f t="shared" ref="MC11:MC73" si="152">AVERAGE(ER11:EU11)/AVERAGE($LL$1:$LO$1)</f>
        <v>-7.9050486605991297E-18</v>
      </c>
      <c r="MD11">
        <f t="shared" ref="MD11:MD73" si="153">AVERAGE(IV11:IY11)/AVERAGE($LL$1:$LO$1)</f>
        <v>2.9565721233363498E-2</v>
      </c>
      <c r="ME11">
        <f t="shared" ref="ME11:ME73" si="154">MB11-MC11</f>
        <v>1.7530055358382934E-2</v>
      </c>
      <c r="MF11">
        <f t="shared" ref="MF11:MF73" si="155">MD11-MB11</f>
        <v>1.2035665874980572E-2</v>
      </c>
      <c r="MG11">
        <f t="shared" si="15"/>
        <v>2.3425464417261598E-12</v>
      </c>
      <c r="MH11">
        <f t="shared" si="16"/>
        <v>0</v>
      </c>
      <c r="MI11">
        <f t="shared" si="17"/>
        <v>-1.0697596008051599E-15</v>
      </c>
      <c r="MJ11">
        <f t="shared" si="18"/>
        <v>-6.1480414370928E-15</v>
      </c>
      <c r="MK11">
        <f t="shared" si="19"/>
        <v>5.0461053511564806E-13</v>
      </c>
      <c r="ML11">
        <f t="shared" si="20"/>
        <v>0</v>
      </c>
      <c r="MM11">
        <f t="shared" si="21"/>
        <v>0</v>
      </c>
      <c r="MN11">
        <f t="shared" si="22"/>
        <v>23.963537940255598</v>
      </c>
      <c r="MO11">
        <f t="shared" si="23"/>
        <v>3.5441867176772396E-12</v>
      </c>
      <c r="MP11">
        <f t="shared" si="24"/>
        <v>1.1197247743032002</v>
      </c>
      <c r="MQ11">
        <f t="shared" si="25"/>
        <v>0.29117959109811598</v>
      </c>
      <c r="MR11">
        <f t="shared" si="26"/>
        <v>-2.74978560894024E-15</v>
      </c>
      <c r="MS11">
        <f t="shared" si="27"/>
        <v>173.18293190197201</v>
      </c>
      <c r="MT11">
        <f t="shared" si="28"/>
        <v>180.81423810022801</v>
      </c>
      <c r="MU11">
        <f t="shared" si="29"/>
        <v>25.8434674512852</v>
      </c>
      <c r="MV11">
        <f t="shared" si="30"/>
        <v>0</v>
      </c>
      <c r="MW11">
        <f t="shared" si="31"/>
        <v>1049.5743109656</v>
      </c>
      <c r="MX11">
        <f t="shared" si="32"/>
        <v>1093.5247256318398</v>
      </c>
      <c r="MY11">
        <f t="shared" si="33"/>
        <v>1117.5204448003199</v>
      </c>
      <c r="MZ11">
        <f t="shared" si="34"/>
        <v>0</v>
      </c>
      <c r="NA11">
        <f t="shared" si="35"/>
        <v>0</v>
      </c>
      <c r="NB11">
        <f t="shared" si="36"/>
        <v>0</v>
      </c>
      <c r="NC11">
        <f t="shared" si="37"/>
        <v>0</v>
      </c>
      <c r="ND11">
        <f t="shared" si="38"/>
        <v>639.16272085832406</v>
      </c>
      <c r="NE11">
        <f t="shared" si="39"/>
        <v>252.53344843903199</v>
      </c>
      <c r="NF11">
        <f t="shared" si="40"/>
        <v>301.16244300115198</v>
      </c>
      <c r="NG11">
        <f t="shared" si="41"/>
        <v>1.32021395202504</v>
      </c>
      <c r="NH11">
        <f t="shared" si="42"/>
        <v>-1.2710674269033601E-13</v>
      </c>
      <c r="NI11">
        <f t="shared" si="43"/>
        <v>459.86555208840002</v>
      </c>
      <c r="NJ11">
        <f t="shared" si="44"/>
        <v>412.86280573425603</v>
      </c>
      <c r="NK11">
        <f t="shared" si="45"/>
        <v>502.98932560886402</v>
      </c>
      <c r="NL11">
        <f t="shared" si="46"/>
        <v>388.95453549344404</v>
      </c>
      <c r="NM11">
        <f t="shared" si="47"/>
        <v>4112.2099161510005</v>
      </c>
      <c r="NN11">
        <f t="shared" si="48"/>
        <v>4609.8970170233997</v>
      </c>
      <c r="NO11">
        <f t="shared" si="49"/>
        <v>5155.9586294033998</v>
      </c>
      <c r="NP11">
        <f t="shared" si="50"/>
        <v>5984.25179080824</v>
      </c>
      <c r="NQ11">
        <f t="shared" si="51"/>
        <v>1483.13362332372</v>
      </c>
      <c r="NR11">
        <f t="shared" si="52"/>
        <v>1155.8232804935999</v>
      </c>
      <c r="NS11">
        <f t="shared" si="53"/>
        <v>1896.9492636697198</v>
      </c>
      <c r="NT11">
        <f t="shared" si="54"/>
        <v>1870.0254129115201</v>
      </c>
    </row>
    <row r="12" spans="1:384">
      <c r="A12">
        <f t="shared" ref="A12:A75" si="156">VALUE(RIGHT(G12, 4))</f>
        <v>113</v>
      </c>
      <c r="B12">
        <f t="shared" ref="B12:E43" si="157">ABS(AVERAGE($L12:$O12)-B$1)+IF($HS12 &gt;1, 1, 0)</f>
        <v>1.3277392641749985E-2</v>
      </c>
      <c r="C12">
        <f t="shared" si="148"/>
        <v>8.6722607358249992E-2</v>
      </c>
      <c r="D12">
        <f t="shared" si="148"/>
        <v>0.18672260735825008</v>
      </c>
      <c r="E12">
        <f t="shared" si="148"/>
        <v>0.28672260735825006</v>
      </c>
      <c r="F12" t="s">
        <v>110</v>
      </c>
      <c r="G12" t="s">
        <v>186</v>
      </c>
      <c r="H12">
        <v>0.15009846904999999</v>
      </c>
      <c r="I12">
        <v>0.15151593048199999</v>
      </c>
      <c r="J12">
        <v>0.13493146818400001</v>
      </c>
      <c r="K12">
        <v>0.180629458508</v>
      </c>
      <c r="L12">
        <v>0.3</v>
      </c>
      <c r="M12">
        <v>0.45310957056700002</v>
      </c>
      <c r="N12">
        <v>0.7</v>
      </c>
      <c r="O12">
        <v>1</v>
      </c>
      <c r="P12">
        <v>0</v>
      </c>
      <c r="Q12">
        <v>0</v>
      </c>
      <c r="R12">
        <v>0</v>
      </c>
      <c r="S12" s="1">
        <v>7.3992606596900005E-16</v>
      </c>
      <c r="T12">
        <v>0</v>
      </c>
      <c r="U12">
        <v>0</v>
      </c>
      <c r="V12">
        <v>1.61509214024</v>
      </c>
      <c r="W12">
        <v>9.6489965229199992</v>
      </c>
      <c r="X12">
        <v>0</v>
      </c>
      <c r="Y12">
        <v>0.91517621982700004</v>
      </c>
      <c r="Z12">
        <v>2.4618056627899998</v>
      </c>
      <c r="AA12" s="1">
        <v>1.04846270223E-14</v>
      </c>
      <c r="AB12">
        <v>39.960351201599998</v>
      </c>
      <c r="AC12">
        <v>108.543459398</v>
      </c>
      <c r="AD12">
        <v>41.104714322699998</v>
      </c>
      <c r="AE12">
        <v>0</v>
      </c>
      <c r="AF12">
        <v>178.2</v>
      </c>
      <c r="AG12">
        <v>168.66023477300001</v>
      </c>
      <c r="AH12">
        <v>94.131018063400006</v>
      </c>
      <c r="AI12">
        <v>0</v>
      </c>
      <c r="AJ12">
        <v>0</v>
      </c>
      <c r="AK12">
        <v>0</v>
      </c>
      <c r="AL12">
        <v>2.7877623421600002</v>
      </c>
      <c r="AM12">
        <v>72.648240003500007</v>
      </c>
      <c r="AN12">
        <v>385.072475215</v>
      </c>
      <c r="AO12">
        <v>203.032862545</v>
      </c>
      <c r="AP12">
        <v>141.60091098800001</v>
      </c>
      <c r="AQ12" s="1">
        <v>7.6949582438999998E-14</v>
      </c>
      <c r="AR12">
        <v>57.6</v>
      </c>
      <c r="AS12">
        <v>57.6</v>
      </c>
      <c r="AT12">
        <v>57.6</v>
      </c>
      <c r="AU12">
        <v>47.930257163999997</v>
      </c>
      <c r="AV12">
        <v>107.49167697599999</v>
      </c>
      <c r="AW12">
        <v>263.88697783499998</v>
      </c>
      <c r="AX12">
        <v>437.28306701100001</v>
      </c>
      <c r="AY12">
        <v>655.74493121800003</v>
      </c>
      <c r="AZ12">
        <v>93.436677203000002</v>
      </c>
      <c r="BA12">
        <v>77.156778491099999</v>
      </c>
      <c r="BB12">
        <v>152.410459594</v>
      </c>
      <c r="BC12">
        <v>227.91372475700001</v>
      </c>
      <c r="BD12">
        <v>0</v>
      </c>
      <c r="BE12">
        <v>0</v>
      </c>
      <c r="BF12">
        <v>0</v>
      </c>
      <c r="BG12">
        <v>9.6697428359399993</v>
      </c>
      <c r="BH12">
        <v>0</v>
      </c>
      <c r="BI12" s="1">
        <v>1.3801061939E-16</v>
      </c>
      <c r="BJ12" s="1">
        <v>2.77760912951E-16</v>
      </c>
      <c r="BK12">
        <v>19.2236006143</v>
      </c>
      <c r="BL12">
        <v>0</v>
      </c>
      <c r="BM12">
        <v>0</v>
      </c>
      <c r="BN12" s="1">
        <v>0</v>
      </c>
      <c r="BO12">
        <v>6.9710817365200004</v>
      </c>
      <c r="BP12">
        <v>861.76118059500004</v>
      </c>
      <c r="BQ12">
        <v>879.79548926099994</v>
      </c>
      <c r="BR12">
        <v>930.99483012400003</v>
      </c>
      <c r="BS12">
        <v>1013.88614966</v>
      </c>
      <c r="BT12">
        <v>0</v>
      </c>
      <c r="BU12">
        <v>0</v>
      </c>
      <c r="BV12">
        <v>20.1749973995</v>
      </c>
      <c r="BW12">
        <v>37.082509115400001</v>
      </c>
      <c r="BX12">
        <v>0</v>
      </c>
      <c r="BY12">
        <v>0</v>
      </c>
      <c r="BZ12">
        <v>0.212614503096</v>
      </c>
      <c r="CA12">
        <v>31.902665436100001</v>
      </c>
      <c r="CB12">
        <v>0</v>
      </c>
      <c r="CC12" s="1">
        <v>0</v>
      </c>
      <c r="CD12">
        <v>0</v>
      </c>
      <c r="CE12">
        <v>0</v>
      </c>
      <c r="CF12">
        <v>848.41415800799996</v>
      </c>
      <c r="CG12">
        <v>830.97048355799996</v>
      </c>
      <c r="CH12">
        <v>840.91808061799998</v>
      </c>
      <c r="CI12">
        <v>803.27880414799995</v>
      </c>
      <c r="CJ12">
        <v>0</v>
      </c>
      <c r="CK12">
        <v>0</v>
      </c>
      <c r="CL12">
        <v>0</v>
      </c>
      <c r="CM12">
        <v>0</v>
      </c>
      <c r="CN12" s="1">
        <v>8.0529840559099998E-16</v>
      </c>
      <c r="CO12" s="1">
        <v>1.20129224966E-16</v>
      </c>
      <c r="CP12" s="1">
        <v>-3.09873502185E-15</v>
      </c>
      <c r="CQ12" s="1">
        <v>4.4653020131500003E-15</v>
      </c>
      <c r="CR12">
        <v>13.3470225873</v>
      </c>
      <c r="CS12">
        <v>48.825005703899997</v>
      </c>
      <c r="CT12">
        <v>96.509240246399997</v>
      </c>
      <c r="CU12">
        <v>131.987223363</v>
      </c>
      <c r="CV12">
        <v>0</v>
      </c>
      <c r="CW12">
        <v>0</v>
      </c>
      <c r="CX12">
        <v>13.214282337</v>
      </c>
      <c r="CY12">
        <v>36.3609579934</v>
      </c>
      <c r="CZ12">
        <v>0</v>
      </c>
      <c r="DA12">
        <v>0</v>
      </c>
      <c r="DB12">
        <v>0.65234711998100003</v>
      </c>
      <c r="DC12">
        <v>97.884253491300001</v>
      </c>
      <c r="DD12">
        <v>0</v>
      </c>
      <c r="DE12">
        <v>0</v>
      </c>
      <c r="DF12">
        <v>8.8491705598900003E-2</v>
      </c>
      <c r="DG12">
        <v>13.3600852208</v>
      </c>
      <c r="DH12">
        <v>0</v>
      </c>
      <c r="DI12">
        <v>0</v>
      </c>
      <c r="DJ12">
        <v>0</v>
      </c>
      <c r="DK12">
        <v>0</v>
      </c>
      <c r="DL12">
        <v>0.128611324054</v>
      </c>
      <c r="DM12">
        <v>0.11390913691399999</v>
      </c>
      <c r="DN12">
        <v>0.10966252875099999</v>
      </c>
      <c r="DO12">
        <v>0.15953659028799999</v>
      </c>
      <c r="DP12">
        <v>0.3</v>
      </c>
      <c r="DQ12">
        <v>0.45310957056700002</v>
      </c>
      <c r="DR12">
        <v>0.7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6.8035298826500004</v>
      </c>
      <c r="EB12">
        <v>0</v>
      </c>
      <c r="EC12">
        <v>0</v>
      </c>
      <c r="ED12">
        <v>0</v>
      </c>
      <c r="EE12" s="1">
        <v>0</v>
      </c>
      <c r="EF12">
        <v>0</v>
      </c>
      <c r="EG12">
        <v>0</v>
      </c>
      <c r="EH12">
        <v>0</v>
      </c>
      <c r="EI12">
        <v>0</v>
      </c>
      <c r="EJ12">
        <v>178.2</v>
      </c>
      <c r="EK12">
        <v>168.66023477300001</v>
      </c>
      <c r="EL12">
        <v>92.526837594599996</v>
      </c>
      <c r="EM12">
        <v>0</v>
      </c>
      <c r="EN12">
        <v>0</v>
      </c>
      <c r="EO12">
        <v>0</v>
      </c>
      <c r="EP12">
        <v>0</v>
      </c>
      <c r="EQ12">
        <v>49.398490966600001</v>
      </c>
      <c r="ER12">
        <v>0</v>
      </c>
      <c r="ES12">
        <v>0</v>
      </c>
      <c r="ET12">
        <v>0</v>
      </c>
      <c r="EU12" s="1">
        <v>0</v>
      </c>
      <c r="EV12">
        <v>57.6</v>
      </c>
      <c r="EW12">
        <v>57.6</v>
      </c>
      <c r="EX12">
        <v>57.6</v>
      </c>
      <c r="EY12">
        <v>46.387636768</v>
      </c>
      <c r="EZ12">
        <v>107.49167697599999</v>
      </c>
      <c r="FA12">
        <v>263.88697783499998</v>
      </c>
      <c r="FB12">
        <v>437.28306701100001</v>
      </c>
      <c r="FC12">
        <v>653.35727531400005</v>
      </c>
      <c r="FD12">
        <v>93.436677203000002</v>
      </c>
      <c r="FE12">
        <v>77.156778491099999</v>
      </c>
      <c r="FF12">
        <v>152.410459594</v>
      </c>
      <c r="FG12">
        <v>226.40952671900001</v>
      </c>
      <c r="FH12">
        <v>0</v>
      </c>
      <c r="FI12">
        <v>0</v>
      </c>
      <c r="FJ12">
        <v>0</v>
      </c>
      <c r="FK12">
        <v>9.4818072221200005</v>
      </c>
      <c r="FL12">
        <v>0</v>
      </c>
      <c r="FM12" s="1">
        <v>1.3801061939E-16</v>
      </c>
      <c r="FN12" s="1">
        <v>2.77760912951E-16</v>
      </c>
      <c r="FO12">
        <v>18.857664745499999</v>
      </c>
      <c r="FP12">
        <v>0</v>
      </c>
      <c r="FQ12">
        <v>0</v>
      </c>
      <c r="FR12" s="1">
        <v>0</v>
      </c>
      <c r="FS12">
        <v>6.7509588986000004</v>
      </c>
      <c r="FT12">
        <v>861.76118059500004</v>
      </c>
      <c r="FU12">
        <v>879.79548926099994</v>
      </c>
      <c r="FV12">
        <v>930.97319717000005</v>
      </c>
      <c r="FW12">
        <v>1008.62520566</v>
      </c>
      <c r="FX12">
        <v>0</v>
      </c>
      <c r="FY12">
        <v>0</v>
      </c>
      <c r="FZ12">
        <v>20.173888030000001</v>
      </c>
      <c r="GA12">
        <v>36.678164588000001</v>
      </c>
      <c r="GB12">
        <v>0</v>
      </c>
      <c r="GC12">
        <v>0</v>
      </c>
      <c r="GD12">
        <v>0.20231500388900001</v>
      </c>
      <c r="GE12">
        <v>29.174718690700001</v>
      </c>
      <c r="GF12">
        <v>0</v>
      </c>
      <c r="GG12">
        <v>0</v>
      </c>
      <c r="GH12">
        <v>0</v>
      </c>
      <c r="GI12">
        <v>0</v>
      </c>
      <c r="GJ12">
        <v>848.41415800799996</v>
      </c>
      <c r="GK12">
        <v>830.97048355799996</v>
      </c>
      <c r="GL12">
        <v>840.91808061799998</v>
      </c>
      <c r="GM12">
        <v>803.27880414799995</v>
      </c>
      <c r="GN12">
        <v>0</v>
      </c>
      <c r="GO12">
        <v>0</v>
      </c>
      <c r="GP12">
        <v>0</v>
      </c>
      <c r="GQ12">
        <v>0</v>
      </c>
      <c r="GR12" s="1">
        <v>-4.5267087896499997E-15</v>
      </c>
      <c r="GS12" s="1">
        <v>-4.6512971049499998E-15</v>
      </c>
      <c r="GT12" s="1">
        <v>-1.2375772654299999E-14</v>
      </c>
      <c r="GU12" s="1">
        <v>-4.48517935121E-15</v>
      </c>
      <c r="GV12">
        <v>13.3470225873</v>
      </c>
      <c r="GW12">
        <v>48.825005703899997</v>
      </c>
      <c r="GX12">
        <v>96.509240246399997</v>
      </c>
      <c r="GY12">
        <v>131.987223363</v>
      </c>
      <c r="GZ12">
        <v>0</v>
      </c>
      <c r="HA12">
        <v>0</v>
      </c>
      <c r="HB12">
        <v>13.212841597400001</v>
      </c>
      <c r="HC12">
        <v>35.947031532700002</v>
      </c>
      <c r="HD12">
        <v>0</v>
      </c>
      <c r="HE12">
        <v>0</v>
      </c>
      <c r="HF12">
        <v>0.62074603658000005</v>
      </c>
      <c r="HG12">
        <v>89.514324926200004</v>
      </c>
      <c r="HH12">
        <v>0</v>
      </c>
      <c r="HI12">
        <v>0</v>
      </c>
      <c r="HJ12">
        <v>8.8491705598699996E-2</v>
      </c>
      <c r="HK12">
        <v>13.3600852208</v>
      </c>
      <c r="HL12">
        <v>0</v>
      </c>
      <c r="HM12">
        <v>0</v>
      </c>
      <c r="HN12">
        <v>0</v>
      </c>
      <c r="HO12">
        <v>0</v>
      </c>
      <c r="HP12">
        <v>0.197217797916</v>
      </c>
      <c r="HQ12">
        <v>0.208326907847</v>
      </c>
      <c r="HR12">
        <v>0.201645817639</v>
      </c>
      <c r="HS12">
        <v>0.22729981346299999</v>
      </c>
      <c r="HT12">
        <v>0.3</v>
      </c>
      <c r="HU12">
        <v>0.45310957056700002</v>
      </c>
      <c r="HV12">
        <v>0.7</v>
      </c>
      <c r="HW12">
        <v>1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4.4266950274100001</v>
      </c>
      <c r="IE12">
        <v>32.989652724899997</v>
      </c>
      <c r="IF12">
        <v>0</v>
      </c>
      <c r="IG12">
        <v>2.7455286594800001</v>
      </c>
      <c r="IH12">
        <v>10.7948449689</v>
      </c>
      <c r="II12" s="1">
        <v>1.00385421659E-13</v>
      </c>
      <c r="IJ12">
        <v>425.03282641700002</v>
      </c>
      <c r="IK12">
        <v>309.74596950300003</v>
      </c>
      <c r="IL12">
        <v>171.669423489</v>
      </c>
      <c r="IM12">
        <v>0</v>
      </c>
      <c r="IN12">
        <v>178.2</v>
      </c>
      <c r="IO12">
        <v>168.66023477300001</v>
      </c>
      <c r="IP12">
        <v>96.972918146699996</v>
      </c>
      <c r="IQ12">
        <v>0</v>
      </c>
      <c r="IR12">
        <v>0</v>
      </c>
      <c r="IS12">
        <v>0</v>
      </c>
      <c r="IT12">
        <v>4.4266950274000001</v>
      </c>
      <c r="IU12">
        <v>75.467406143199995</v>
      </c>
      <c r="IV12">
        <v>425.03282641700002</v>
      </c>
      <c r="IW12">
        <v>312.49149816300002</v>
      </c>
      <c r="IX12">
        <v>186.77241736100001</v>
      </c>
      <c r="IY12" s="1">
        <v>1.1454742362699999E-13</v>
      </c>
      <c r="IZ12">
        <v>57.6</v>
      </c>
      <c r="JA12">
        <v>57.6</v>
      </c>
      <c r="JB12">
        <v>57.6</v>
      </c>
      <c r="JC12">
        <v>48.118192777899999</v>
      </c>
      <c r="JD12">
        <v>107.49167697599999</v>
      </c>
      <c r="JE12">
        <v>263.88697783499998</v>
      </c>
      <c r="JF12">
        <v>437.28306701100001</v>
      </c>
      <c r="JG12">
        <v>656.11086708699997</v>
      </c>
      <c r="JH12">
        <v>93.436677203000002</v>
      </c>
      <c r="JI12">
        <v>77.156778491099999</v>
      </c>
      <c r="JJ12">
        <v>152.410459594</v>
      </c>
      <c r="JK12">
        <v>228.13384759499999</v>
      </c>
      <c r="JL12">
        <v>0</v>
      </c>
      <c r="JM12">
        <v>0</v>
      </c>
      <c r="JN12" s="1">
        <v>0</v>
      </c>
      <c r="JO12">
        <v>11.212363232</v>
      </c>
      <c r="JP12">
        <v>0</v>
      </c>
      <c r="JQ12" s="1">
        <v>1.3801061939E-16</v>
      </c>
      <c r="JR12" s="1">
        <v>2.77760912951E-16</v>
      </c>
      <c r="JS12">
        <v>21.611256518000001</v>
      </c>
      <c r="JT12">
        <v>0</v>
      </c>
      <c r="JU12">
        <v>0</v>
      </c>
      <c r="JV12" s="1">
        <v>0</v>
      </c>
      <c r="JW12">
        <v>8.4752797738200005</v>
      </c>
      <c r="JX12">
        <v>861.76118059500004</v>
      </c>
      <c r="JY12">
        <v>879.79548926099994</v>
      </c>
      <c r="JZ12">
        <v>931.02888804600002</v>
      </c>
      <c r="KA12">
        <v>1014.56798009</v>
      </c>
      <c r="KB12">
        <v>0</v>
      </c>
      <c r="KC12">
        <v>0</v>
      </c>
      <c r="KD12">
        <v>20.213983362699999</v>
      </c>
      <c r="KE12">
        <v>39.277856341000003</v>
      </c>
      <c r="KF12">
        <v>0</v>
      </c>
      <c r="KG12">
        <v>0</v>
      </c>
      <c r="KH12">
        <v>0.22345126708999999</v>
      </c>
      <c r="KI12">
        <v>32.236969259699997</v>
      </c>
      <c r="KJ12">
        <v>0</v>
      </c>
      <c r="KK12">
        <v>0</v>
      </c>
      <c r="KL12">
        <v>0</v>
      </c>
      <c r="KM12">
        <v>0</v>
      </c>
      <c r="KN12">
        <v>848.41415800799996</v>
      </c>
      <c r="KO12">
        <v>830.97048355799996</v>
      </c>
      <c r="KP12">
        <v>840.91808061799998</v>
      </c>
      <c r="KQ12">
        <v>803.27880414799995</v>
      </c>
      <c r="KR12">
        <v>0</v>
      </c>
      <c r="KS12">
        <v>0</v>
      </c>
      <c r="KT12">
        <v>0</v>
      </c>
      <c r="KU12">
        <v>0</v>
      </c>
      <c r="KV12" s="1">
        <v>5.8971802580699998E-15</v>
      </c>
      <c r="KW12" s="1">
        <v>4.1529438437100003E-15</v>
      </c>
      <c r="KX12" s="1">
        <v>3.2392961981E-15</v>
      </c>
      <c r="KY12" s="1">
        <v>1.2458831531100001E-14</v>
      </c>
      <c r="KZ12">
        <v>13.3470225873</v>
      </c>
      <c r="LA12">
        <v>48.825005703899997</v>
      </c>
      <c r="LB12">
        <v>96.509240246399997</v>
      </c>
      <c r="LC12">
        <v>131.987223363</v>
      </c>
      <c r="LD12">
        <v>0</v>
      </c>
      <c r="LE12">
        <v>0</v>
      </c>
      <c r="LF12">
        <v>13.264913458100001</v>
      </c>
      <c r="LG12">
        <v>38.936270602999997</v>
      </c>
      <c r="LH12">
        <v>0</v>
      </c>
      <c r="LI12">
        <v>0</v>
      </c>
      <c r="LJ12">
        <v>0.68559664754799998</v>
      </c>
      <c r="LK12">
        <v>98.909969674300001</v>
      </c>
      <c r="LL12">
        <v>0</v>
      </c>
      <c r="LM12">
        <v>0</v>
      </c>
      <c r="LN12">
        <v>8.8491705598900003E-2</v>
      </c>
      <c r="LO12">
        <v>13.3600852208</v>
      </c>
      <c r="LP12">
        <v>0</v>
      </c>
      <c r="LQ12">
        <v>0</v>
      </c>
      <c r="LR12">
        <v>0</v>
      </c>
      <c r="LS12">
        <v>0</v>
      </c>
      <c r="LT12" s="3">
        <f t="shared" si="149"/>
        <v>0.15247153541777275</v>
      </c>
      <c r="LU12" s="3">
        <f t="shared" ref="LU12:LU63" si="158">SUMPRODUCT($LP$1:$LS$1, DL12:DO12)/SUM($LP$1:$LS$1)</f>
        <v>0.12578774157278963</v>
      </c>
      <c r="LV12" s="3">
        <f t="shared" si="150"/>
        <v>0.20628211120248255</v>
      </c>
      <c r="LW12">
        <f t="shared" ref="LW12:LW63" si="159">LT12-LU12</f>
        <v>2.6683793844983122E-2</v>
      </c>
      <c r="LX12">
        <f t="shared" ref="LX12:LX63" si="160">LV12-LT12</f>
        <v>5.3810575784709797E-2</v>
      </c>
      <c r="LY12">
        <f t="shared" ref="LY12:LY63" si="161">AVERAGE(L12:O12)</f>
        <v>0.61327739264174996</v>
      </c>
      <c r="LZ12">
        <f t="shared" ref="LZ12:LZ63" si="162">AVERAGE(DP12:DS12)</f>
        <v>0.61327739264174996</v>
      </c>
      <c r="MA12">
        <f t="shared" ref="MA12:MA63" si="163">AVERAGE(HT12:HW12)</f>
        <v>0.61327739264174996</v>
      </c>
      <c r="MB12">
        <f t="shared" si="151"/>
        <v>0.2018970035462109</v>
      </c>
      <c r="MC12">
        <f t="shared" si="152"/>
        <v>0</v>
      </c>
      <c r="MD12">
        <f t="shared" si="153"/>
        <v>0.2557368021797754</v>
      </c>
      <c r="ME12">
        <f t="shared" si="154"/>
        <v>0.2018970035462109</v>
      </c>
      <c r="MF12">
        <f t="shared" si="155"/>
        <v>5.3839798633564501E-2</v>
      </c>
      <c r="MG12">
        <f t="shared" si="15"/>
        <v>0</v>
      </c>
      <c r="MH12">
        <f t="shared" si="16"/>
        <v>0</v>
      </c>
      <c r="MI12">
        <f t="shared" si="17"/>
        <v>0</v>
      </c>
      <c r="MJ12">
        <f t="shared" si="18"/>
        <v>6.4817523378884399E-15</v>
      </c>
      <c r="MK12">
        <f t="shared" si="19"/>
        <v>0</v>
      </c>
      <c r="ML12">
        <f t="shared" si="20"/>
        <v>0</v>
      </c>
      <c r="MM12">
        <f t="shared" si="21"/>
        <v>14.148207148502401</v>
      </c>
      <c r="MN12">
        <f t="shared" si="22"/>
        <v>84.525209540779187</v>
      </c>
      <c r="MO12">
        <f t="shared" si="23"/>
        <v>0</v>
      </c>
      <c r="MP12">
        <f t="shared" si="24"/>
        <v>8.0169436856845202</v>
      </c>
      <c r="MQ12">
        <f t="shared" si="25"/>
        <v>21.565417606040398</v>
      </c>
      <c r="MR12">
        <f t="shared" si="26"/>
        <v>9.1845332715347995E-14</v>
      </c>
      <c r="MS12">
        <f t="shared" si="27"/>
        <v>350.052676526016</v>
      </c>
      <c r="MT12">
        <f t="shared" si="28"/>
        <v>950.84070432647991</v>
      </c>
      <c r="MU12">
        <f t="shared" si="29"/>
        <v>360.07729746685197</v>
      </c>
      <c r="MV12">
        <f t="shared" si="30"/>
        <v>0</v>
      </c>
      <c r="MW12">
        <f t="shared" si="31"/>
        <v>1561.0319999999999</v>
      </c>
      <c r="MX12">
        <f t="shared" si="32"/>
        <v>1477.46365661148</v>
      </c>
      <c r="MY12">
        <f t="shared" si="33"/>
        <v>824.58771823538405</v>
      </c>
      <c r="MZ12">
        <f t="shared" si="34"/>
        <v>0</v>
      </c>
      <c r="NA12">
        <f t="shared" si="35"/>
        <v>0</v>
      </c>
      <c r="NB12">
        <f t="shared" si="36"/>
        <v>0</v>
      </c>
      <c r="NC12">
        <f t="shared" si="37"/>
        <v>24.420798117321603</v>
      </c>
      <c r="ND12">
        <f t="shared" si="38"/>
        <v>636.3985824306601</v>
      </c>
      <c r="NE12">
        <f t="shared" si="39"/>
        <v>3373.2348828833997</v>
      </c>
      <c r="NF12">
        <f t="shared" si="40"/>
        <v>1778.5678758941999</v>
      </c>
      <c r="NG12">
        <f t="shared" si="41"/>
        <v>1240.42398025488</v>
      </c>
      <c r="NH12">
        <f t="shared" si="42"/>
        <v>6.7407834216563999E-13</v>
      </c>
      <c r="NI12">
        <f t="shared" si="43"/>
        <v>504.57600000000002</v>
      </c>
      <c r="NJ12">
        <f t="shared" si="44"/>
        <v>504.57600000000002</v>
      </c>
      <c r="NK12">
        <f t="shared" si="45"/>
        <v>504.57600000000002</v>
      </c>
      <c r="NL12">
        <f t="shared" si="46"/>
        <v>419.86905275663997</v>
      </c>
      <c r="NM12">
        <f t="shared" si="47"/>
        <v>941.62709030975998</v>
      </c>
      <c r="NN12">
        <f t="shared" si="48"/>
        <v>2311.6499258345998</v>
      </c>
      <c r="NO12">
        <f t="shared" si="49"/>
        <v>3830.5996670163599</v>
      </c>
      <c r="NP12">
        <f t="shared" si="50"/>
        <v>5744.3255974696804</v>
      </c>
      <c r="NQ12">
        <f t="shared" si="51"/>
        <v>818.50529229827998</v>
      </c>
      <c r="NR12">
        <f t="shared" si="52"/>
        <v>675.893379582036</v>
      </c>
      <c r="NS12">
        <f t="shared" si="53"/>
        <v>1335.11562604344</v>
      </c>
      <c r="NT12">
        <f t="shared" si="54"/>
        <v>1996.52422887132</v>
      </c>
    </row>
    <row r="13" spans="1:384">
      <c r="A13">
        <f t="shared" si="156"/>
        <v>59</v>
      </c>
      <c r="B13">
        <f t="shared" si="157"/>
        <v>7.4943638029999482E-3</v>
      </c>
      <c r="C13">
        <f t="shared" si="148"/>
        <v>9.250563619700003E-2</v>
      </c>
      <c r="D13">
        <f t="shared" si="148"/>
        <v>0.19250563619700012</v>
      </c>
      <c r="E13">
        <f t="shared" si="148"/>
        <v>0.2925056361970001</v>
      </c>
      <c r="F13" t="s">
        <v>110</v>
      </c>
      <c r="G13" t="s">
        <v>177</v>
      </c>
      <c r="H13">
        <v>0.14938227278499999</v>
      </c>
      <c r="I13">
        <v>0.14617907416000001</v>
      </c>
      <c r="J13">
        <v>0.13684644455700001</v>
      </c>
      <c r="K13">
        <v>0.16229777261299999</v>
      </c>
      <c r="L13">
        <v>0.329977455212</v>
      </c>
      <c r="M13">
        <v>0.4</v>
      </c>
      <c r="N13">
        <v>0.7</v>
      </c>
      <c r="O13">
        <v>1</v>
      </c>
      <c r="P13">
        <v>0</v>
      </c>
      <c r="Q13">
        <v>0</v>
      </c>
      <c r="R13">
        <v>0</v>
      </c>
      <c r="S13" s="1">
        <v>-3.5892141618E-17</v>
      </c>
      <c r="T13">
        <v>0</v>
      </c>
      <c r="U13">
        <v>0</v>
      </c>
      <c r="V13">
        <v>3.1746731391400003E-2</v>
      </c>
      <c r="W13">
        <v>2.6697773411900001</v>
      </c>
      <c r="X13">
        <v>0</v>
      </c>
      <c r="Y13">
        <v>3.1441180334099998</v>
      </c>
      <c r="Z13">
        <v>1.5726318454599999</v>
      </c>
      <c r="AA13" s="1">
        <v>7.6105507766300005E-17</v>
      </c>
      <c r="AB13">
        <v>37.5315693286</v>
      </c>
      <c r="AC13">
        <v>65.631306223500005</v>
      </c>
      <c r="AD13">
        <v>30.0573355366</v>
      </c>
      <c r="AE13">
        <v>0</v>
      </c>
      <c r="AF13">
        <v>178.2</v>
      </c>
      <c r="AG13">
        <v>177.292700973</v>
      </c>
      <c r="AH13">
        <v>94.254199155500004</v>
      </c>
      <c r="AI13">
        <v>0</v>
      </c>
      <c r="AJ13">
        <v>0</v>
      </c>
      <c r="AK13">
        <v>0</v>
      </c>
      <c r="AL13">
        <v>2.8059783275799999E-2</v>
      </c>
      <c r="AM13">
        <v>73.561410409399997</v>
      </c>
      <c r="AN13">
        <v>361.66784989299998</v>
      </c>
      <c r="AO13">
        <v>281.80916832700001</v>
      </c>
      <c r="AP13">
        <v>153.58027574600001</v>
      </c>
      <c r="AQ13" s="1">
        <v>-5.2451582469199996E-15</v>
      </c>
      <c r="AR13">
        <v>57.6</v>
      </c>
      <c r="AS13">
        <v>57.6</v>
      </c>
      <c r="AT13">
        <v>57.6</v>
      </c>
      <c r="AU13">
        <v>48.048646026299998</v>
      </c>
      <c r="AV13">
        <v>133.32508417</v>
      </c>
      <c r="AW13">
        <v>217.16141721299999</v>
      </c>
      <c r="AX13">
        <v>439.60875505400003</v>
      </c>
      <c r="AY13">
        <v>669.74970254499999</v>
      </c>
      <c r="AZ13">
        <v>93.436677203000002</v>
      </c>
      <c r="BA13">
        <v>77.156778491099999</v>
      </c>
      <c r="BB13">
        <v>154.815137093</v>
      </c>
      <c r="BC13">
        <v>226.971644406</v>
      </c>
      <c r="BD13">
        <v>0</v>
      </c>
      <c r="BE13">
        <v>0</v>
      </c>
      <c r="BF13" s="1">
        <v>3.6620227310900002E-11</v>
      </c>
      <c r="BG13">
        <v>9.5513539737100004</v>
      </c>
      <c r="BH13">
        <v>0</v>
      </c>
      <c r="BI13">
        <v>0</v>
      </c>
      <c r="BJ13" s="1">
        <v>-8.4908931737500004E-16</v>
      </c>
      <c r="BK13">
        <v>27.833814503599999</v>
      </c>
      <c r="BL13">
        <v>0</v>
      </c>
      <c r="BM13">
        <v>0</v>
      </c>
      <c r="BN13" s="1">
        <v>0</v>
      </c>
      <c r="BO13">
        <v>1.8765957020499999</v>
      </c>
      <c r="BP13">
        <v>861.76118059500004</v>
      </c>
      <c r="BQ13">
        <v>879.79548926099994</v>
      </c>
      <c r="BR13">
        <v>931.548140945</v>
      </c>
      <c r="BS13">
        <v>1021.00118073</v>
      </c>
      <c r="BT13">
        <v>0</v>
      </c>
      <c r="BU13">
        <v>0</v>
      </c>
      <c r="BV13">
        <v>19.933830603699999</v>
      </c>
      <c r="BW13">
        <v>38.022841984300001</v>
      </c>
      <c r="BX13">
        <v>0</v>
      </c>
      <c r="BY13">
        <v>0</v>
      </c>
      <c r="BZ13">
        <v>0.34072852169099999</v>
      </c>
      <c r="CA13">
        <v>35.130264273100003</v>
      </c>
      <c r="CB13">
        <v>0</v>
      </c>
      <c r="CC13">
        <v>0</v>
      </c>
      <c r="CD13">
        <v>0</v>
      </c>
      <c r="CE13">
        <v>0</v>
      </c>
      <c r="CF13">
        <v>848.41415800799996</v>
      </c>
      <c r="CG13">
        <v>830.97048355799996</v>
      </c>
      <c r="CH13">
        <v>840.91808061799998</v>
      </c>
      <c r="CI13">
        <v>803.27880414799995</v>
      </c>
      <c r="CJ13">
        <v>0</v>
      </c>
      <c r="CK13">
        <v>0</v>
      </c>
      <c r="CL13">
        <v>0</v>
      </c>
      <c r="CM13">
        <v>0</v>
      </c>
      <c r="CN13" s="1">
        <v>-9.3485605541700005E-16</v>
      </c>
      <c r="CO13" s="1">
        <v>8.6830246817799999E-16</v>
      </c>
      <c r="CP13" s="1">
        <v>3.7979913784300001E-16</v>
      </c>
      <c r="CQ13" s="1">
        <v>6.5382244103700002E-15</v>
      </c>
      <c r="CR13">
        <v>13.3470225873</v>
      </c>
      <c r="CS13">
        <v>48.825005703899997</v>
      </c>
      <c r="CT13">
        <v>96.509240246399997</v>
      </c>
      <c r="CU13">
        <v>131.987223363</v>
      </c>
      <c r="CV13">
        <v>0</v>
      </c>
      <c r="CW13">
        <v>0</v>
      </c>
      <c r="CX13">
        <v>13.176901927099999</v>
      </c>
      <c r="CY13">
        <v>36.420589059900003</v>
      </c>
      <c r="CZ13">
        <v>0</v>
      </c>
      <c r="DA13">
        <v>0</v>
      </c>
      <c r="DB13">
        <v>1.04542854125</v>
      </c>
      <c r="DC13">
        <v>107.787222363</v>
      </c>
      <c r="DD13">
        <v>0</v>
      </c>
      <c r="DE13">
        <v>0</v>
      </c>
      <c r="DF13">
        <v>0.17304873727100001</v>
      </c>
      <c r="DG13">
        <v>14.680448051200001</v>
      </c>
      <c r="DH13">
        <v>0</v>
      </c>
      <c r="DI13">
        <v>0</v>
      </c>
      <c r="DJ13">
        <v>0</v>
      </c>
      <c r="DK13">
        <v>0</v>
      </c>
      <c r="DL13">
        <v>0.129596448866</v>
      </c>
      <c r="DM13">
        <v>0.113648884504</v>
      </c>
      <c r="DN13">
        <v>0.115518655456</v>
      </c>
      <c r="DO13">
        <v>0.16142280009599999</v>
      </c>
      <c r="DP13">
        <v>0.329977455212</v>
      </c>
      <c r="DQ13">
        <v>0.4</v>
      </c>
      <c r="DR13">
        <v>0.7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3.7037221015000003E-2</v>
      </c>
      <c r="EB13">
        <v>0</v>
      </c>
      <c r="EC13">
        <v>0</v>
      </c>
      <c r="ED13">
        <v>0</v>
      </c>
      <c r="EE13" s="1">
        <v>0</v>
      </c>
      <c r="EF13">
        <v>0</v>
      </c>
      <c r="EG13">
        <v>0</v>
      </c>
      <c r="EH13">
        <v>0</v>
      </c>
      <c r="EI13">
        <v>0</v>
      </c>
      <c r="EJ13">
        <v>178.2</v>
      </c>
      <c r="EK13">
        <v>177.292700973</v>
      </c>
      <c r="EL13">
        <v>94.162346983800006</v>
      </c>
      <c r="EM13">
        <v>0</v>
      </c>
      <c r="EN13">
        <v>0</v>
      </c>
      <c r="EO13">
        <v>0</v>
      </c>
      <c r="EP13">
        <v>0</v>
      </c>
      <c r="EQ13">
        <v>50.222345199499998</v>
      </c>
      <c r="ER13">
        <v>0</v>
      </c>
      <c r="ES13">
        <v>0</v>
      </c>
      <c r="ET13">
        <v>0</v>
      </c>
      <c r="EU13" s="1">
        <v>-4.8363828209300001E-14</v>
      </c>
      <c r="EV13">
        <v>57.6</v>
      </c>
      <c r="EW13">
        <v>57.6</v>
      </c>
      <c r="EX13">
        <v>57.5999999999</v>
      </c>
      <c r="EY13">
        <v>46.530803540500003</v>
      </c>
      <c r="EZ13">
        <v>133.32508417</v>
      </c>
      <c r="FA13">
        <v>217.16141721299999</v>
      </c>
      <c r="FB13">
        <v>439.60875505400003</v>
      </c>
      <c r="FC13">
        <v>666.18872050899995</v>
      </c>
      <c r="FD13">
        <v>93.436677203000002</v>
      </c>
      <c r="FE13">
        <v>77.156778491099999</v>
      </c>
      <c r="FF13">
        <v>154.815137093</v>
      </c>
      <c r="FG13">
        <v>226.174124108</v>
      </c>
      <c r="FH13">
        <v>0</v>
      </c>
      <c r="FI13">
        <v>0</v>
      </c>
      <c r="FJ13" s="1">
        <v>0</v>
      </c>
      <c r="FK13">
        <v>9.3764383561399995</v>
      </c>
      <c r="FL13">
        <v>0</v>
      </c>
      <c r="FM13">
        <v>0</v>
      </c>
      <c r="FN13" s="1">
        <v>-8.4908931737500004E-16</v>
      </c>
      <c r="FO13">
        <v>26.620828959200001</v>
      </c>
      <c r="FP13">
        <v>0</v>
      </c>
      <c r="FQ13">
        <v>0</v>
      </c>
      <c r="FR13" s="1">
        <v>0</v>
      </c>
      <c r="FS13">
        <v>1.37740777278</v>
      </c>
      <c r="FT13">
        <v>861.76118059500004</v>
      </c>
      <c r="FU13">
        <v>879.79548926099994</v>
      </c>
      <c r="FV13">
        <v>931.46270306600002</v>
      </c>
      <c r="FW13">
        <v>1015.43511757</v>
      </c>
      <c r="FX13">
        <v>0</v>
      </c>
      <c r="FY13">
        <v>0</v>
      </c>
      <c r="FZ13">
        <v>19.461782218100002</v>
      </c>
      <c r="GA13">
        <v>37.336755004300002</v>
      </c>
      <c r="GB13">
        <v>0</v>
      </c>
      <c r="GC13">
        <v>0</v>
      </c>
      <c r="GD13">
        <v>0.30625444485499997</v>
      </c>
      <c r="GE13">
        <v>32.1460735199</v>
      </c>
      <c r="GF13">
        <v>0</v>
      </c>
      <c r="GG13">
        <v>0</v>
      </c>
      <c r="GH13">
        <v>0</v>
      </c>
      <c r="GI13">
        <v>0</v>
      </c>
      <c r="GJ13">
        <v>848.41415800799996</v>
      </c>
      <c r="GK13">
        <v>830.97048355799996</v>
      </c>
      <c r="GL13">
        <v>840.91808061799998</v>
      </c>
      <c r="GM13">
        <v>803.27880414799995</v>
      </c>
      <c r="GN13">
        <v>0</v>
      </c>
      <c r="GO13">
        <v>0</v>
      </c>
      <c r="GP13">
        <v>0</v>
      </c>
      <c r="GQ13">
        <v>0</v>
      </c>
      <c r="GR13" s="1">
        <v>-6.6031807115000001E-15</v>
      </c>
      <c r="GS13" s="1">
        <v>-4.2360027205800002E-15</v>
      </c>
      <c r="GT13" s="1">
        <v>-8.3058876874200006E-15</v>
      </c>
      <c r="GU13" s="1">
        <v>-6.4785923961899996E-15</v>
      </c>
      <c r="GV13">
        <v>13.3470225873</v>
      </c>
      <c r="GW13">
        <v>48.825005703899997</v>
      </c>
      <c r="GX13">
        <v>96.509240246399997</v>
      </c>
      <c r="GY13">
        <v>131.987223363</v>
      </c>
      <c r="GZ13">
        <v>0</v>
      </c>
      <c r="HA13">
        <v>0</v>
      </c>
      <c r="HB13">
        <v>12.6907154844</v>
      </c>
      <c r="HC13">
        <v>35.502279226399999</v>
      </c>
      <c r="HD13">
        <v>0</v>
      </c>
      <c r="HE13">
        <v>0</v>
      </c>
      <c r="HF13">
        <v>0.93965464337500004</v>
      </c>
      <c r="HG13">
        <v>98.631081953800006</v>
      </c>
      <c r="HH13">
        <v>0</v>
      </c>
      <c r="HI13">
        <v>0</v>
      </c>
      <c r="HJ13">
        <v>0.17304873727100001</v>
      </c>
      <c r="HK13">
        <v>14.680448051200001</v>
      </c>
      <c r="HL13">
        <v>0</v>
      </c>
      <c r="HM13">
        <v>0</v>
      </c>
      <c r="HN13">
        <v>0</v>
      </c>
      <c r="HO13">
        <v>0</v>
      </c>
      <c r="HP13">
        <v>0.192770761313</v>
      </c>
      <c r="HQ13">
        <v>0.239784965706</v>
      </c>
      <c r="HR13">
        <v>0.21406334995199999</v>
      </c>
      <c r="HS13">
        <v>0.162889058956</v>
      </c>
      <c r="HT13">
        <v>0.329977455212</v>
      </c>
      <c r="HU13">
        <v>0.4</v>
      </c>
      <c r="HV13">
        <v>0.7</v>
      </c>
      <c r="HW13">
        <v>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0.21597786072700001</v>
      </c>
      <c r="IE13">
        <v>25.517360214299998</v>
      </c>
      <c r="IF13">
        <v>0</v>
      </c>
      <c r="IG13">
        <v>16.720991359500001</v>
      </c>
      <c r="IH13">
        <v>9.1831309492699997</v>
      </c>
      <c r="II13" s="1">
        <v>9.2131398265700001E-15</v>
      </c>
      <c r="IJ13">
        <v>399.19941922200002</v>
      </c>
      <c r="IK13">
        <v>333.86360122399998</v>
      </c>
      <c r="IL13">
        <v>175.80740351200001</v>
      </c>
      <c r="IM13">
        <v>0</v>
      </c>
      <c r="IN13">
        <v>178.2</v>
      </c>
      <c r="IO13">
        <v>177.292700973</v>
      </c>
      <c r="IP13">
        <v>94.5942536883</v>
      </c>
      <c r="IQ13">
        <v>0</v>
      </c>
      <c r="IR13">
        <v>0</v>
      </c>
      <c r="IS13">
        <v>0</v>
      </c>
      <c r="IT13">
        <v>0.21597786072700001</v>
      </c>
      <c r="IU13">
        <v>76.225935759899997</v>
      </c>
      <c r="IV13">
        <v>399.19941922200002</v>
      </c>
      <c r="IW13">
        <v>350.58459258400001</v>
      </c>
      <c r="IX13">
        <v>185.276463936</v>
      </c>
      <c r="IY13" s="1">
        <v>4.5741854118699998E-14</v>
      </c>
      <c r="IZ13">
        <v>57.6</v>
      </c>
      <c r="JA13">
        <v>57.6</v>
      </c>
      <c r="JB13">
        <v>57.6</v>
      </c>
      <c r="JC13">
        <v>48.223561643899998</v>
      </c>
      <c r="JD13">
        <v>133.32508417</v>
      </c>
      <c r="JE13">
        <v>217.16141721299999</v>
      </c>
      <c r="JF13">
        <v>439.60875505400003</v>
      </c>
      <c r="JG13">
        <v>670.96268808900004</v>
      </c>
      <c r="JH13">
        <v>93.436677203000002</v>
      </c>
      <c r="JI13">
        <v>77.156778491099999</v>
      </c>
      <c r="JJ13">
        <v>154.815137093</v>
      </c>
      <c r="JK13">
        <v>227.47083233500001</v>
      </c>
      <c r="JL13">
        <v>0</v>
      </c>
      <c r="JM13">
        <v>0</v>
      </c>
      <c r="JN13" s="1">
        <v>1.16919579731E-10</v>
      </c>
      <c r="JO13">
        <v>11.069196459500001</v>
      </c>
      <c r="JP13">
        <v>0</v>
      </c>
      <c r="JQ13">
        <v>0</v>
      </c>
      <c r="JR13" s="1">
        <v>-8.4908931737500004E-16</v>
      </c>
      <c r="JS13">
        <v>31.3947965389</v>
      </c>
      <c r="JT13">
        <v>0</v>
      </c>
      <c r="JU13">
        <v>0</v>
      </c>
      <c r="JV13" s="1">
        <v>0</v>
      </c>
      <c r="JW13">
        <v>2.6741160001000002</v>
      </c>
      <c r="JX13">
        <v>861.76118059500004</v>
      </c>
      <c r="JY13">
        <v>879.79548926099994</v>
      </c>
      <c r="JZ13">
        <v>931.77124286799994</v>
      </c>
      <c r="KA13">
        <v>1021.77059516</v>
      </c>
      <c r="KB13">
        <v>0</v>
      </c>
      <c r="KC13">
        <v>0</v>
      </c>
      <c r="KD13">
        <v>20.988648982299999</v>
      </c>
      <c r="KE13">
        <v>39.845498761100004</v>
      </c>
      <c r="KF13">
        <v>0</v>
      </c>
      <c r="KG13">
        <v>0</v>
      </c>
      <c r="KH13">
        <v>0.42962134834999999</v>
      </c>
      <c r="KI13">
        <v>35.473193516000002</v>
      </c>
      <c r="KJ13">
        <v>0</v>
      </c>
      <c r="KK13">
        <v>0</v>
      </c>
      <c r="KL13">
        <v>0</v>
      </c>
      <c r="KM13">
        <v>0</v>
      </c>
      <c r="KN13">
        <v>848.41415800799996</v>
      </c>
      <c r="KO13">
        <v>830.97048355799996</v>
      </c>
      <c r="KP13">
        <v>840.91808061799998</v>
      </c>
      <c r="KQ13">
        <v>803.27880414799995</v>
      </c>
      <c r="KR13">
        <v>0</v>
      </c>
      <c r="KS13">
        <v>0</v>
      </c>
      <c r="KT13">
        <v>0</v>
      </c>
      <c r="KU13">
        <v>0</v>
      </c>
      <c r="KV13" s="1">
        <v>3.9452966515299999E-15</v>
      </c>
      <c r="KW13" s="1">
        <v>5.5649447505799997E-15</v>
      </c>
      <c r="KX13" s="1">
        <v>6.2294157655700003E-15</v>
      </c>
      <c r="KY13" s="1">
        <v>1.41200090686E-14</v>
      </c>
      <c r="KZ13">
        <v>13.3470225873</v>
      </c>
      <c r="LA13">
        <v>48.825005703899997</v>
      </c>
      <c r="LB13">
        <v>96.509240246399997</v>
      </c>
      <c r="LC13">
        <v>131.987223363</v>
      </c>
      <c r="LD13">
        <v>0</v>
      </c>
      <c r="LE13">
        <v>0</v>
      </c>
      <c r="LF13">
        <v>14.2709727042</v>
      </c>
      <c r="LG13">
        <v>38.760388001400003</v>
      </c>
      <c r="LH13">
        <v>0</v>
      </c>
      <c r="LI13">
        <v>0</v>
      </c>
      <c r="LJ13">
        <v>1.31817089238</v>
      </c>
      <c r="LK13">
        <v>108.839403191</v>
      </c>
      <c r="LL13">
        <v>0</v>
      </c>
      <c r="LM13">
        <v>0</v>
      </c>
      <c r="LN13">
        <v>0.17304873727100001</v>
      </c>
      <c r="LO13">
        <v>14.680448051200001</v>
      </c>
      <c r="LP13">
        <v>0</v>
      </c>
      <c r="LQ13">
        <v>0</v>
      </c>
      <c r="LR13">
        <v>0</v>
      </c>
      <c r="LS13">
        <v>0</v>
      </c>
      <c r="LT13" s="3">
        <f t="shared" si="149"/>
        <v>0.14799582961477811</v>
      </c>
      <c r="LU13" s="3">
        <f t="shared" si="158"/>
        <v>0.12763208506457563</v>
      </c>
      <c r="LV13" s="3">
        <f t="shared" si="150"/>
        <v>0.20505595502916976</v>
      </c>
      <c r="LW13">
        <f t="shared" si="159"/>
        <v>2.0363744550202484E-2</v>
      </c>
      <c r="LX13">
        <f t="shared" si="160"/>
        <v>5.7060125414391649E-2</v>
      </c>
      <c r="LY13">
        <f t="shared" si="161"/>
        <v>0.60749436380299993</v>
      </c>
      <c r="LZ13">
        <f t="shared" si="162"/>
        <v>0.60749436380299993</v>
      </c>
      <c r="MA13">
        <f t="shared" si="163"/>
        <v>0.60749436380299993</v>
      </c>
      <c r="MB13">
        <f t="shared" si="151"/>
        <v>0.22053186413367384</v>
      </c>
      <c r="MC13">
        <f t="shared" si="152"/>
        <v>-1.3381428502544584E-17</v>
      </c>
      <c r="MD13">
        <f t="shared" si="153"/>
        <v>0.25871493975927345</v>
      </c>
      <c r="ME13">
        <f t="shared" si="154"/>
        <v>0.22053186413367384</v>
      </c>
      <c r="MF13">
        <f t="shared" si="155"/>
        <v>3.8183075625599611E-2</v>
      </c>
      <c r="MG13">
        <f t="shared" si="15"/>
        <v>0</v>
      </c>
      <c r="MH13">
        <f t="shared" si="16"/>
        <v>0</v>
      </c>
      <c r="MI13">
        <f t="shared" si="17"/>
        <v>0</v>
      </c>
      <c r="MJ13">
        <f t="shared" si="18"/>
        <v>-3.1441516057367999E-16</v>
      </c>
      <c r="MK13">
        <f t="shared" si="19"/>
        <v>0</v>
      </c>
      <c r="ML13">
        <f t="shared" si="20"/>
        <v>0</v>
      </c>
      <c r="MM13">
        <f t="shared" si="21"/>
        <v>0.278101366988664</v>
      </c>
      <c r="MN13">
        <f t="shared" si="22"/>
        <v>23.3872495088244</v>
      </c>
      <c r="MO13">
        <f t="shared" si="23"/>
        <v>0</v>
      </c>
      <c r="MP13">
        <f t="shared" si="24"/>
        <v>27.542473972671598</v>
      </c>
      <c r="MQ13">
        <f t="shared" si="25"/>
        <v>13.776254966229599</v>
      </c>
      <c r="MR13">
        <f t="shared" si="26"/>
        <v>6.6668424803278802E-16</v>
      </c>
      <c r="MS13">
        <f t="shared" si="27"/>
        <v>328.77654731853602</v>
      </c>
      <c r="MT13">
        <f t="shared" si="28"/>
        <v>574.93024251786005</v>
      </c>
      <c r="MU13">
        <f t="shared" si="29"/>
        <v>263.30225930061602</v>
      </c>
      <c r="MV13">
        <f t="shared" si="30"/>
        <v>0</v>
      </c>
      <c r="MW13">
        <f t="shared" si="31"/>
        <v>1561.0319999999999</v>
      </c>
      <c r="MX13">
        <f t="shared" si="32"/>
        <v>1553.0840605234798</v>
      </c>
      <c r="MY13">
        <f t="shared" si="33"/>
        <v>825.66678460217997</v>
      </c>
      <c r="MZ13">
        <f t="shared" si="34"/>
        <v>0</v>
      </c>
      <c r="NA13">
        <f t="shared" si="35"/>
        <v>0</v>
      </c>
      <c r="NB13">
        <f t="shared" si="36"/>
        <v>0</v>
      </c>
      <c r="NC13">
        <f t="shared" si="37"/>
        <v>0.24580370149600797</v>
      </c>
      <c r="ND13">
        <f t="shared" si="38"/>
        <v>644.39795518634401</v>
      </c>
      <c r="NE13">
        <f t="shared" si="39"/>
        <v>3168.2103650626796</v>
      </c>
      <c r="NF13">
        <f t="shared" si="40"/>
        <v>2468.64831454452</v>
      </c>
      <c r="NG13">
        <f t="shared" si="41"/>
        <v>1345.3632155349601</v>
      </c>
      <c r="NH13">
        <f t="shared" si="42"/>
        <v>-4.5947586243019193E-14</v>
      </c>
      <c r="NI13">
        <f t="shared" si="43"/>
        <v>504.57600000000002</v>
      </c>
      <c r="NJ13">
        <f t="shared" si="44"/>
        <v>504.57600000000002</v>
      </c>
      <c r="NK13">
        <f t="shared" si="45"/>
        <v>504.57600000000002</v>
      </c>
      <c r="NL13">
        <f t="shared" si="46"/>
        <v>420.90613919038799</v>
      </c>
      <c r="NM13">
        <f t="shared" si="47"/>
        <v>1167.9277373292</v>
      </c>
      <c r="NN13">
        <f t="shared" si="48"/>
        <v>1902.3340147858798</v>
      </c>
      <c r="NO13">
        <f t="shared" si="49"/>
        <v>3850.9726942730404</v>
      </c>
      <c r="NP13">
        <f t="shared" si="50"/>
        <v>5867.0073942941999</v>
      </c>
      <c r="NQ13">
        <f t="shared" si="51"/>
        <v>818.50529229827998</v>
      </c>
      <c r="NR13">
        <f t="shared" si="52"/>
        <v>675.893379582036</v>
      </c>
      <c r="NS13">
        <f t="shared" si="53"/>
        <v>1356.1806009346801</v>
      </c>
      <c r="NT13">
        <f t="shared" si="54"/>
        <v>1988.27160499656</v>
      </c>
    </row>
    <row r="14" spans="1:384">
      <c r="A14">
        <f t="shared" si="156"/>
        <v>58</v>
      </c>
      <c r="B14">
        <f t="shared" si="157"/>
        <v>0.21693202652124999</v>
      </c>
      <c r="C14">
        <f t="shared" si="148"/>
        <v>0.11693202652125001</v>
      </c>
      <c r="D14">
        <f t="shared" si="148"/>
        <v>1.6932026521249921E-2</v>
      </c>
      <c r="E14">
        <f t="shared" si="148"/>
        <v>8.3067973478750057E-2</v>
      </c>
      <c r="F14" t="s">
        <v>110</v>
      </c>
      <c r="G14" t="s">
        <v>178</v>
      </c>
      <c r="H14">
        <v>0.146904735057</v>
      </c>
      <c r="I14">
        <v>0.154984787841</v>
      </c>
      <c r="J14">
        <v>0.13505257002599999</v>
      </c>
      <c r="K14">
        <v>0.16341963079800001</v>
      </c>
      <c r="L14">
        <v>0.54828157060500005</v>
      </c>
      <c r="M14">
        <v>0.82810094010699997</v>
      </c>
      <c r="N14">
        <v>0.89134559537299995</v>
      </c>
      <c r="O14">
        <v>1</v>
      </c>
      <c r="P14">
        <v>0</v>
      </c>
      <c r="Q14">
        <v>0</v>
      </c>
      <c r="R14" s="1">
        <v>-1.2408410198400001E-16</v>
      </c>
      <c r="S14" s="1">
        <v>-3.9921060078900001E-16</v>
      </c>
      <c r="T14">
        <v>0</v>
      </c>
      <c r="U14">
        <v>0</v>
      </c>
      <c r="V14">
        <v>0</v>
      </c>
      <c r="W14">
        <v>2.7476907371200001</v>
      </c>
      <c r="X14">
        <v>0</v>
      </c>
      <c r="Y14" s="1">
        <v>8.9123832149899992E-3</v>
      </c>
      <c r="Z14">
        <v>0.28622813757299997</v>
      </c>
      <c r="AA14" s="1">
        <v>8.2358307699500004E-16</v>
      </c>
      <c r="AB14">
        <v>21.783253613700001</v>
      </c>
      <c r="AC14">
        <v>7.4162521912999999</v>
      </c>
      <c r="AD14">
        <v>2.0729491155600002</v>
      </c>
      <c r="AE14" s="1">
        <v>0</v>
      </c>
      <c r="AF14">
        <v>157.57880039400001</v>
      </c>
      <c r="AG14">
        <v>140.70106372699999</v>
      </c>
      <c r="AH14">
        <v>103.446084106</v>
      </c>
      <c r="AI14">
        <v>0</v>
      </c>
      <c r="AJ14">
        <v>0</v>
      </c>
      <c r="AK14">
        <v>0</v>
      </c>
      <c r="AL14">
        <v>0</v>
      </c>
      <c r="AM14">
        <v>72.862596910500002</v>
      </c>
      <c r="AN14">
        <v>209.91135300400001</v>
      </c>
      <c r="AO14">
        <v>9.1096320457900006</v>
      </c>
      <c r="AP14">
        <v>1.0851048758999999</v>
      </c>
      <c r="AQ14" s="1">
        <v>-1.7536090560199999E-14</v>
      </c>
      <c r="AR14">
        <v>57.6</v>
      </c>
      <c r="AS14">
        <v>49.800880663199997</v>
      </c>
      <c r="AT14">
        <v>48.3137211369</v>
      </c>
      <c r="AU14">
        <v>44.424987590500002</v>
      </c>
      <c r="AV14">
        <v>248.17756872499999</v>
      </c>
      <c r="AW14">
        <v>565.12151337099999</v>
      </c>
      <c r="AX14">
        <v>622.82339093600001</v>
      </c>
      <c r="AY14">
        <v>681.46476918799999</v>
      </c>
      <c r="AZ14">
        <v>166.710204858</v>
      </c>
      <c r="BA14">
        <v>142.418515641</v>
      </c>
      <c r="BB14">
        <v>205.70720700300001</v>
      </c>
      <c r="BC14">
        <v>216.45758644</v>
      </c>
      <c r="BD14">
        <v>0</v>
      </c>
      <c r="BE14">
        <v>7.7991193367599996</v>
      </c>
      <c r="BF14">
        <v>9.2862788631100006</v>
      </c>
      <c r="BG14">
        <v>13.175012409500001</v>
      </c>
      <c r="BH14">
        <v>0</v>
      </c>
      <c r="BI14">
        <v>17.502661309800001</v>
      </c>
      <c r="BJ14">
        <v>2.29765879142</v>
      </c>
      <c r="BK14">
        <v>31.52259484</v>
      </c>
      <c r="BL14">
        <v>0</v>
      </c>
      <c r="BM14">
        <v>2.2773476007000002</v>
      </c>
      <c r="BN14" s="1">
        <v>-1.76028015097E-15</v>
      </c>
      <c r="BO14">
        <v>0.385295666817</v>
      </c>
      <c r="BP14">
        <v>861.76118059500004</v>
      </c>
      <c r="BQ14">
        <v>914.57677002299999</v>
      </c>
      <c r="BR14">
        <v>983.73468531100002</v>
      </c>
      <c r="BS14">
        <v>1017.95763086</v>
      </c>
      <c r="BT14">
        <v>0</v>
      </c>
      <c r="BU14">
        <v>44.599323619300002</v>
      </c>
      <c r="BV14">
        <v>50.126696924000001</v>
      </c>
      <c r="BW14">
        <v>44.375770155799998</v>
      </c>
      <c r="BX14">
        <v>0</v>
      </c>
      <c r="BY14">
        <v>14.002901506600001</v>
      </c>
      <c r="BZ14">
        <v>18.150065175400002</v>
      </c>
      <c r="CA14">
        <v>33.021277447400003</v>
      </c>
      <c r="CB14" s="1">
        <v>0</v>
      </c>
      <c r="CC14" s="1">
        <v>-2.05671382564E-15</v>
      </c>
      <c r="CD14">
        <v>0</v>
      </c>
      <c r="CE14">
        <v>0</v>
      </c>
      <c r="CF14">
        <v>848.41415800799996</v>
      </c>
      <c r="CG14">
        <v>830.97048355799996</v>
      </c>
      <c r="CH14">
        <v>840.91808061799998</v>
      </c>
      <c r="CI14">
        <v>803.27880414799995</v>
      </c>
      <c r="CJ14">
        <v>0</v>
      </c>
      <c r="CK14">
        <v>0</v>
      </c>
      <c r="CL14">
        <v>0</v>
      </c>
      <c r="CM14">
        <v>0</v>
      </c>
      <c r="CN14" s="1">
        <v>4.9338392673099997E-16</v>
      </c>
      <c r="CO14" s="1">
        <v>-2.7633049421599998E-15</v>
      </c>
      <c r="CP14" s="1">
        <v>1.78541090033E-15</v>
      </c>
      <c r="CQ14" s="1">
        <v>1.03717110353E-14</v>
      </c>
      <c r="CR14">
        <v>13.3470225873</v>
      </c>
      <c r="CS14">
        <v>48.825005703899997</v>
      </c>
      <c r="CT14">
        <v>96.509240246399997</v>
      </c>
      <c r="CU14">
        <v>131.987223363</v>
      </c>
      <c r="CV14">
        <v>0</v>
      </c>
      <c r="CW14">
        <v>44.934186518700002</v>
      </c>
      <c r="CX14">
        <v>52.117501343500003</v>
      </c>
      <c r="CY14">
        <v>44.650861897299997</v>
      </c>
      <c r="CZ14">
        <v>0</v>
      </c>
      <c r="DA14">
        <v>42.9639198466</v>
      </c>
      <c r="DB14">
        <v>55.6883118143</v>
      </c>
      <c r="DC14">
        <v>101.316396235</v>
      </c>
      <c r="DD14">
        <v>0</v>
      </c>
      <c r="DE14">
        <v>5.4853995220399998</v>
      </c>
      <c r="DF14">
        <v>6.77831338858</v>
      </c>
      <c r="DG14">
        <v>14.121392825799999</v>
      </c>
      <c r="DH14">
        <v>0</v>
      </c>
      <c r="DI14" s="1">
        <v>-2.7422851008599999E-15</v>
      </c>
      <c r="DJ14">
        <v>0</v>
      </c>
      <c r="DK14">
        <v>0</v>
      </c>
      <c r="DL14">
        <v>0.13810089078000001</v>
      </c>
      <c r="DM14">
        <v>0.15232075813400001</v>
      </c>
      <c r="DN14">
        <v>0.134217018892</v>
      </c>
      <c r="DO14">
        <v>0.16252927558499999</v>
      </c>
      <c r="DP14">
        <v>0.54828157060500005</v>
      </c>
      <c r="DQ14">
        <v>0.82686973323400004</v>
      </c>
      <c r="DR14">
        <v>0.89104387666700002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3.8006121848900003E-2</v>
      </c>
      <c r="EB14">
        <v>0</v>
      </c>
      <c r="EC14">
        <v>0</v>
      </c>
      <c r="ED14">
        <v>0</v>
      </c>
      <c r="EE14" s="1">
        <v>-7.3754169148199993E-15</v>
      </c>
      <c r="EF14">
        <v>0</v>
      </c>
      <c r="EG14">
        <v>0</v>
      </c>
      <c r="EH14">
        <v>0</v>
      </c>
      <c r="EI14">
        <v>0</v>
      </c>
      <c r="EJ14">
        <v>157.57880039400001</v>
      </c>
      <c r="EK14">
        <v>104.920342293</v>
      </c>
      <c r="EL14">
        <v>78.677740158600002</v>
      </c>
      <c r="EM14">
        <v>0</v>
      </c>
      <c r="EN14">
        <v>0</v>
      </c>
      <c r="EO14">
        <v>0</v>
      </c>
      <c r="EP14">
        <v>0</v>
      </c>
      <c r="EQ14">
        <v>50.227131836399998</v>
      </c>
      <c r="ER14">
        <v>0</v>
      </c>
      <c r="ES14">
        <v>0</v>
      </c>
      <c r="ET14">
        <v>0</v>
      </c>
      <c r="EU14" s="1">
        <v>-3.5726626554799997E-14</v>
      </c>
      <c r="EV14">
        <v>57.6</v>
      </c>
      <c r="EW14">
        <v>49.706930105399998</v>
      </c>
      <c r="EX14">
        <v>47.988060299799997</v>
      </c>
      <c r="EY14">
        <v>44.381721950200003</v>
      </c>
      <c r="EZ14">
        <v>248.17756872499999</v>
      </c>
      <c r="FA14">
        <v>563.533209145</v>
      </c>
      <c r="FB14">
        <v>620.08605281300004</v>
      </c>
      <c r="FC14">
        <v>676.50290347600003</v>
      </c>
      <c r="FD14">
        <v>166.710204858</v>
      </c>
      <c r="FE14">
        <v>140.87043075299999</v>
      </c>
      <c r="FF14">
        <v>205.70720700300001</v>
      </c>
      <c r="FG14">
        <v>216.437756307</v>
      </c>
      <c r="FH14">
        <v>0</v>
      </c>
      <c r="FI14">
        <v>7.7884121240099997</v>
      </c>
      <c r="FJ14">
        <v>9.1850191580300002</v>
      </c>
      <c r="FK14">
        <v>13.1696373936</v>
      </c>
      <c r="FL14">
        <v>0</v>
      </c>
      <c r="FM14">
        <v>16.8460172857</v>
      </c>
      <c r="FN14">
        <v>1.9771962534700001</v>
      </c>
      <c r="FO14">
        <v>30.923551831099999</v>
      </c>
      <c r="FP14">
        <v>0</v>
      </c>
      <c r="FQ14">
        <v>1.54809393465</v>
      </c>
      <c r="FR14" s="1">
        <v>-1.76028015097E-15</v>
      </c>
      <c r="FS14">
        <v>0.373927486566</v>
      </c>
      <c r="FT14">
        <v>861.76118059500004</v>
      </c>
      <c r="FU14">
        <v>896.47303054099996</v>
      </c>
      <c r="FV14">
        <v>973.94153744499999</v>
      </c>
      <c r="FW14">
        <v>1012.17549363</v>
      </c>
      <c r="FX14">
        <v>0</v>
      </c>
      <c r="FY14">
        <v>44.0088340868</v>
      </c>
      <c r="FZ14">
        <v>50.088038484099997</v>
      </c>
      <c r="GA14">
        <v>43.8958065339</v>
      </c>
      <c r="GB14">
        <v>0</v>
      </c>
      <c r="GC14">
        <v>6.3456891761699996</v>
      </c>
      <c r="GD14">
        <v>14.059232783100001</v>
      </c>
      <c r="GE14">
        <v>30.228058279999999</v>
      </c>
      <c r="GF14">
        <v>0</v>
      </c>
      <c r="GG14">
        <v>0</v>
      </c>
      <c r="GH14">
        <v>0</v>
      </c>
      <c r="GI14">
        <v>0</v>
      </c>
      <c r="GJ14">
        <v>848.41415800799996</v>
      </c>
      <c r="GK14">
        <v>830.97048355799996</v>
      </c>
      <c r="GL14">
        <v>840.91808061799998</v>
      </c>
      <c r="GM14">
        <v>803.27880414799995</v>
      </c>
      <c r="GN14">
        <v>0</v>
      </c>
      <c r="GO14">
        <v>0</v>
      </c>
      <c r="GP14">
        <v>0</v>
      </c>
      <c r="GQ14">
        <v>0</v>
      </c>
      <c r="GR14" s="1">
        <v>-4.1944732821500001E-15</v>
      </c>
      <c r="GS14" s="1">
        <v>-7.9736521799200001E-15</v>
      </c>
      <c r="GT14" s="1">
        <v>-3.7376494593399999E-15</v>
      </c>
      <c r="GU14" s="1">
        <v>3.8207083362099998E-15</v>
      </c>
      <c r="GV14">
        <v>13.3470225873</v>
      </c>
      <c r="GW14">
        <v>48.825005703899997</v>
      </c>
      <c r="GX14">
        <v>96.509240246399997</v>
      </c>
      <c r="GY14">
        <v>131.987223363</v>
      </c>
      <c r="GZ14">
        <v>0</v>
      </c>
      <c r="HA14">
        <v>44.1673169958</v>
      </c>
      <c r="HB14">
        <v>52.062387641699999</v>
      </c>
      <c r="HC14">
        <v>44.124199230999999</v>
      </c>
      <c r="HD14">
        <v>0</v>
      </c>
      <c r="HE14">
        <v>19.4699420693</v>
      </c>
      <c r="HF14">
        <v>43.136756343800002</v>
      </c>
      <c r="HG14">
        <v>92.746197810799998</v>
      </c>
      <c r="HH14">
        <v>0</v>
      </c>
      <c r="HI14">
        <v>3.1093260713699999</v>
      </c>
      <c r="HJ14">
        <v>5.6984606969699998</v>
      </c>
      <c r="HK14">
        <v>14.121392825799999</v>
      </c>
      <c r="HL14">
        <v>0</v>
      </c>
      <c r="HM14">
        <v>0</v>
      </c>
      <c r="HN14">
        <v>0</v>
      </c>
      <c r="HO14">
        <v>0</v>
      </c>
      <c r="HP14">
        <v>0.166210754253</v>
      </c>
      <c r="HQ14">
        <v>0.15868762669799999</v>
      </c>
      <c r="HR14">
        <v>0.137055708671</v>
      </c>
      <c r="HS14">
        <v>0.16402675084000001</v>
      </c>
      <c r="HT14">
        <v>0.54828157060500005</v>
      </c>
      <c r="HU14">
        <v>0.83892537643300003</v>
      </c>
      <c r="HV14">
        <v>0.89516452383599998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24.6427118338</v>
      </c>
      <c r="IF14">
        <v>0</v>
      </c>
      <c r="IG14">
        <v>3.0124900115900001E-2</v>
      </c>
      <c r="IH14">
        <v>1.41063633867</v>
      </c>
      <c r="II14" s="1">
        <v>0</v>
      </c>
      <c r="IJ14">
        <v>231.69460661799999</v>
      </c>
      <c r="IK14">
        <v>34.266208291300003</v>
      </c>
      <c r="IL14">
        <v>20.469071674999999</v>
      </c>
      <c r="IM14">
        <v>0</v>
      </c>
      <c r="IN14">
        <v>157.57880039400001</v>
      </c>
      <c r="IO14">
        <v>144.62059201899999</v>
      </c>
      <c r="IP14">
        <v>105.860744451</v>
      </c>
      <c r="IQ14">
        <v>0</v>
      </c>
      <c r="IR14">
        <v>0</v>
      </c>
      <c r="IS14">
        <v>0</v>
      </c>
      <c r="IT14">
        <v>0</v>
      </c>
      <c r="IU14">
        <v>75.631798067299997</v>
      </c>
      <c r="IV14">
        <v>231.69460661799999</v>
      </c>
      <c r="IW14">
        <v>14.023246046800001</v>
      </c>
      <c r="IX14">
        <v>1.41063633868</v>
      </c>
      <c r="IY14" s="1">
        <v>0</v>
      </c>
      <c r="IZ14">
        <v>57.6</v>
      </c>
      <c r="JA14">
        <v>49.811587875999997</v>
      </c>
      <c r="JB14">
        <v>48.414980841999999</v>
      </c>
      <c r="JC14">
        <v>44.430362606400003</v>
      </c>
      <c r="JD14">
        <v>248.17756872499999</v>
      </c>
      <c r="JE14">
        <v>565.77815739499999</v>
      </c>
      <c r="JF14">
        <v>623.14385347400003</v>
      </c>
      <c r="JG14">
        <v>682.06381219699995</v>
      </c>
      <c r="JH14">
        <v>166.710204858</v>
      </c>
      <c r="JI14">
        <v>143.147769307</v>
      </c>
      <c r="JJ14">
        <v>205.70720700300001</v>
      </c>
      <c r="JK14">
        <v>216.46895462000001</v>
      </c>
      <c r="JL14">
        <v>0</v>
      </c>
      <c r="JM14">
        <v>7.89306989461</v>
      </c>
      <c r="JN14">
        <v>9.6119397001899998</v>
      </c>
      <c r="JO14">
        <v>13.2182780498</v>
      </c>
      <c r="JP14">
        <v>0</v>
      </c>
      <c r="JQ14">
        <v>19.090965536300001</v>
      </c>
      <c r="JR14">
        <v>5.0349969150199998</v>
      </c>
      <c r="JS14">
        <v>36.484460551700003</v>
      </c>
      <c r="JT14">
        <v>0</v>
      </c>
      <c r="JU14">
        <v>3.8254324895699998</v>
      </c>
      <c r="JV14" s="1">
        <v>-1.76028015097E-15</v>
      </c>
      <c r="JW14">
        <v>0.40512579942999999</v>
      </c>
      <c r="JX14">
        <v>861.76118059500004</v>
      </c>
      <c r="JY14">
        <v>916.32642304199999</v>
      </c>
      <c r="JZ14">
        <v>984.53742210899998</v>
      </c>
      <c r="KA14">
        <v>1018.63293361</v>
      </c>
      <c r="KB14">
        <v>0</v>
      </c>
      <c r="KC14">
        <v>44.692474723799997</v>
      </c>
      <c r="KD14">
        <v>50.379235398699997</v>
      </c>
      <c r="KE14">
        <v>44.773439366600002</v>
      </c>
      <c r="KF14">
        <v>0</v>
      </c>
      <c r="KG14">
        <v>14.717211276900001</v>
      </c>
      <c r="KH14">
        <v>18.501708370599999</v>
      </c>
      <c r="KI14">
        <v>33.366400745200004</v>
      </c>
      <c r="KJ14">
        <v>0</v>
      </c>
      <c r="KK14">
        <v>0</v>
      </c>
      <c r="KL14">
        <v>0</v>
      </c>
      <c r="KM14">
        <v>0</v>
      </c>
      <c r="KN14">
        <v>848.41415800799996</v>
      </c>
      <c r="KO14">
        <v>830.97048355799996</v>
      </c>
      <c r="KP14">
        <v>840.91808061799998</v>
      </c>
      <c r="KQ14">
        <v>803.27880414799995</v>
      </c>
      <c r="KR14">
        <v>0</v>
      </c>
      <c r="KS14">
        <v>0</v>
      </c>
      <c r="KT14">
        <v>0</v>
      </c>
      <c r="KU14">
        <v>0</v>
      </c>
      <c r="KV14" s="1">
        <v>4.7758854202699999E-15</v>
      </c>
      <c r="KW14" s="1">
        <v>3.65459058247E-15</v>
      </c>
      <c r="KX14" s="1">
        <v>6.2294157655700003E-15</v>
      </c>
      <c r="KY14" s="1">
        <v>1.57811866061E-14</v>
      </c>
      <c r="KZ14">
        <v>13.3470225873</v>
      </c>
      <c r="LA14">
        <v>48.825005703899997</v>
      </c>
      <c r="LB14">
        <v>96.509240246399997</v>
      </c>
      <c r="LC14">
        <v>131.987223363</v>
      </c>
      <c r="LD14">
        <v>0</v>
      </c>
      <c r="LE14">
        <v>45.055161978999998</v>
      </c>
      <c r="LF14">
        <v>52.4743344476</v>
      </c>
      <c r="LG14">
        <v>45.160310865699998</v>
      </c>
      <c r="LH14">
        <v>0</v>
      </c>
      <c r="LI14">
        <v>45.155576175999997</v>
      </c>
      <c r="LJ14">
        <v>56.7672289263</v>
      </c>
      <c r="LK14">
        <v>102.37530889600001</v>
      </c>
      <c r="LL14">
        <v>0</v>
      </c>
      <c r="LM14">
        <v>5.7298816259900001</v>
      </c>
      <c r="LN14">
        <v>6.87023153116</v>
      </c>
      <c r="LO14">
        <v>14.121392825799999</v>
      </c>
      <c r="LP14">
        <v>0</v>
      </c>
      <c r="LQ14">
        <v>0</v>
      </c>
      <c r="LR14">
        <v>0</v>
      </c>
      <c r="LS14">
        <v>0</v>
      </c>
      <c r="LT14" s="3">
        <f t="shared" si="149"/>
        <v>0.14932205558981712</v>
      </c>
      <c r="LU14" s="3">
        <f t="shared" si="158"/>
        <v>0.14526979062856971</v>
      </c>
      <c r="LV14" s="3">
        <f t="shared" si="150"/>
        <v>0.15754090198135529</v>
      </c>
      <c r="LW14">
        <f t="shared" si="159"/>
        <v>4.0522649612474149E-3</v>
      </c>
      <c r="LX14">
        <f t="shared" si="160"/>
        <v>8.2188463915381649E-3</v>
      </c>
      <c r="LY14">
        <f t="shared" si="161"/>
        <v>0.81693202652124997</v>
      </c>
      <c r="LZ14">
        <f t="shared" si="162"/>
        <v>0.81654879512650003</v>
      </c>
      <c r="MA14">
        <f t="shared" si="163"/>
        <v>0.82059286771849993</v>
      </c>
      <c r="MB14">
        <f t="shared" si="151"/>
        <v>6.0899519627954167E-2</v>
      </c>
      <c r="MC14">
        <f t="shared" si="152"/>
        <v>-9.8849350140615415E-18</v>
      </c>
      <c r="MD14">
        <f t="shared" si="153"/>
        <v>6.8376146574477437E-2</v>
      </c>
      <c r="ME14">
        <f t="shared" si="154"/>
        <v>6.0899519627954174E-2</v>
      </c>
      <c r="MF14">
        <f t="shared" si="155"/>
        <v>7.4766269465232696E-3</v>
      </c>
      <c r="MG14">
        <f t="shared" si="15"/>
        <v>0</v>
      </c>
      <c r="MH14">
        <f t="shared" si="16"/>
        <v>0</v>
      </c>
      <c r="MI14">
        <f t="shared" si="17"/>
        <v>-1.08697673337984E-15</v>
      </c>
      <c r="MJ14">
        <f t="shared" si="18"/>
        <v>-3.4970848629116402E-15</v>
      </c>
      <c r="MK14">
        <f t="shared" si="19"/>
        <v>0</v>
      </c>
      <c r="ML14">
        <f t="shared" si="20"/>
        <v>0</v>
      </c>
      <c r="MM14">
        <f t="shared" si="21"/>
        <v>0</v>
      </c>
      <c r="MN14">
        <f t="shared" si="22"/>
        <v>24.0697708571712</v>
      </c>
      <c r="MO14">
        <f t="shared" si="23"/>
        <v>0</v>
      </c>
      <c r="MP14">
        <f t="shared" si="24"/>
        <v>7.807247696331239E-2</v>
      </c>
      <c r="MQ14">
        <f t="shared" si="25"/>
        <v>2.5073584851394797</v>
      </c>
      <c r="MR14">
        <f t="shared" si="26"/>
        <v>7.2145877544761995E-15</v>
      </c>
      <c r="MS14">
        <f t="shared" si="27"/>
        <v>190.821301656012</v>
      </c>
      <c r="MT14">
        <f t="shared" si="28"/>
        <v>64.966369195787991</v>
      </c>
      <c r="MU14">
        <f t="shared" si="29"/>
        <v>18.159034252305602</v>
      </c>
      <c r="MV14">
        <f t="shared" si="30"/>
        <v>0</v>
      </c>
      <c r="MW14">
        <f t="shared" si="31"/>
        <v>1380.3902914514401</v>
      </c>
      <c r="MX14">
        <f t="shared" si="32"/>
        <v>1232.5413182485199</v>
      </c>
      <c r="MY14">
        <f t="shared" si="33"/>
        <v>906.18769676855993</v>
      </c>
      <c r="MZ14">
        <f t="shared" si="34"/>
        <v>0</v>
      </c>
      <c r="NA14">
        <f t="shared" si="35"/>
        <v>0</v>
      </c>
      <c r="NB14">
        <f t="shared" si="36"/>
        <v>0</v>
      </c>
      <c r="NC14">
        <f t="shared" si="37"/>
        <v>0</v>
      </c>
      <c r="ND14">
        <f t="shared" si="38"/>
        <v>638.27634893597997</v>
      </c>
      <c r="NE14">
        <f t="shared" si="39"/>
        <v>1838.82345231504</v>
      </c>
      <c r="NF14">
        <f t="shared" si="40"/>
        <v>79.800376721120401</v>
      </c>
      <c r="NG14">
        <f t="shared" si="41"/>
        <v>9.5055187128839993</v>
      </c>
      <c r="NH14">
        <f t="shared" si="42"/>
        <v>-1.5361615330735198E-13</v>
      </c>
      <c r="NI14">
        <f t="shared" si="43"/>
        <v>504.57600000000002</v>
      </c>
      <c r="NJ14">
        <f t="shared" si="44"/>
        <v>436.25571460963198</v>
      </c>
      <c r="NK14">
        <f t="shared" si="45"/>
        <v>423.22819715924396</v>
      </c>
      <c r="NL14">
        <f t="shared" si="46"/>
        <v>389.16289129277999</v>
      </c>
      <c r="NM14">
        <f t="shared" si="47"/>
        <v>2174.0355020309999</v>
      </c>
      <c r="NN14">
        <f t="shared" si="48"/>
        <v>4950.4644571299596</v>
      </c>
      <c r="NO14">
        <f t="shared" si="49"/>
        <v>5455.93290459936</v>
      </c>
      <c r="NP14">
        <f t="shared" si="50"/>
        <v>5969.6313780868795</v>
      </c>
      <c r="NQ14">
        <f t="shared" si="51"/>
        <v>1460.3813945560798</v>
      </c>
      <c r="NR14">
        <f t="shared" si="52"/>
        <v>1247.58619701516</v>
      </c>
      <c r="NS14">
        <f t="shared" si="53"/>
        <v>1801.99513334628</v>
      </c>
      <c r="NT14">
        <f t="shared" si="54"/>
        <v>1896.1684572144</v>
      </c>
    </row>
    <row r="15" spans="1:384">
      <c r="A15">
        <f t="shared" si="156"/>
        <v>116</v>
      </c>
      <c r="B15">
        <f t="shared" si="157"/>
        <v>1</v>
      </c>
      <c r="C15">
        <f t="shared" si="148"/>
        <v>1.1000000000000001</v>
      </c>
      <c r="D15">
        <f t="shared" si="148"/>
        <v>1.2000000000000002</v>
      </c>
      <c r="E15">
        <f t="shared" si="148"/>
        <v>1.3</v>
      </c>
      <c r="F15" t="s">
        <v>110</v>
      </c>
      <c r="G15" t="s">
        <v>188</v>
      </c>
      <c r="H15">
        <v>0.148985889605</v>
      </c>
      <c r="I15">
        <v>0.15486053261900001</v>
      </c>
      <c r="J15">
        <v>0.14421563172400001</v>
      </c>
      <c r="K15">
        <v>0.53553437954500005</v>
      </c>
      <c r="L15">
        <v>0.3</v>
      </c>
      <c r="M15">
        <v>0.4</v>
      </c>
      <c r="N15">
        <v>0.7</v>
      </c>
      <c r="O15">
        <v>1</v>
      </c>
      <c r="P15">
        <v>0</v>
      </c>
      <c r="Q15">
        <v>0</v>
      </c>
      <c r="R15">
        <v>0</v>
      </c>
      <c r="S15" s="1">
        <v>0</v>
      </c>
      <c r="T15">
        <v>0</v>
      </c>
      <c r="U15">
        <v>0</v>
      </c>
      <c r="V15">
        <v>23.2196310486</v>
      </c>
      <c r="W15">
        <v>222.95295669199999</v>
      </c>
      <c r="X15">
        <v>0</v>
      </c>
      <c r="Y15">
        <v>10.687162497699999</v>
      </c>
      <c r="Z15">
        <v>10.327191210100001</v>
      </c>
      <c r="AA15" s="1">
        <v>1.4900863710600001E-13</v>
      </c>
      <c r="AB15">
        <v>39.3022315435</v>
      </c>
      <c r="AC15">
        <v>109.79805013799999</v>
      </c>
      <c r="AD15">
        <v>27.108700272099998</v>
      </c>
      <c r="AE15" s="1">
        <v>1.12848262522E-14</v>
      </c>
      <c r="AF15">
        <v>178.2</v>
      </c>
      <c r="AG15">
        <v>176.489662987</v>
      </c>
      <c r="AH15">
        <v>79.126496043000003</v>
      </c>
      <c r="AI15">
        <v>0</v>
      </c>
      <c r="AJ15">
        <v>0</v>
      </c>
      <c r="AK15">
        <v>0</v>
      </c>
      <c r="AL15">
        <v>41.236921205500003</v>
      </c>
      <c r="AM15">
        <v>84.3685754105</v>
      </c>
      <c r="AN15">
        <v>378.73059487400002</v>
      </c>
      <c r="AO15">
        <v>224.902417934</v>
      </c>
      <c r="AP15">
        <v>161.665808734</v>
      </c>
      <c r="AQ15" s="1">
        <v>7.7470554783900003E-13</v>
      </c>
      <c r="AR15">
        <v>57.6</v>
      </c>
      <c r="AS15">
        <v>57.6</v>
      </c>
      <c r="AT15">
        <v>57.6</v>
      </c>
      <c r="AU15">
        <v>43.398246924600002</v>
      </c>
      <c r="AV15">
        <v>102.181990312</v>
      </c>
      <c r="AW15">
        <v>211.39781368800001</v>
      </c>
      <c r="AX15">
        <v>297.834989458</v>
      </c>
      <c r="AY15">
        <v>421.72936241000002</v>
      </c>
      <c r="AZ15">
        <v>95.746363866099998</v>
      </c>
      <c r="BA15">
        <v>78.920382016299996</v>
      </c>
      <c r="BB15">
        <v>229.30758289299999</v>
      </c>
      <c r="BC15">
        <v>155.15927844300001</v>
      </c>
      <c r="BD15">
        <v>0</v>
      </c>
      <c r="BE15">
        <v>0</v>
      </c>
      <c r="BF15" s="1">
        <v>0</v>
      </c>
      <c r="BG15">
        <v>14.201753075399999</v>
      </c>
      <c r="BH15">
        <v>0</v>
      </c>
      <c r="BI15">
        <v>0</v>
      </c>
      <c r="BJ15">
        <v>0</v>
      </c>
      <c r="BK15">
        <v>5.0102148376500004</v>
      </c>
      <c r="BL15">
        <v>0</v>
      </c>
      <c r="BM15">
        <v>0</v>
      </c>
      <c r="BN15" s="1">
        <v>-7.7595507866699996E-17</v>
      </c>
      <c r="BO15">
        <v>0.56345247274900001</v>
      </c>
      <c r="BP15">
        <v>851.76118059500004</v>
      </c>
      <c r="BQ15">
        <v>869.79548926099994</v>
      </c>
      <c r="BR15">
        <v>927.42732086399997</v>
      </c>
      <c r="BS15">
        <v>927.60841988100003</v>
      </c>
      <c r="BT15">
        <v>10</v>
      </c>
      <c r="BU15">
        <v>10</v>
      </c>
      <c r="BV15">
        <v>10</v>
      </c>
      <c r="BW15">
        <v>8.7618170231299999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>
        <v>3.2411974122400002E-13</v>
      </c>
      <c r="CE15" s="1">
        <v>-2.21430994716E-13</v>
      </c>
      <c r="CF15">
        <v>848.41415800799996</v>
      </c>
      <c r="CG15">
        <v>830.97048355799996</v>
      </c>
      <c r="CH15">
        <v>840.91808061799998</v>
      </c>
      <c r="CI15">
        <v>803.27880414799995</v>
      </c>
      <c r="CJ15">
        <v>0</v>
      </c>
      <c r="CK15">
        <v>0</v>
      </c>
      <c r="CL15">
        <v>0</v>
      </c>
      <c r="CM15">
        <v>0</v>
      </c>
      <c r="CN15" s="1">
        <v>-1.56134715663E-15</v>
      </c>
      <c r="CO15" s="1">
        <v>-9.5338013719800008E-16</v>
      </c>
      <c r="CP15" s="1">
        <v>1.4695032062399999E-15</v>
      </c>
      <c r="CQ15" s="1">
        <v>1.3878641392200001E-15</v>
      </c>
      <c r="CR15">
        <v>13.3470225873</v>
      </c>
      <c r="CS15">
        <v>48.825005703899997</v>
      </c>
      <c r="CT15">
        <v>96.509240246399997</v>
      </c>
      <c r="CU15">
        <v>131.987223363</v>
      </c>
      <c r="CV15">
        <v>0</v>
      </c>
      <c r="CW15">
        <v>0</v>
      </c>
      <c r="CX15">
        <v>0</v>
      </c>
      <c r="CY15">
        <v>1.1042093929300001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 s="1">
        <v>-2.95241326288E-13</v>
      </c>
      <c r="DL15">
        <v>0.127959211933</v>
      </c>
      <c r="DM15">
        <v>0.11236367076999999</v>
      </c>
      <c r="DN15">
        <v>0.10838722747600001</v>
      </c>
      <c r="DO15">
        <v>0.14602046166999999</v>
      </c>
      <c r="DP15">
        <v>0.3</v>
      </c>
      <c r="DQ15">
        <v>0.4</v>
      </c>
      <c r="DR15">
        <v>0.7</v>
      </c>
      <c r="DS15">
        <v>1</v>
      </c>
      <c r="DT15">
        <v>0</v>
      </c>
      <c r="DU15">
        <v>0</v>
      </c>
      <c r="DV15">
        <v>0</v>
      </c>
      <c r="DW15" s="1">
        <v>0</v>
      </c>
      <c r="DX15">
        <v>0</v>
      </c>
      <c r="DY15">
        <v>0</v>
      </c>
      <c r="DZ15">
        <v>0</v>
      </c>
      <c r="EA15">
        <v>220.926008088</v>
      </c>
      <c r="EB15">
        <v>0</v>
      </c>
      <c r="EC15">
        <v>0</v>
      </c>
      <c r="ED15">
        <v>0</v>
      </c>
      <c r="EE15" s="1">
        <v>0</v>
      </c>
      <c r="EF15">
        <v>0</v>
      </c>
      <c r="EG15">
        <v>0</v>
      </c>
      <c r="EH15">
        <v>0</v>
      </c>
      <c r="EI15">
        <v>0</v>
      </c>
      <c r="EJ15">
        <v>178.2</v>
      </c>
      <c r="EK15">
        <v>176.489662987</v>
      </c>
      <c r="EL15">
        <v>55.906864994300001</v>
      </c>
      <c r="EM15">
        <v>0</v>
      </c>
      <c r="EN15">
        <v>0</v>
      </c>
      <c r="EO15">
        <v>0</v>
      </c>
      <c r="EP15">
        <v>0</v>
      </c>
      <c r="EQ15">
        <v>83.320081152300006</v>
      </c>
      <c r="ER15" s="1">
        <v>0</v>
      </c>
      <c r="ES15">
        <v>0</v>
      </c>
      <c r="ET15">
        <v>0</v>
      </c>
      <c r="EU15" s="1">
        <v>0</v>
      </c>
      <c r="EV15">
        <v>57.6</v>
      </c>
      <c r="EW15">
        <v>57.6</v>
      </c>
      <c r="EX15">
        <v>57.6</v>
      </c>
      <c r="EY15">
        <v>43.359439020300002</v>
      </c>
      <c r="EZ15">
        <v>102.181990312</v>
      </c>
      <c r="FA15">
        <v>211.39781368800001</v>
      </c>
      <c r="FB15">
        <v>297.834989458</v>
      </c>
      <c r="FC15">
        <v>419.43605665600001</v>
      </c>
      <c r="FD15">
        <v>95.746363866099998</v>
      </c>
      <c r="FE15">
        <v>78.920382016299996</v>
      </c>
      <c r="FF15">
        <v>229.30758289299999</v>
      </c>
      <c r="FG15">
        <v>153.617424863</v>
      </c>
      <c r="FH15">
        <v>0</v>
      </c>
      <c r="FI15">
        <v>0</v>
      </c>
      <c r="FJ15" s="1">
        <v>0</v>
      </c>
      <c r="FK15">
        <v>14.158005983200001</v>
      </c>
      <c r="FL15">
        <v>0</v>
      </c>
      <c r="FM15">
        <v>0</v>
      </c>
      <c r="FN15">
        <v>0</v>
      </c>
      <c r="FO15">
        <v>3.8836340913699998</v>
      </c>
      <c r="FP15">
        <v>0</v>
      </c>
      <c r="FQ15">
        <v>0</v>
      </c>
      <c r="FR15" s="1">
        <v>-7.7595507866699996E-17</v>
      </c>
      <c r="FS15">
        <v>1.8841165976499999E-3</v>
      </c>
      <c r="FT15">
        <v>851.76118059500004</v>
      </c>
      <c r="FU15">
        <v>869.79548926099994</v>
      </c>
      <c r="FV15">
        <v>927.42732086399997</v>
      </c>
      <c r="FW15">
        <v>925.535433904</v>
      </c>
      <c r="FX15">
        <v>10</v>
      </c>
      <c r="FY15">
        <v>10</v>
      </c>
      <c r="FZ15">
        <v>10</v>
      </c>
      <c r="GA15">
        <v>8.2671232876699996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848.41415800799996</v>
      </c>
      <c r="GK15">
        <v>830.97048355799996</v>
      </c>
      <c r="GL15">
        <v>840.91808061799998</v>
      </c>
      <c r="GM15">
        <v>803.27880414799995</v>
      </c>
      <c r="GN15">
        <v>0</v>
      </c>
      <c r="GO15">
        <v>0</v>
      </c>
      <c r="GP15">
        <v>0</v>
      </c>
      <c r="GQ15">
        <v>0</v>
      </c>
      <c r="GR15" s="1">
        <v>-7.0807692535299997E-15</v>
      </c>
      <c r="GS15" s="1">
        <v>-4.9835326124500003E-15</v>
      </c>
      <c r="GT15" s="1">
        <v>-5.0665914893299998E-15</v>
      </c>
      <c r="GU15" s="1">
        <v>-9.1364764561699994E-15</v>
      </c>
      <c r="GV15">
        <v>13.3470225873</v>
      </c>
      <c r="GW15">
        <v>48.825005703899997</v>
      </c>
      <c r="GX15">
        <v>96.509240246399997</v>
      </c>
      <c r="GY15">
        <v>131.987223363</v>
      </c>
      <c r="GZ15">
        <v>0</v>
      </c>
      <c r="HA15">
        <v>0</v>
      </c>
      <c r="HB15">
        <v>0</v>
      </c>
      <c r="HC15">
        <v>0.13013698630100001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0.195095456064</v>
      </c>
      <c r="HQ15">
        <v>0.21933805826800001</v>
      </c>
      <c r="HR15">
        <v>0.23146160255699999</v>
      </c>
      <c r="HS15">
        <v>1.4255930461499999</v>
      </c>
      <c r="HT15">
        <v>0.3</v>
      </c>
      <c r="HU15">
        <v>0.4</v>
      </c>
      <c r="HV15">
        <v>0.7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64.456552254100004</v>
      </c>
      <c r="IE15">
        <v>224.751056261</v>
      </c>
      <c r="IF15">
        <v>0</v>
      </c>
      <c r="IG15">
        <v>32.061487493100003</v>
      </c>
      <c r="IH15">
        <v>46.332596676000001</v>
      </c>
      <c r="II15" s="1">
        <v>1.0824900590299999E-12</v>
      </c>
      <c r="IJ15">
        <v>418.03282641700002</v>
      </c>
      <c r="IK15">
        <v>313.32614307699998</v>
      </c>
      <c r="IL15">
        <v>111.532182335</v>
      </c>
      <c r="IM15">
        <v>0</v>
      </c>
      <c r="IN15">
        <v>178.2</v>
      </c>
      <c r="IO15">
        <v>176.489662987</v>
      </c>
      <c r="IP15">
        <v>120.36341724899999</v>
      </c>
      <c r="IQ15">
        <v>0</v>
      </c>
      <c r="IR15">
        <v>0</v>
      </c>
      <c r="IS15">
        <v>0</v>
      </c>
      <c r="IT15">
        <v>64.456552254100004</v>
      </c>
      <c r="IU15">
        <v>85.550514392500006</v>
      </c>
      <c r="IV15">
        <v>418.03282641700002</v>
      </c>
      <c r="IW15">
        <v>345.38763057</v>
      </c>
      <c r="IX15">
        <v>222.321331265</v>
      </c>
      <c r="IY15" s="1">
        <v>1.26510349634E-12</v>
      </c>
      <c r="IZ15">
        <v>57.6</v>
      </c>
      <c r="JA15">
        <v>57.6</v>
      </c>
      <c r="JB15">
        <v>57.6</v>
      </c>
      <c r="JC15">
        <v>43.441994016800002</v>
      </c>
      <c r="JD15">
        <v>102.181990312</v>
      </c>
      <c r="JE15">
        <v>211.39781368800001</v>
      </c>
      <c r="JF15">
        <v>297.834989458</v>
      </c>
      <c r="JG15">
        <v>422.85594315600002</v>
      </c>
      <c r="JH15">
        <v>95.746363866099998</v>
      </c>
      <c r="JI15">
        <v>78.920382016299996</v>
      </c>
      <c r="JJ15">
        <v>229.30758289299999</v>
      </c>
      <c r="JK15">
        <v>155.72084679899999</v>
      </c>
      <c r="JL15">
        <v>0</v>
      </c>
      <c r="JM15">
        <v>0</v>
      </c>
      <c r="JN15">
        <v>0</v>
      </c>
      <c r="JO15">
        <v>14.2405609797</v>
      </c>
      <c r="JP15">
        <v>0</v>
      </c>
      <c r="JQ15">
        <v>0</v>
      </c>
      <c r="JR15">
        <v>0</v>
      </c>
      <c r="JS15">
        <v>7.3035205909799998</v>
      </c>
      <c r="JT15">
        <v>0</v>
      </c>
      <c r="JU15">
        <v>0</v>
      </c>
      <c r="JV15" s="1">
        <v>-7.7595507866699996E-17</v>
      </c>
      <c r="JW15">
        <v>2.1053060528100001</v>
      </c>
      <c r="JX15">
        <v>851.76118059500004</v>
      </c>
      <c r="JY15">
        <v>869.79548926099994</v>
      </c>
      <c r="JZ15">
        <v>927.42732086399997</v>
      </c>
      <c r="KA15">
        <v>928.63126090399999</v>
      </c>
      <c r="KB15">
        <v>10</v>
      </c>
      <c r="KC15">
        <v>10</v>
      </c>
      <c r="KD15">
        <v>10</v>
      </c>
      <c r="KE15">
        <v>9.8652968036500006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848.41415800799996</v>
      </c>
      <c r="KO15">
        <v>830.97048355799996</v>
      </c>
      <c r="KP15">
        <v>840.91808061799998</v>
      </c>
      <c r="KQ15">
        <v>803.27880414799995</v>
      </c>
      <c r="KR15">
        <v>0</v>
      </c>
      <c r="KS15">
        <v>0</v>
      </c>
      <c r="KT15">
        <v>0</v>
      </c>
      <c r="KU15">
        <v>0</v>
      </c>
      <c r="KV15" s="1">
        <v>3.5507669863800002E-15</v>
      </c>
      <c r="KW15" s="1">
        <v>3.8414730554300001E-15</v>
      </c>
      <c r="KX15" s="1">
        <v>7.8905933030500002E-15</v>
      </c>
      <c r="KY15" s="1">
        <v>1.30402436692E-14</v>
      </c>
      <c r="KZ15">
        <v>13.3470225873</v>
      </c>
      <c r="LA15">
        <v>48.825005703899997</v>
      </c>
      <c r="LB15">
        <v>96.509240246399997</v>
      </c>
      <c r="LC15">
        <v>131.987223363</v>
      </c>
      <c r="LD15">
        <v>0</v>
      </c>
      <c r="LE15">
        <v>0</v>
      </c>
      <c r="LF15">
        <v>0</v>
      </c>
      <c r="LG15">
        <v>1.6323566809500001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 s="3">
        <f t="shared" si="149"/>
        <v>0.21787154123528968</v>
      </c>
      <c r="LU15" s="3">
        <f t="shared" si="158"/>
        <v>0.12258035619643122</v>
      </c>
      <c r="LV15" s="3">
        <f t="shared" si="150"/>
        <v>0.41789476175507573</v>
      </c>
      <c r="LW15">
        <f t="shared" si="159"/>
        <v>9.5291185038858459E-2</v>
      </c>
      <c r="LX15">
        <f t="shared" si="160"/>
        <v>0.20002322051978605</v>
      </c>
      <c r="LY15">
        <f t="shared" si="161"/>
        <v>0.6</v>
      </c>
      <c r="LZ15">
        <f t="shared" si="162"/>
        <v>0.6</v>
      </c>
      <c r="MA15">
        <f t="shared" si="163"/>
        <v>0.6</v>
      </c>
      <c r="MB15">
        <f t="shared" si="151"/>
        <v>0.21174484822061054</v>
      </c>
      <c r="MC15">
        <f t="shared" si="152"/>
        <v>0</v>
      </c>
      <c r="MD15">
        <f t="shared" si="153"/>
        <v>0.27273757578454344</v>
      </c>
      <c r="ME15">
        <f t="shared" si="154"/>
        <v>0.21174484822061054</v>
      </c>
      <c r="MF15">
        <f t="shared" si="155"/>
        <v>6.0992727563932897E-2</v>
      </c>
      <c r="MG15">
        <f t="shared" si="15"/>
        <v>0</v>
      </c>
      <c r="MH15">
        <f t="shared" si="16"/>
        <v>0</v>
      </c>
      <c r="MI15">
        <f t="shared" si="17"/>
        <v>0</v>
      </c>
      <c r="MJ15">
        <f t="shared" si="18"/>
        <v>0</v>
      </c>
      <c r="MK15">
        <f t="shared" si="19"/>
        <v>0</v>
      </c>
      <c r="ML15">
        <f t="shared" si="20"/>
        <v>0</v>
      </c>
      <c r="MM15">
        <f t="shared" si="21"/>
        <v>203.40396798573599</v>
      </c>
      <c r="MN15">
        <f t="shared" si="22"/>
        <v>1953.0679006219198</v>
      </c>
      <c r="MO15">
        <f t="shared" si="23"/>
        <v>0</v>
      </c>
      <c r="MP15">
        <f t="shared" si="24"/>
        <v>93.619543479851998</v>
      </c>
      <c r="MQ15">
        <f t="shared" si="25"/>
        <v>90.466195000476006</v>
      </c>
      <c r="MR15">
        <f t="shared" si="26"/>
        <v>1.30531566104856E-12</v>
      </c>
      <c r="MS15">
        <f t="shared" si="27"/>
        <v>344.28754832106</v>
      </c>
      <c r="MT15">
        <f t="shared" si="28"/>
        <v>961.83091920887989</v>
      </c>
      <c r="MU15">
        <f t="shared" si="29"/>
        <v>237.47221438359597</v>
      </c>
      <c r="MV15">
        <f t="shared" si="30"/>
        <v>9.8855077969271997E-14</v>
      </c>
      <c r="MW15">
        <f t="shared" si="31"/>
        <v>1561.0319999999999</v>
      </c>
      <c r="MX15">
        <f t="shared" si="32"/>
        <v>1546.04944776612</v>
      </c>
      <c r="MY15">
        <f t="shared" si="33"/>
        <v>693.14810533668003</v>
      </c>
      <c r="MZ15">
        <f t="shared" si="34"/>
        <v>0</v>
      </c>
      <c r="NA15">
        <f t="shared" si="35"/>
        <v>0</v>
      </c>
      <c r="NB15">
        <f t="shared" si="36"/>
        <v>0</v>
      </c>
      <c r="NC15">
        <f t="shared" si="37"/>
        <v>361.23542976018001</v>
      </c>
      <c r="ND15">
        <f t="shared" si="38"/>
        <v>739.06872059598004</v>
      </c>
      <c r="NE15">
        <f t="shared" si="39"/>
        <v>3317.6800110962399</v>
      </c>
      <c r="NF15">
        <f t="shared" si="40"/>
        <v>1970.1451811018399</v>
      </c>
      <c r="NG15">
        <f t="shared" si="41"/>
        <v>1416.1924845098399</v>
      </c>
      <c r="NH15">
        <f t="shared" si="42"/>
        <v>6.7864205990696399E-12</v>
      </c>
      <c r="NI15">
        <f t="shared" si="43"/>
        <v>504.57600000000002</v>
      </c>
      <c r="NJ15">
        <f t="shared" si="44"/>
        <v>504.57600000000002</v>
      </c>
      <c r="NK15">
        <f t="shared" si="45"/>
        <v>504.57600000000002</v>
      </c>
      <c r="NL15">
        <f t="shared" si="46"/>
        <v>380.16864305949599</v>
      </c>
      <c r="NM15">
        <f t="shared" si="47"/>
        <v>895.11423513311991</v>
      </c>
      <c r="NN15">
        <f t="shared" si="48"/>
        <v>1851.84484790688</v>
      </c>
      <c r="NO15">
        <f t="shared" si="49"/>
        <v>2609.0345076520798</v>
      </c>
      <c r="NP15">
        <f t="shared" si="50"/>
        <v>3694.3492147116003</v>
      </c>
      <c r="NQ15">
        <f t="shared" si="51"/>
        <v>838.73814746703601</v>
      </c>
      <c r="NR15">
        <f t="shared" si="52"/>
        <v>691.34254646278794</v>
      </c>
      <c r="NS15">
        <f t="shared" si="53"/>
        <v>2008.7344261426799</v>
      </c>
      <c r="NT15">
        <f t="shared" si="54"/>
        <v>1359.19527916068</v>
      </c>
    </row>
    <row r="16" spans="1:384">
      <c r="A16">
        <f t="shared" si="156"/>
        <v>114</v>
      </c>
      <c r="B16">
        <f t="shared" si="157"/>
        <v>0</v>
      </c>
      <c r="C16">
        <f t="shared" si="148"/>
        <v>9.9999999999999978E-2</v>
      </c>
      <c r="D16">
        <f t="shared" si="148"/>
        <v>0.20000000000000007</v>
      </c>
      <c r="E16">
        <f t="shared" si="148"/>
        <v>0.30000000000000004</v>
      </c>
      <c r="F16" t="s">
        <v>110</v>
      </c>
      <c r="G16" t="s">
        <v>189</v>
      </c>
      <c r="H16">
        <v>0.150096603237</v>
      </c>
      <c r="I16">
        <v>0.146153586989</v>
      </c>
      <c r="J16">
        <v>0.136691432877</v>
      </c>
      <c r="K16">
        <v>0.16573497664199999</v>
      </c>
      <c r="L16">
        <v>0.3</v>
      </c>
      <c r="M16">
        <v>0.4</v>
      </c>
      <c r="N16">
        <v>0.7</v>
      </c>
      <c r="O16">
        <v>1</v>
      </c>
      <c r="P16">
        <v>0</v>
      </c>
      <c r="Q16">
        <v>0</v>
      </c>
      <c r="R16">
        <v>0</v>
      </c>
      <c r="S16" s="1">
        <v>-1.0359120704399999E-15</v>
      </c>
      <c r="T16">
        <v>0</v>
      </c>
      <c r="U16">
        <v>0</v>
      </c>
      <c r="V16">
        <v>7.3330792611599999E-2</v>
      </c>
      <c r="W16">
        <v>3.5139210354100001</v>
      </c>
      <c r="X16">
        <v>0</v>
      </c>
      <c r="Y16">
        <v>3.0484204086800002</v>
      </c>
      <c r="Z16">
        <v>1.6109498122999999</v>
      </c>
      <c r="AA16" s="1">
        <v>1.9188133055100001E-15</v>
      </c>
      <c r="AB16">
        <v>39.960351201599998</v>
      </c>
      <c r="AC16">
        <v>65.762013070400002</v>
      </c>
      <c r="AD16">
        <v>29.968658352999999</v>
      </c>
      <c r="AE16">
        <v>0</v>
      </c>
      <c r="AF16">
        <v>178.2</v>
      </c>
      <c r="AG16">
        <v>177.13673829499999</v>
      </c>
      <c r="AH16">
        <v>94.601889655600004</v>
      </c>
      <c r="AI16">
        <v>0</v>
      </c>
      <c r="AJ16">
        <v>0</v>
      </c>
      <c r="AK16">
        <v>0</v>
      </c>
      <c r="AL16">
        <v>4.0348255130600003E-2</v>
      </c>
      <c r="AM16">
        <v>73.228362005099996</v>
      </c>
      <c r="AN16">
        <v>385.072475215</v>
      </c>
      <c r="AO16">
        <v>281.930121783</v>
      </c>
      <c r="AP16">
        <v>153.23306768200001</v>
      </c>
      <c r="AQ16" s="1">
        <v>-2.9574763205500003E-14</v>
      </c>
      <c r="AR16">
        <v>57.6</v>
      </c>
      <c r="AS16">
        <v>57.6</v>
      </c>
      <c r="AT16">
        <v>57.6</v>
      </c>
      <c r="AU16">
        <v>48.0365991444</v>
      </c>
      <c r="AV16">
        <v>107.49167697599999</v>
      </c>
      <c r="AW16">
        <v>217.16141721299999</v>
      </c>
      <c r="AX16">
        <v>437.52594977899997</v>
      </c>
      <c r="AY16">
        <v>664.27282455700004</v>
      </c>
      <c r="AZ16">
        <v>93.436677203000002</v>
      </c>
      <c r="BA16">
        <v>77.156778491099999</v>
      </c>
      <c r="BB16">
        <v>156.72769068100001</v>
      </c>
      <c r="BC16">
        <v>233.25178180099999</v>
      </c>
      <c r="BD16">
        <v>0</v>
      </c>
      <c r="BE16">
        <v>0</v>
      </c>
      <c r="BF16" s="1">
        <v>0</v>
      </c>
      <c r="BG16">
        <v>9.5634008555799994</v>
      </c>
      <c r="BH16">
        <v>0</v>
      </c>
      <c r="BI16">
        <v>0</v>
      </c>
      <c r="BJ16" s="1">
        <v>0</v>
      </c>
      <c r="BK16">
        <v>26.858246957199999</v>
      </c>
      <c r="BL16">
        <v>0</v>
      </c>
      <c r="BM16">
        <v>0</v>
      </c>
      <c r="BN16">
        <v>0</v>
      </c>
      <c r="BO16">
        <v>1.63302469179</v>
      </c>
      <c r="BP16">
        <v>861.76118059500004</v>
      </c>
      <c r="BQ16">
        <v>879.79548926099994</v>
      </c>
      <c r="BR16">
        <v>931.38188501100001</v>
      </c>
      <c r="BS16">
        <v>1022.30348854</v>
      </c>
      <c r="BT16">
        <v>0</v>
      </c>
      <c r="BU16">
        <v>0</v>
      </c>
      <c r="BV16">
        <v>19.221383648500002</v>
      </c>
      <c r="BW16">
        <v>36.848587369100002</v>
      </c>
      <c r="BX16">
        <v>0</v>
      </c>
      <c r="BY16">
        <v>0</v>
      </c>
      <c r="BZ16">
        <v>0.37805173453099999</v>
      </c>
      <c r="CA16">
        <v>35.798639164699999</v>
      </c>
      <c r="CB16">
        <v>0</v>
      </c>
      <c r="CC16">
        <v>0</v>
      </c>
      <c r="CD16">
        <v>0</v>
      </c>
      <c r="CE16">
        <v>0</v>
      </c>
      <c r="CF16">
        <v>848.41415800799996</v>
      </c>
      <c r="CG16">
        <v>830.97048355799996</v>
      </c>
      <c r="CH16">
        <v>840.91808061799998</v>
      </c>
      <c r="CI16">
        <v>803.27880414799995</v>
      </c>
      <c r="CJ16">
        <v>0</v>
      </c>
      <c r="CK16">
        <v>0</v>
      </c>
      <c r="CL16">
        <v>0</v>
      </c>
      <c r="CM16">
        <v>0</v>
      </c>
      <c r="CN16" s="1">
        <v>-2.6732357541E-15</v>
      </c>
      <c r="CO16" s="1">
        <v>1.0506592972100001E-15</v>
      </c>
      <c r="CP16" s="1">
        <v>6.3536491283999997E-16</v>
      </c>
      <c r="CQ16" s="1">
        <v>4.4511039145400004E-15</v>
      </c>
      <c r="CR16">
        <v>13.3470225873</v>
      </c>
      <c r="CS16">
        <v>48.825005703899997</v>
      </c>
      <c r="CT16">
        <v>96.509240246399997</v>
      </c>
      <c r="CU16">
        <v>131.987223363</v>
      </c>
      <c r="CV16">
        <v>0</v>
      </c>
      <c r="CW16">
        <v>0</v>
      </c>
      <c r="CX16">
        <v>12.2072923394</v>
      </c>
      <c r="CY16">
        <v>34.868295284600002</v>
      </c>
      <c r="CZ16">
        <v>0</v>
      </c>
      <c r="DA16">
        <v>0</v>
      </c>
      <c r="DB16">
        <v>1.15994420246</v>
      </c>
      <c r="DC16">
        <v>109.83794058399999</v>
      </c>
      <c r="DD16">
        <v>0</v>
      </c>
      <c r="DE16">
        <v>0</v>
      </c>
      <c r="DF16">
        <v>0.18676298711200001</v>
      </c>
      <c r="DG16">
        <v>14.978451697300001</v>
      </c>
      <c r="DH16">
        <v>0</v>
      </c>
      <c r="DI16">
        <v>0</v>
      </c>
      <c r="DJ16">
        <v>0</v>
      </c>
      <c r="DK16">
        <v>0</v>
      </c>
      <c r="DL16">
        <v>0.128609446347</v>
      </c>
      <c r="DM16">
        <v>0.113661713116</v>
      </c>
      <c r="DN16">
        <v>0.115308478908</v>
      </c>
      <c r="DO16">
        <v>0.16086670409600001</v>
      </c>
      <c r="DP16">
        <v>0.3</v>
      </c>
      <c r="DQ16">
        <v>0.4</v>
      </c>
      <c r="DR16">
        <v>0.7</v>
      </c>
      <c r="DS16">
        <v>1</v>
      </c>
      <c r="DT16">
        <v>0</v>
      </c>
      <c r="DU16">
        <v>0</v>
      </c>
      <c r="DV16">
        <v>0</v>
      </c>
      <c r="DW16" s="1">
        <v>0</v>
      </c>
      <c r="DX16">
        <v>0</v>
      </c>
      <c r="DY16">
        <v>0</v>
      </c>
      <c r="DZ16">
        <v>0</v>
      </c>
      <c r="EA16">
        <v>0.700693979711</v>
      </c>
      <c r="EB16">
        <v>0</v>
      </c>
      <c r="EC16">
        <v>0</v>
      </c>
      <c r="ED16">
        <v>0</v>
      </c>
      <c r="EE16" s="1">
        <v>0</v>
      </c>
      <c r="EF16">
        <v>0</v>
      </c>
      <c r="EG16">
        <v>0</v>
      </c>
      <c r="EH16">
        <v>0</v>
      </c>
      <c r="EI16">
        <v>0</v>
      </c>
      <c r="EJ16">
        <v>178.2</v>
      </c>
      <c r="EK16">
        <v>177.13673829499999</v>
      </c>
      <c r="EL16">
        <v>94.4958724297</v>
      </c>
      <c r="EM16">
        <v>0</v>
      </c>
      <c r="EN16">
        <v>0</v>
      </c>
      <c r="EO16">
        <v>0</v>
      </c>
      <c r="EP16">
        <v>0</v>
      </c>
      <c r="EQ16">
        <v>49.7442138165</v>
      </c>
      <c r="ER16">
        <v>0</v>
      </c>
      <c r="ES16">
        <v>0</v>
      </c>
      <c r="ET16">
        <v>0</v>
      </c>
      <c r="EU16" s="1">
        <v>-5.6439803256100002E-14</v>
      </c>
      <c r="EV16">
        <v>57.6</v>
      </c>
      <c r="EW16">
        <v>57.6</v>
      </c>
      <c r="EX16">
        <v>57.6</v>
      </c>
      <c r="EY16">
        <v>46.488187841399998</v>
      </c>
      <c r="EZ16">
        <v>107.49167697599999</v>
      </c>
      <c r="FA16">
        <v>217.16141721299999</v>
      </c>
      <c r="FB16">
        <v>437.52594977899997</v>
      </c>
      <c r="FC16">
        <v>660.70341684799996</v>
      </c>
      <c r="FD16">
        <v>93.436677203000002</v>
      </c>
      <c r="FE16">
        <v>77.156778491099999</v>
      </c>
      <c r="FF16">
        <v>156.72769068100001</v>
      </c>
      <c r="FG16">
        <v>233.06630780399999</v>
      </c>
      <c r="FH16">
        <v>0</v>
      </c>
      <c r="FI16">
        <v>0</v>
      </c>
      <c r="FJ16" s="1">
        <v>0</v>
      </c>
      <c r="FK16">
        <v>9.3764383561599995</v>
      </c>
      <c r="FL16">
        <v>0</v>
      </c>
      <c r="FM16">
        <v>0</v>
      </c>
      <c r="FN16" s="1">
        <v>0</v>
      </c>
      <c r="FO16">
        <v>26.340617098700001</v>
      </c>
      <c r="FP16">
        <v>0</v>
      </c>
      <c r="FQ16">
        <v>0</v>
      </c>
      <c r="FR16">
        <v>0</v>
      </c>
      <c r="FS16">
        <v>1.5929691643999999</v>
      </c>
      <c r="FT16">
        <v>861.76118059500004</v>
      </c>
      <c r="FU16">
        <v>879.79548926099994</v>
      </c>
      <c r="FV16">
        <v>931.21948637100002</v>
      </c>
      <c r="FW16">
        <v>1016.8262105699999</v>
      </c>
      <c r="FX16">
        <v>0</v>
      </c>
      <c r="FY16">
        <v>0</v>
      </c>
      <c r="FZ16">
        <v>18.515035528199999</v>
      </c>
      <c r="GA16">
        <v>35.945022271600003</v>
      </c>
      <c r="GB16">
        <v>0</v>
      </c>
      <c r="GC16">
        <v>0</v>
      </c>
      <c r="GD16">
        <v>0.33052535279400003</v>
      </c>
      <c r="GE16">
        <v>32.944330981900002</v>
      </c>
      <c r="GF16">
        <v>0</v>
      </c>
      <c r="GG16">
        <v>0</v>
      </c>
      <c r="GH16">
        <v>0</v>
      </c>
      <c r="GI16">
        <v>0</v>
      </c>
      <c r="GJ16">
        <v>848.41415800799996</v>
      </c>
      <c r="GK16">
        <v>830.97048355799996</v>
      </c>
      <c r="GL16">
        <v>840.91808061799998</v>
      </c>
      <c r="GM16">
        <v>803.27880414799995</v>
      </c>
      <c r="GN16">
        <v>0</v>
      </c>
      <c r="GO16">
        <v>0</v>
      </c>
      <c r="GP16">
        <v>0</v>
      </c>
      <c r="GQ16">
        <v>0</v>
      </c>
      <c r="GR16" s="1">
        <v>-7.7660049877399998E-15</v>
      </c>
      <c r="GS16" s="1">
        <v>-3.7168847401199996E-15</v>
      </c>
      <c r="GT16" s="1">
        <v>-1.03823596093E-14</v>
      </c>
      <c r="GU16" s="1">
        <v>-2.4917663062299999E-15</v>
      </c>
      <c r="GV16">
        <v>13.3470225873</v>
      </c>
      <c r="GW16">
        <v>48.825005703899997</v>
      </c>
      <c r="GX16">
        <v>96.509240246399997</v>
      </c>
      <c r="GY16">
        <v>131.987223363</v>
      </c>
      <c r="GZ16">
        <v>0</v>
      </c>
      <c r="HA16">
        <v>0</v>
      </c>
      <c r="HB16">
        <v>11.4368403803</v>
      </c>
      <c r="HC16">
        <v>33.694834118999999</v>
      </c>
      <c r="HD16">
        <v>0</v>
      </c>
      <c r="HE16">
        <v>0</v>
      </c>
      <c r="HF16">
        <v>1.01412302</v>
      </c>
      <c r="HG16">
        <v>101.080307895</v>
      </c>
      <c r="HH16">
        <v>0</v>
      </c>
      <c r="HI16">
        <v>0</v>
      </c>
      <c r="HJ16">
        <v>0.18676298711200001</v>
      </c>
      <c r="HK16">
        <v>14.978451697300001</v>
      </c>
      <c r="HL16">
        <v>0</v>
      </c>
      <c r="HM16">
        <v>0</v>
      </c>
      <c r="HN16">
        <v>0</v>
      </c>
      <c r="HO16">
        <v>0</v>
      </c>
      <c r="HP16">
        <v>0.19721595818599999</v>
      </c>
      <c r="HQ16">
        <v>0.23964464885</v>
      </c>
      <c r="HR16">
        <v>0.21410625332899999</v>
      </c>
      <c r="HS16">
        <v>0.17525774941899999</v>
      </c>
      <c r="HT16">
        <v>0.3</v>
      </c>
      <c r="HU16">
        <v>0.4</v>
      </c>
      <c r="HV16">
        <v>0.7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0.55855297474300003</v>
      </c>
      <c r="IE16">
        <v>26.824084259399999</v>
      </c>
      <c r="IF16">
        <v>0</v>
      </c>
      <c r="IG16">
        <v>16.212053991600001</v>
      </c>
      <c r="IH16">
        <v>9.5614179506599992</v>
      </c>
      <c r="II16" s="1">
        <v>6.67198764135E-15</v>
      </c>
      <c r="IJ16">
        <v>425.03282641700002</v>
      </c>
      <c r="IK16">
        <v>334.52850127099998</v>
      </c>
      <c r="IL16">
        <v>175.43018161399999</v>
      </c>
      <c r="IM16">
        <v>0</v>
      </c>
      <c r="IN16">
        <v>178.2</v>
      </c>
      <c r="IO16">
        <v>177.13673829499999</v>
      </c>
      <c r="IP16">
        <v>94.889140814699999</v>
      </c>
      <c r="IQ16">
        <v>0</v>
      </c>
      <c r="IR16">
        <v>0</v>
      </c>
      <c r="IS16">
        <v>0</v>
      </c>
      <c r="IT16">
        <v>0.32576973897200001</v>
      </c>
      <c r="IU16">
        <v>76.0446093117</v>
      </c>
      <c r="IV16">
        <v>425.03282641700002</v>
      </c>
      <c r="IW16">
        <v>350.74055526199999</v>
      </c>
      <c r="IX16">
        <v>184.86997348099999</v>
      </c>
      <c r="IY16" s="1">
        <v>3.4694893127399999E-15</v>
      </c>
      <c r="IZ16">
        <v>57.6</v>
      </c>
      <c r="JA16">
        <v>57.6</v>
      </c>
      <c r="JB16">
        <v>57.6</v>
      </c>
      <c r="JC16">
        <v>48.223561643799997</v>
      </c>
      <c r="JD16">
        <v>107.49167697599999</v>
      </c>
      <c r="JE16">
        <v>217.16141721299999</v>
      </c>
      <c r="JF16">
        <v>437.52594977899997</v>
      </c>
      <c r="JG16">
        <v>664.790454415</v>
      </c>
      <c r="JH16">
        <v>93.436677203000002</v>
      </c>
      <c r="JI16">
        <v>77.156778491099999</v>
      </c>
      <c r="JJ16">
        <v>156.72769068100001</v>
      </c>
      <c r="JK16">
        <v>233.291837329</v>
      </c>
      <c r="JL16">
        <v>0</v>
      </c>
      <c r="JM16">
        <v>0</v>
      </c>
      <c r="JN16" s="1">
        <v>0</v>
      </c>
      <c r="JO16">
        <v>11.111812158599999</v>
      </c>
      <c r="JP16">
        <v>0</v>
      </c>
      <c r="JQ16">
        <v>0</v>
      </c>
      <c r="JR16" s="1">
        <v>0</v>
      </c>
      <c r="JS16">
        <v>30.427654666199999</v>
      </c>
      <c r="JT16">
        <v>0</v>
      </c>
      <c r="JU16">
        <v>0</v>
      </c>
      <c r="JV16">
        <v>0</v>
      </c>
      <c r="JW16">
        <v>1.8184986886700001</v>
      </c>
      <c r="JX16">
        <v>861.76118059500004</v>
      </c>
      <c r="JY16">
        <v>879.79548926099994</v>
      </c>
      <c r="JZ16">
        <v>932.01741919200003</v>
      </c>
      <c r="KA16">
        <v>1023.05115668</v>
      </c>
      <c r="KB16">
        <v>0</v>
      </c>
      <c r="KC16">
        <v>0</v>
      </c>
      <c r="KD16">
        <v>20.251636329899998</v>
      </c>
      <c r="KE16">
        <v>38.071842042</v>
      </c>
      <c r="KF16">
        <v>0</v>
      </c>
      <c r="KG16">
        <v>0</v>
      </c>
      <c r="KH16">
        <v>0.50907161241599996</v>
      </c>
      <c r="KI16">
        <v>36.1439950161</v>
      </c>
      <c r="KJ16">
        <v>0</v>
      </c>
      <c r="KK16">
        <v>0</v>
      </c>
      <c r="KL16">
        <v>0</v>
      </c>
      <c r="KM16">
        <v>0</v>
      </c>
      <c r="KN16">
        <v>848.41415800799996</v>
      </c>
      <c r="KO16">
        <v>830.97048355799996</v>
      </c>
      <c r="KP16">
        <v>840.91808061799998</v>
      </c>
      <c r="KQ16">
        <v>803.27880414799995</v>
      </c>
      <c r="KR16">
        <v>0</v>
      </c>
      <c r="KS16">
        <v>0</v>
      </c>
      <c r="KT16">
        <v>0</v>
      </c>
      <c r="KU16">
        <v>0</v>
      </c>
      <c r="KV16" s="1">
        <v>3.3535021537899999E-15</v>
      </c>
      <c r="KW16" s="1">
        <v>5.8764155388599999E-15</v>
      </c>
      <c r="KX16" s="1">
        <v>1.04654184862E-14</v>
      </c>
      <c r="KY16" s="1">
        <v>1.2791067038599999E-14</v>
      </c>
      <c r="KZ16">
        <v>13.3470225873</v>
      </c>
      <c r="LA16">
        <v>48.825005703899997</v>
      </c>
      <c r="LB16">
        <v>96.509240246399997</v>
      </c>
      <c r="LC16">
        <v>131.987223363</v>
      </c>
      <c r="LD16">
        <v>0</v>
      </c>
      <c r="LE16">
        <v>0</v>
      </c>
      <c r="LF16">
        <v>13.625213817400001</v>
      </c>
      <c r="LG16">
        <v>36.456937716799999</v>
      </c>
      <c r="LH16">
        <v>0</v>
      </c>
      <c r="LI16">
        <v>0</v>
      </c>
      <c r="LJ16">
        <v>1.56194142633</v>
      </c>
      <c r="LK16">
        <v>110.89756677</v>
      </c>
      <c r="LL16">
        <v>0</v>
      </c>
      <c r="LM16">
        <v>0</v>
      </c>
      <c r="LN16">
        <v>0.18676298711200001</v>
      </c>
      <c r="LO16">
        <v>14.978451697300001</v>
      </c>
      <c r="LP16">
        <v>0</v>
      </c>
      <c r="LQ16">
        <v>0</v>
      </c>
      <c r="LR16">
        <v>0</v>
      </c>
      <c r="LS16">
        <v>0</v>
      </c>
      <c r="LT16" s="3">
        <f t="shared" si="149"/>
        <v>0.14879902612336979</v>
      </c>
      <c r="LU16" s="3">
        <f t="shared" si="158"/>
        <v>0.12715647541053923</v>
      </c>
      <c r="LV16" s="3">
        <f t="shared" si="150"/>
        <v>0.20865234197722332</v>
      </c>
      <c r="LW16">
        <f t="shared" si="159"/>
        <v>2.1642550712830555E-2</v>
      </c>
      <c r="LX16">
        <f t="shared" si="160"/>
        <v>5.9853315853853534E-2</v>
      </c>
      <c r="LY16">
        <f t="shared" si="161"/>
        <v>0.6</v>
      </c>
      <c r="LZ16">
        <f t="shared" si="162"/>
        <v>0.6</v>
      </c>
      <c r="MA16">
        <f t="shared" si="163"/>
        <v>0.6</v>
      </c>
      <c r="MB16">
        <f t="shared" si="151"/>
        <v>0.22694491541597953</v>
      </c>
      <c r="MC16">
        <f t="shared" si="152"/>
        <v>-1.5615910070244546E-17</v>
      </c>
      <c r="MD16">
        <f t="shared" si="153"/>
        <v>0.26579327670025521</v>
      </c>
      <c r="ME16">
        <f t="shared" si="154"/>
        <v>0.22694491541597955</v>
      </c>
      <c r="MF16">
        <f t="shared" si="155"/>
        <v>3.8848361284275684E-2</v>
      </c>
      <c r="MG16">
        <f t="shared" si="15"/>
        <v>0</v>
      </c>
      <c r="MH16">
        <f t="shared" si="16"/>
        <v>0</v>
      </c>
      <c r="MI16">
        <f t="shared" si="17"/>
        <v>0</v>
      </c>
      <c r="MJ16">
        <f t="shared" si="18"/>
        <v>-9.0745897370543995E-15</v>
      </c>
      <c r="MK16">
        <f t="shared" si="19"/>
        <v>0</v>
      </c>
      <c r="ML16">
        <f t="shared" si="20"/>
        <v>0</v>
      </c>
      <c r="MM16">
        <f t="shared" si="21"/>
        <v>0.64237774327761599</v>
      </c>
      <c r="MN16">
        <f t="shared" si="22"/>
        <v>30.781948270191599</v>
      </c>
      <c r="MO16">
        <f t="shared" si="23"/>
        <v>0</v>
      </c>
      <c r="MP16">
        <f t="shared" si="24"/>
        <v>26.7041627800368</v>
      </c>
      <c r="MQ16">
        <f t="shared" si="25"/>
        <v>14.111920355748</v>
      </c>
      <c r="MR16">
        <f t="shared" si="26"/>
        <v>1.68088045562676E-14</v>
      </c>
      <c r="MS16">
        <f t="shared" si="27"/>
        <v>350.052676526016</v>
      </c>
      <c r="MT16">
        <f t="shared" si="28"/>
        <v>576.07523449670396</v>
      </c>
      <c r="MU16">
        <f t="shared" si="29"/>
        <v>262.52544717228</v>
      </c>
      <c r="MV16">
        <f t="shared" si="30"/>
        <v>0</v>
      </c>
      <c r="MW16">
        <f t="shared" si="31"/>
        <v>1561.0319999999999</v>
      </c>
      <c r="MX16">
        <f t="shared" si="32"/>
        <v>1551.7178274641999</v>
      </c>
      <c r="MY16">
        <f t="shared" si="33"/>
        <v>828.71255338305605</v>
      </c>
      <c r="MZ16">
        <f t="shared" si="34"/>
        <v>0</v>
      </c>
      <c r="NA16">
        <f t="shared" si="35"/>
        <v>0</v>
      </c>
      <c r="NB16">
        <f t="shared" si="36"/>
        <v>0</v>
      </c>
      <c r="NC16">
        <f t="shared" si="37"/>
        <v>0.353450714944056</v>
      </c>
      <c r="ND16">
        <f t="shared" si="38"/>
        <v>641.48045116467597</v>
      </c>
      <c r="NE16">
        <f t="shared" si="39"/>
        <v>3373.2348828833997</v>
      </c>
      <c r="NF16">
        <f t="shared" si="40"/>
        <v>2469.7078668190798</v>
      </c>
      <c r="NG16">
        <f t="shared" si="41"/>
        <v>1342.32167289432</v>
      </c>
      <c r="NH16">
        <f t="shared" si="42"/>
        <v>-2.5907492568018E-13</v>
      </c>
      <c r="NI16">
        <f t="shared" si="43"/>
        <v>504.57600000000002</v>
      </c>
      <c r="NJ16">
        <f t="shared" si="44"/>
        <v>504.57600000000002</v>
      </c>
      <c r="NK16">
        <f t="shared" si="45"/>
        <v>504.57600000000002</v>
      </c>
      <c r="NL16">
        <f t="shared" si="46"/>
        <v>420.80060850494397</v>
      </c>
      <c r="NM16">
        <f t="shared" si="47"/>
        <v>941.62709030975998</v>
      </c>
      <c r="NN16">
        <f t="shared" si="48"/>
        <v>1902.3340147858798</v>
      </c>
      <c r="NO16">
        <f t="shared" si="49"/>
        <v>3832.7273200640398</v>
      </c>
      <c r="NP16">
        <f t="shared" si="50"/>
        <v>5819.0299431193198</v>
      </c>
      <c r="NQ16">
        <f t="shared" si="51"/>
        <v>818.50529229827998</v>
      </c>
      <c r="NR16">
        <f t="shared" si="52"/>
        <v>675.893379582036</v>
      </c>
      <c r="NS16">
        <f t="shared" si="53"/>
        <v>1372.9345703655601</v>
      </c>
      <c r="NT16">
        <f t="shared" si="54"/>
        <v>2043.2856085767598</v>
      </c>
    </row>
    <row r="17" spans="1:384">
      <c r="A17">
        <f t="shared" si="156"/>
        <v>115</v>
      </c>
      <c r="B17">
        <f t="shared" si="157"/>
        <v>1.0426042795452499</v>
      </c>
      <c r="C17">
        <f t="shared" si="148"/>
        <v>1.0573957204547499</v>
      </c>
      <c r="D17">
        <f t="shared" si="148"/>
        <v>1.15739572045475</v>
      </c>
      <c r="E17">
        <f t="shared" si="148"/>
        <v>1.2573957204547499</v>
      </c>
      <c r="F17" t="s">
        <v>110</v>
      </c>
      <c r="G17" t="s">
        <v>190</v>
      </c>
      <c r="H17">
        <v>0.14893632725700001</v>
      </c>
      <c r="I17">
        <v>0.142962183774</v>
      </c>
      <c r="J17">
        <v>0.141288653322</v>
      </c>
      <c r="K17">
        <v>0.48816071884599999</v>
      </c>
      <c r="L17">
        <v>0.3</v>
      </c>
      <c r="M17">
        <v>0.57041711818100005</v>
      </c>
      <c r="N17">
        <v>0.7</v>
      </c>
      <c r="O17">
        <v>1</v>
      </c>
      <c r="P17">
        <v>0</v>
      </c>
      <c r="Q17">
        <v>0</v>
      </c>
      <c r="R17" s="1">
        <v>0</v>
      </c>
      <c r="S17" s="1">
        <v>5.9953227956200003E-17</v>
      </c>
      <c r="T17">
        <v>0</v>
      </c>
      <c r="U17">
        <v>0</v>
      </c>
      <c r="V17">
        <v>15.5362778747</v>
      </c>
      <c r="W17">
        <v>203.78912989099999</v>
      </c>
      <c r="X17">
        <v>0</v>
      </c>
      <c r="Y17">
        <v>0.51262156886700005</v>
      </c>
      <c r="Z17">
        <v>7.2420863178200001</v>
      </c>
      <c r="AA17" s="1">
        <v>4.19325311871E-14</v>
      </c>
      <c r="AB17">
        <v>39.3022315435</v>
      </c>
      <c r="AC17">
        <v>83.057289287900005</v>
      </c>
      <c r="AD17">
        <v>32.0699032598</v>
      </c>
      <c r="AE17">
        <v>0</v>
      </c>
      <c r="AF17">
        <v>178.2</v>
      </c>
      <c r="AG17">
        <v>135.50217063599999</v>
      </c>
      <c r="AH17">
        <v>85.504497186899997</v>
      </c>
      <c r="AI17">
        <v>0</v>
      </c>
      <c r="AJ17">
        <v>0</v>
      </c>
      <c r="AK17">
        <v>0</v>
      </c>
      <c r="AL17">
        <v>27.421728098900001</v>
      </c>
      <c r="AM17">
        <v>83.083475592300005</v>
      </c>
      <c r="AN17">
        <v>378.73059487400002</v>
      </c>
      <c r="AO17">
        <v>154.985096451</v>
      </c>
      <c r="AP17">
        <v>153.45568617399999</v>
      </c>
      <c r="AQ17" s="1">
        <v>1.50225684886E-13</v>
      </c>
      <c r="AR17">
        <v>57.6</v>
      </c>
      <c r="AS17">
        <v>52.943819023400003</v>
      </c>
      <c r="AT17">
        <v>57.6</v>
      </c>
      <c r="AU17">
        <v>45.172371482800003</v>
      </c>
      <c r="AV17">
        <v>86.184975410000007</v>
      </c>
      <c r="AW17">
        <v>352.608973107</v>
      </c>
      <c r="AX17">
        <v>377.44288590500003</v>
      </c>
      <c r="AY17">
        <v>451.31047577099997</v>
      </c>
      <c r="AZ17">
        <v>111.743378769</v>
      </c>
      <c r="BA17">
        <v>91.135195534199994</v>
      </c>
      <c r="BB17">
        <v>171.300844977</v>
      </c>
      <c r="BC17">
        <v>158.32327224700001</v>
      </c>
      <c r="BD17">
        <v>0</v>
      </c>
      <c r="BE17">
        <v>4.65618097658</v>
      </c>
      <c r="BF17">
        <v>0</v>
      </c>
      <c r="BG17">
        <v>12.427628517200001</v>
      </c>
      <c r="BH17">
        <v>0</v>
      </c>
      <c r="BI17">
        <v>9.3139788783600005E-2</v>
      </c>
      <c r="BJ17" s="1">
        <v>5.2894015904900002E-16</v>
      </c>
      <c r="BK17">
        <v>7.5252753590900001</v>
      </c>
      <c r="BL17">
        <v>0</v>
      </c>
      <c r="BM17">
        <v>0</v>
      </c>
      <c r="BN17" s="1">
        <v>0</v>
      </c>
      <c r="BO17">
        <v>1.45091032342</v>
      </c>
      <c r="BP17">
        <v>851.76118059500004</v>
      </c>
      <c r="BQ17">
        <v>870.74516560899997</v>
      </c>
      <c r="BR17">
        <v>927.57390979399997</v>
      </c>
      <c r="BS17">
        <v>941.67872498400004</v>
      </c>
      <c r="BT17">
        <v>10</v>
      </c>
      <c r="BU17">
        <v>9.5092581035400006</v>
      </c>
      <c r="BV17">
        <v>10</v>
      </c>
      <c r="BW17">
        <v>9.0444132224900002</v>
      </c>
      <c r="BX17">
        <v>0</v>
      </c>
      <c r="BY17">
        <v>0</v>
      </c>
      <c r="BZ17">
        <v>5.5668138867199998E-2</v>
      </c>
      <c r="CA17">
        <v>6.1435823072</v>
      </c>
      <c r="CB17">
        <v>0</v>
      </c>
      <c r="CC17" s="1">
        <v>0</v>
      </c>
      <c r="CD17">
        <v>0</v>
      </c>
      <c r="CE17">
        <v>0</v>
      </c>
      <c r="CF17">
        <v>848.41415800799996</v>
      </c>
      <c r="CG17">
        <v>830.97048355799996</v>
      </c>
      <c r="CH17">
        <v>840.91808061799998</v>
      </c>
      <c r="CI17">
        <v>803.27880414799995</v>
      </c>
      <c r="CJ17">
        <v>0</v>
      </c>
      <c r="CK17">
        <v>0</v>
      </c>
      <c r="CL17">
        <v>0</v>
      </c>
      <c r="CM17">
        <v>0</v>
      </c>
      <c r="CN17" s="1">
        <v>3.4319466486199999E-16</v>
      </c>
      <c r="CO17" s="1">
        <v>-7.9477461960899996E-16</v>
      </c>
      <c r="CP17" s="1">
        <v>-1.16779361075E-15</v>
      </c>
      <c r="CQ17" s="1">
        <v>1.02048833766E-15</v>
      </c>
      <c r="CR17">
        <v>13.3470225873</v>
      </c>
      <c r="CS17">
        <v>48.825005703899997</v>
      </c>
      <c r="CT17">
        <v>96.509240246399997</v>
      </c>
      <c r="CU17">
        <v>131.987223363</v>
      </c>
      <c r="CV17">
        <v>0</v>
      </c>
      <c r="CW17">
        <v>0.458934451741</v>
      </c>
      <c r="CX17">
        <v>0</v>
      </c>
      <c r="CY17">
        <v>0.95558677750700005</v>
      </c>
      <c r="CZ17">
        <v>0</v>
      </c>
      <c r="DA17">
        <v>0</v>
      </c>
      <c r="DB17">
        <v>0.17080184811499999</v>
      </c>
      <c r="DC17">
        <v>18.849834635600001</v>
      </c>
      <c r="DD17">
        <v>0</v>
      </c>
      <c r="DE17">
        <v>0</v>
      </c>
      <c r="DF17">
        <v>3.1455220647299997E-2</v>
      </c>
      <c r="DG17">
        <v>1.79527159002</v>
      </c>
      <c r="DH17">
        <v>0</v>
      </c>
      <c r="DI17" s="1">
        <v>0</v>
      </c>
      <c r="DJ17">
        <v>0</v>
      </c>
      <c r="DK17">
        <v>0</v>
      </c>
      <c r="DL17">
        <v>0.127907209371</v>
      </c>
      <c r="DM17">
        <v>0.118306560512</v>
      </c>
      <c r="DN17">
        <v>0.108699609722</v>
      </c>
      <c r="DO17">
        <v>0.147223631484</v>
      </c>
      <c r="DP17">
        <v>0.3</v>
      </c>
      <c r="DQ17">
        <v>0.56994812853999999</v>
      </c>
      <c r="DR17">
        <v>0.7</v>
      </c>
      <c r="DS17">
        <v>1</v>
      </c>
      <c r="DT17">
        <v>0</v>
      </c>
      <c r="DU17">
        <v>0</v>
      </c>
      <c r="DV17">
        <v>0</v>
      </c>
      <c r="DW17" s="1">
        <v>0</v>
      </c>
      <c r="DX17">
        <v>0</v>
      </c>
      <c r="DY17">
        <v>0</v>
      </c>
      <c r="DZ17">
        <v>0</v>
      </c>
      <c r="EA17">
        <v>203.20484741800001</v>
      </c>
      <c r="EB17">
        <v>0</v>
      </c>
      <c r="EC17">
        <v>0</v>
      </c>
      <c r="ED17">
        <v>0</v>
      </c>
      <c r="EE17" s="1">
        <v>0</v>
      </c>
      <c r="EF17">
        <v>0</v>
      </c>
      <c r="EG17">
        <v>0</v>
      </c>
      <c r="EH17">
        <v>0</v>
      </c>
      <c r="EI17">
        <v>0</v>
      </c>
      <c r="EJ17">
        <v>178.2</v>
      </c>
      <c r="EK17">
        <v>135.50217063599999</v>
      </c>
      <c r="EL17">
        <v>69.968219312000002</v>
      </c>
      <c r="EM17">
        <v>0</v>
      </c>
      <c r="EN17">
        <v>0</v>
      </c>
      <c r="EO17">
        <v>0</v>
      </c>
      <c r="EP17">
        <v>0</v>
      </c>
      <c r="EQ17">
        <v>78.789758191999994</v>
      </c>
      <c r="ER17">
        <v>0</v>
      </c>
      <c r="ES17">
        <v>0</v>
      </c>
      <c r="ET17">
        <v>0</v>
      </c>
      <c r="EU17" s="1">
        <v>0</v>
      </c>
      <c r="EV17">
        <v>57.6</v>
      </c>
      <c r="EW17">
        <v>52.943819023400003</v>
      </c>
      <c r="EX17">
        <v>57.6</v>
      </c>
      <c r="EY17">
        <v>44.733713577700001</v>
      </c>
      <c r="EZ17">
        <v>86.184975410000007</v>
      </c>
      <c r="FA17">
        <v>351.65929675899997</v>
      </c>
      <c r="FB17">
        <v>377.44288590500003</v>
      </c>
      <c r="FC17">
        <v>449.86028328800001</v>
      </c>
      <c r="FD17">
        <v>111.743378769</v>
      </c>
      <c r="FE17">
        <v>91.135195534199994</v>
      </c>
      <c r="FF17">
        <v>171.300844977</v>
      </c>
      <c r="FG17">
        <v>157.218402897</v>
      </c>
      <c r="FH17">
        <v>0</v>
      </c>
      <c r="FI17">
        <v>4.65618097658</v>
      </c>
      <c r="FJ17">
        <v>0</v>
      </c>
      <c r="FK17">
        <v>12.352007843100001</v>
      </c>
      <c r="FL17">
        <v>0</v>
      </c>
      <c r="FM17" s="1">
        <v>7.2576661749800002E-16</v>
      </c>
      <c r="FN17" s="1">
        <v>5.2894015904900002E-16</v>
      </c>
      <c r="FO17">
        <v>6.1139281455500001</v>
      </c>
      <c r="FP17">
        <v>0</v>
      </c>
      <c r="FQ17">
        <v>0</v>
      </c>
      <c r="FR17" s="1">
        <v>0</v>
      </c>
      <c r="FS17">
        <v>0.77316241392899998</v>
      </c>
      <c r="FT17">
        <v>851.76118059500004</v>
      </c>
      <c r="FU17">
        <v>869.79548926099994</v>
      </c>
      <c r="FV17">
        <v>927.57390979399997</v>
      </c>
      <c r="FW17">
        <v>939.85751004899998</v>
      </c>
      <c r="FX17">
        <v>10</v>
      </c>
      <c r="FY17">
        <v>9.4611872146099998</v>
      </c>
      <c r="FZ17">
        <v>10</v>
      </c>
      <c r="GA17">
        <v>8.9223744292199996</v>
      </c>
      <c r="GB17">
        <v>0</v>
      </c>
      <c r="GC17">
        <v>0</v>
      </c>
      <c r="GD17">
        <v>5.5668138866999999E-2</v>
      </c>
      <c r="GE17">
        <v>5.2748936572199998</v>
      </c>
      <c r="GF17">
        <v>0</v>
      </c>
      <c r="GG17">
        <v>0</v>
      </c>
      <c r="GH17">
        <v>0</v>
      </c>
      <c r="GI17">
        <v>0</v>
      </c>
      <c r="GJ17">
        <v>848.41415800799996</v>
      </c>
      <c r="GK17">
        <v>830.97048355799996</v>
      </c>
      <c r="GL17">
        <v>840.91808061799998</v>
      </c>
      <c r="GM17">
        <v>803.27880414799995</v>
      </c>
      <c r="GN17">
        <v>0</v>
      </c>
      <c r="GO17">
        <v>0</v>
      </c>
      <c r="GP17">
        <v>0</v>
      </c>
      <c r="GQ17">
        <v>0</v>
      </c>
      <c r="GR17" s="1">
        <v>-5.4818858737000002E-15</v>
      </c>
      <c r="GS17" s="1">
        <v>-4.1737085629299998E-15</v>
      </c>
      <c r="GT17" s="1">
        <v>-1.03823596093E-14</v>
      </c>
      <c r="GU17" s="1">
        <v>-1.2126596023699999E-14</v>
      </c>
      <c r="GV17">
        <v>13.3470225873</v>
      </c>
      <c r="GW17">
        <v>48.825005703899997</v>
      </c>
      <c r="GX17">
        <v>96.509240246399997</v>
      </c>
      <c r="GY17">
        <v>131.987223363</v>
      </c>
      <c r="GZ17">
        <v>0</v>
      </c>
      <c r="HA17">
        <v>0</v>
      </c>
      <c r="HB17">
        <v>0</v>
      </c>
      <c r="HC17">
        <v>0.13470319634700001</v>
      </c>
      <c r="HD17">
        <v>0</v>
      </c>
      <c r="HE17">
        <v>0</v>
      </c>
      <c r="HF17">
        <v>0.17080184811400001</v>
      </c>
      <c r="HG17">
        <v>16.184510630199998</v>
      </c>
      <c r="HH17">
        <v>0</v>
      </c>
      <c r="HI17">
        <v>0</v>
      </c>
      <c r="HJ17">
        <v>3.1455220647099998E-2</v>
      </c>
      <c r="HK17">
        <v>1.79602081618</v>
      </c>
      <c r="HL17">
        <v>0</v>
      </c>
      <c r="HM17">
        <v>0</v>
      </c>
      <c r="HN17">
        <v>0</v>
      </c>
      <c r="HO17">
        <v>0</v>
      </c>
      <c r="HP17">
        <v>0.19505124488299999</v>
      </c>
      <c r="HQ17">
        <v>0.18020849227300001</v>
      </c>
      <c r="HR17">
        <v>0.222687246921</v>
      </c>
      <c r="HS17">
        <v>1.26688452209</v>
      </c>
      <c r="HT17">
        <v>0.3</v>
      </c>
      <c r="HU17">
        <v>0.57046310936699995</v>
      </c>
      <c r="HV17">
        <v>0.7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42.958005973600002</v>
      </c>
      <c r="IE17">
        <v>207.087588528</v>
      </c>
      <c r="IF17">
        <v>0</v>
      </c>
      <c r="IG17">
        <v>1.5378647066</v>
      </c>
      <c r="IH17">
        <v>32.315219037299997</v>
      </c>
      <c r="II17" s="1">
        <v>0</v>
      </c>
      <c r="IJ17">
        <v>418.03282641700002</v>
      </c>
      <c r="IK17">
        <v>237.01714260200001</v>
      </c>
      <c r="IL17">
        <v>133.03072861499999</v>
      </c>
      <c r="IM17">
        <v>0</v>
      </c>
      <c r="IN17">
        <v>178.2</v>
      </c>
      <c r="IO17">
        <v>135.50217063599999</v>
      </c>
      <c r="IP17">
        <v>112.926225286</v>
      </c>
      <c r="IQ17">
        <v>0</v>
      </c>
      <c r="IR17">
        <v>0</v>
      </c>
      <c r="IS17">
        <v>0</v>
      </c>
      <c r="IT17">
        <v>42.958005973600002</v>
      </c>
      <c r="IU17">
        <v>83.865835028600003</v>
      </c>
      <c r="IV17">
        <v>418.03282641700002</v>
      </c>
      <c r="IW17">
        <v>238.555007308</v>
      </c>
      <c r="IX17">
        <v>208.30395362600001</v>
      </c>
      <c r="IY17" s="1">
        <v>2.34442762791E-13</v>
      </c>
      <c r="IZ17">
        <v>57.6</v>
      </c>
      <c r="JA17">
        <v>52.943819023400003</v>
      </c>
      <c r="JB17">
        <v>57.6</v>
      </c>
      <c r="JC17">
        <v>45.247992156899997</v>
      </c>
      <c r="JD17">
        <v>86.184975410000007</v>
      </c>
      <c r="JE17">
        <v>352.70211289600002</v>
      </c>
      <c r="JF17">
        <v>377.44288590500003</v>
      </c>
      <c r="JG17">
        <v>452.72182298500002</v>
      </c>
      <c r="JH17">
        <v>111.743378769</v>
      </c>
      <c r="JI17">
        <v>91.135195534199994</v>
      </c>
      <c r="JJ17">
        <v>171.300844977</v>
      </c>
      <c r="JK17">
        <v>159.001020157</v>
      </c>
      <c r="JL17">
        <v>0</v>
      </c>
      <c r="JM17">
        <v>4.65618097658</v>
      </c>
      <c r="JN17">
        <v>0</v>
      </c>
      <c r="JO17">
        <v>12.8662864223</v>
      </c>
      <c r="JP17">
        <v>0</v>
      </c>
      <c r="JQ17">
        <v>1.04281613699</v>
      </c>
      <c r="JR17" s="1">
        <v>5.2894015904900002E-16</v>
      </c>
      <c r="JS17">
        <v>8.9754678419600005</v>
      </c>
      <c r="JT17">
        <v>0</v>
      </c>
      <c r="JU17">
        <v>0</v>
      </c>
      <c r="JV17" s="1">
        <v>0</v>
      </c>
      <c r="JW17">
        <v>2.55577967391</v>
      </c>
      <c r="JX17">
        <v>851.76118059500004</v>
      </c>
      <c r="JY17">
        <v>870.83830539799999</v>
      </c>
      <c r="JZ17">
        <v>927.57390979399997</v>
      </c>
      <c r="KA17">
        <v>942.25890048400004</v>
      </c>
      <c r="KB17">
        <v>10</v>
      </c>
      <c r="KC17">
        <v>10</v>
      </c>
      <c r="KD17">
        <v>10</v>
      </c>
      <c r="KE17">
        <v>9.8652968036500006</v>
      </c>
      <c r="KF17">
        <v>0</v>
      </c>
      <c r="KG17">
        <v>0</v>
      </c>
      <c r="KH17">
        <v>5.5668138867199998E-2</v>
      </c>
      <c r="KI17">
        <v>6.3057262823900002</v>
      </c>
      <c r="KJ17">
        <v>0</v>
      </c>
      <c r="KK17">
        <v>0</v>
      </c>
      <c r="KL17">
        <v>0</v>
      </c>
      <c r="KM17">
        <v>0</v>
      </c>
      <c r="KN17">
        <v>848.41415800799996</v>
      </c>
      <c r="KO17">
        <v>830.97048355799996</v>
      </c>
      <c r="KP17">
        <v>840.91808061799998</v>
      </c>
      <c r="KQ17">
        <v>803.27880414799995</v>
      </c>
      <c r="KR17">
        <v>0</v>
      </c>
      <c r="KS17">
        <v>0</v>
      </c>
      <c r="KT17">
        <v>0</v>
      </c>
      <c r="KU17">
        <v>0</v>
      </c>
      <c r="KV17" s="1">
        <v>6.4785923961899996E-15</v>
      </c>
      <c r="KW17" s="1">
        <v>3.5300022671599999E-15</v>
      </c>
      <c r="KX17" s="1">
        <v>9.8840063480300007E-15</v>
      </c>
      <c r="KY17" s="1">
        <v>1.4369185699200001E-14</v>
      </c>
      <c r="KZ17">
        <v>13.3470225873</v>
      </c>
      <c r="LA17">
        <v>48.825005703899997</v>
      </c>
      <c r="LB17">
        <v>96.509240246399997</v>
      </c>
      <c r="LC17">
        <v>131.987223363</v>
      </c>
      <c r="LD17">
        <v>0</v>
      </c>
      <c r="LE17">
        <v>0.50400335159800003</v>
      </c>
      <c r="LF17">
        <v>0</v>
      </c>
      <c r="LG17">
        <v>1.07762557078</v>
      </c>
      <c r="LH17">
        <v>0</v>
      </c>
      <c r="LI17">
        <v>0</v>
      </c>
      <c r="LJ17">
        <v>0.17080184811499999</v>
      </c>
      <c r="LK17">
        <v>19.347327298100002</v>
      </c>
      <c r="LL17">
        <v>0</v>
      </c>
      <c r="LM17">
        <v>0</v>
      </c>
      <c r="LN17">
        <v>3.1455220647299997E-2</v>
      </c>
      <c r="LO17">
        <v>1.79602081619</v>
      </c>
      <c r="LP17">
        <v>0</v>
      </c>
      <c r="LQ17">
        <v>0</v>
      </c>
      <c r="LR17">
        <v>0</v>
      </c>
      <c r="LS17">
        <v>0</v>
      </c>
      <c r="LT17" s="3">
        <f t="shared" si="149"/>
        <v>0.20563859505870363</v>
      </c>
      <c r="LU17" s="3">
        <f t="shared" si="158"/>
        <v>0.12444845641208484</v>
      </c>
      <c r="LV17" s="3">
        <f t="shared" si="150"/>
        <v>0.37848177263147775</v>
      </c>
      <c r="LW17">
        <f t="shared" si="159"/>
        <v>8.1190138646618795E-2</v>
      </c>
      <c r="LX17">
        <f t="shared" si="160"/>
        <v>0.17284317757277412</v>
      </c>
      <c r="LY17">
        <f t="shared" si="161"/>
        <v>0.64260427954525001</v>
      </c>
      <c r="LZ17">
        <f t="shared" si="162"/>
        <v>0.64248703213500002</v>
      </c>
      <c r="MA17">
        <f t="shared" si="163"/>
        <v>0.64261577734175002</v>
      </c>
      <c r="MB17">
        <f t="shared" si="151"/>
        <v>0.19012834586220267</v>
      </c>
      <c r="MC17">
        <f t="shared" si="152"/>
        <v>0</v>
      </c>
      <c r="MD17">
        <f t="shared" si="153"/>
        <v>0.23930048640462892</v>
      </c>
      <c r="ME17">
        <f t="shared" si="154"/>
        <v>0.19012834586220267</v>
      </c>
      <c r="MF17">
        <f t="shared" si="155"/>
        <v>4.9172140542426246E-2</v>
      </c>
      <c r="MG17">
        <f t="shared" si="15"/>
        <v>0</v>
      </c>
      <c r="MH17">
        <f t="shared" si="16"/>
        <v>0</v>
      </c>
      <c r="MI17">
        <f t="shared" si="17"/>
        <v>0</v>
      </c>
      <c r="MJ17">
        <f t="shared" si="18"/>
        <v>5.2519027689631197E-16</v>
      </c>
      <c r="MK17">
        <f t="shared" si="19"/>
        <v>0</v>
      </c>
      <c r="ML17">
        <f t="shared" si="20"/>
        <v>0</v>
      </c>
      <c r="MM17">
        <f t="shared" si="21"/>
        <v>136.09779418237198</v>
      </c>
      <c r="MN17">
        <f t="shared" si="22"/>
        <v>1785.1927778451598</v>
      </c>
      <c r="MO17">
        <f t="shared" si="23"/>
        <v>0</v>
      </c>
      <c r="MP17">
        <f t="shared" si="24"/>
        <v>4.4905649432749204</v>
      </c>
      <c r="MQ17">
        <f t="shared" si="25"/>
        <v>63.4406761441032</v>
      </c>
      <c r="MR17">
        <f t="shared" si="26"/>
        <v>3.6732897319899599E-13</v>
      </c>
      <c r="MS17">
        <f t="shared" si="27"/>
        <v>344.28754832106</v>
      </c>
      <c r="MT17">
        <f t="shared" si="28"/>
        <v>727.58185416200399</v>
      </c>
      <c r="MU17">
        <f t="shared" si="29"/>
        <v>280.93235255584801</v>
      </c>
      <c r="MV17">
        <f t="shared" si="30"/>
        <v>0</v>
      </c>
      <c r="MW17">
        <f t="shared" si="31"/>
        <v>1561.0319999999999</v>
      </c>
      <c r="MX17">
        <f t="shared" si="32"/>
        <v>1186.99901477136</v>
      </c>
      <c r="MY17">
        <f t="shared" si="33"/>
        <v>749.01939535724398</v>
      </c>
      <c r="MZ17">
        <f t="shared" si="34"/>
        <v>0</v>
      </c>
      <c r="NA17">
        <f t="shared" si="35"/>
        <v>0</v>
      </c>
      <c r="NB17">
        <f t="shared" si="36"/>
        <v>0</v>
      </c>
      <c r="NC17">
        <f t="shared" si="37"/>
        <v>240.21433814636401</v>
      </c>
      <c r="ND17">
        <f t="shared" si="38"/>
        <v>727.81124618854801</v>
      </c>
      <c r="NE17">
        <f t="shared" si="39"/>
        <v>3317.6800110962399</v>
      </c>
      <c r="NF17">
        <f t="shared" si="40"/>
        <v>1357.6694449107599</v>
      </c>
      <c r="NG17">
        <f t="shared" si="41"/>
        <v>1344.2718108842398</v>
      </c>
      <c r="NH17">
        <f t="shared" si="42"/>
        <v>1.31597699960136E-12</v>
      </c>
      <c r="NI17">
        <f t="shared" si="43"/>
        <v>504.57600000000002</v>
      </c>
      <c r="NJ17">
        <f t="shared" si="44"/>
        <v>463.78785464498401</v>
      </c>
      <c r="NK17">
        <f t="shared" si="45"/>
        <v>504.57600000000002</v>
      </c>
      <c r="NL17">
        <f t="shared" si="46"/>
        <v>395.70997418932802</v>
      </c>
      <c r="NM17">
        <f t="shared" si="47"/>
        <v>754.9803845916</v>
      </c>
      <c r="NN17">
        <f t="shared" si="48"/>
        <v>3088.8546044173199</v>
      </c>
      <c r="NO17">
        <f t="shared" si="49"/>
        <v>3306.3996805278002</v>
      </c>
      <c r="NP17">
        <f t="shared" si="50"/>
        <v>3953.4797677539595</v>
      </c>
      <c r="NQ17">
        <f t="shared" si="51"/>
        <v>978.87199801643999</v>
      </c>
      <c r="NR17">
        <f t="shared" si="52"/>
        <v>798.34431287959194</v>
      </c>
      <c r="NS17">
        <f t="shared" si="53"/>
        <v>1500.5954019985199</v>
      </c>
      <c r="NT17">
        <f t="shared" si="54"/>
        <v>1386.91186488372</v>
      </c>
    </row>
    <row r="18" spans="1:384">
      <c r="A18">
        <f t="shared" si="156"/>
        <v>53</v>
      </c>
      <c r="B18">
        <f t="shared" si="157"/>
        <v>0.16273304127800003</v>
      </c>
      <c r="C18">
        <f t="shared" si="148"/>
        <v>6.2733041278000057E-2</v>
      </c>
      <c r="D18">
        <f t="shared" si="148"/>
        <v>3.7266958722000032E-2</v>
      </c>
      <c r="E18">
        <f t="shared" si="148"/>
        <v>0.13726695872200001</v>
      </c>
      <c r="F18" t="s">
        <v>110</v>
      </c>
      <c r="G18" t="s">
        <v>119</v>
      </c>
      <c r="H18">
        <v>0.146894339037</v>
      </c>
      <c r="I18">
        <v>0.147213868666</v>
      </c>
      <c r="J18">
        <v>0.13353390625100001</v>
      </c>
      <c r="K18">
        <v>0.163236833419</v>
      </c>
      <c r="L18">
        <v>0.50764904827599999</v>
      </c>
      <c r="M18">
        <v>0.74999101136099999</v>
      </c>
      <c r="N18">
        <v>0.79329210547499995</v>
      </c>
      <c r="O18">
        <v>1</v>
      </c>
      <c r="P18">
        <v>0</v>
      </c>
      <c r="Q18">
        <v>0</v>
      </c>
      <c r="R18">
        <v>0</v>
      </c>
      <c r="S18" s="1">
        <v>-2.8795518745400002E-16</v>
      </c>
      <c r="T18">
        <v>0</v>
      </c>
      <c r="U18">
        <v>0</v>
      </c>
      <c r="V18">
        <v>0</v>
      </c>
      <c r="W18">
        <v>2.74429338767</v>
      </c>
      <c r="X18">
        <v>0</v>
      </c>
      <c r="Y18">
        <v>1.2662583945E-2</v>
      </c>
      <c r="Z18">
        <v>0.66700876762000005</v>
      </c>
      <c r="AA18" s="1">
        <v>4.9852085110200002E-15</v>
      </c>
      <c r="AB18">
        <v>24.1597671464</v>
      </c>
      <c r="AC18">
        <v>32.555454671600003</v>
      </c>
      <c r="AD18">
        <v>21.889698931400002</v>
      </c>
      <c r="AE18">
        <v>0</v>
      </c>
      <c r="AF18">
        <v>167.31686868599999</v>
      </c>
      <c r="AG18">
        <v>133.107663282</v>
      </c>
      <c r="AH18">
        <v>112.133864493</v>
      </c>
      <c r="AI18">
        <v>0</v>
      </c>
      <c r="AJ18">
        <v>0</v>
      </c>
      <c r="AK18">
        <v>0</v>
      </c>
      <c r="AL18">
        <v>0</v>
      </c>
      <c r="AM18">
        <v>72.707699903800005</v>
      </c>
      <c r="AN18">
        <v>232.812301593</v>
      </c>
      <c r="AO18">
        <v>56.874213681999997</v>
      </c>
      <c r="AP18">
        <v>64.531202087699995</v>
      </c>
      <c r="AQ18" s="1">
        <v>-1.8284235094799999E-14</v>
      </c>
      <c r="AR18">
        <v>57.6</v>
      </c>
      <c r="AS18">
        <v>52.019978977999997</v>
      </c>
      <c r="AT18">
        <v>55.387064016899998</v>
      </c>
      <c r="AU18">
        <v>44.445666299800003</v>
      </c>
      <c r="AV18">
        <v>263.60516983999997</v>
      </c>
      <c r="AW18">
        <v>522.78455900200004</v>
      </c>
      <c r="AX18">
        <v>576.12583439800005</v>
      </c>
      <c r="AY18">
        <v>682.03964693900002</v>
      </c>
      <c r="AZ18">
        <v>116.26707333</v>
      </c>
      <c r="BA18">
        <v>92.811777115799998</v>
      </c>
      <c r="BB18">
        <v>133.05621592700001</v>
      </c>
      <c r="BC18">
        <v>216.463486475</v>
      </c>
      <c r="BD18">
        <v>0</v>
      </c>
      <c r="BE18">
        <v>5.5800210220300004</v>
      </c>
      <c r="BF18" s="1">
        <v>2.2129359831099999</v>
      </c>
      <c r="BG18">
        <v>13.1543337002</v>
      </c>
      <c r="BH18" s="1">
        <v>-7.6187756497E-17</v>
      </c>
      <c r="BI18">
        <v>14.111807603900001</v>
      </c>
      <c r="BJ18" s="1">
        <v>2.2805962990500001E-2</v>
      </c>
      <c r="BK18">
        <v>29.5773183021</v>
      </c>
      <c r="BL18" s="1">
        <v>-4.8540403625799998E-17</v>
      </c>
      <c r="BM18">
        <v>2.01680437044</v>
      </c>
      <c r="BN18" s="1">
        <v>1.01757459563E-16</v>
      </c>
      <c r="BO18">
        <v>1.5921723328999999</v>
      </c>
      <c r="BP18">
        <v>861.76118059500004</v>
      </c>
      <c r="BQ18">
        <v>890.16630931600002</v>
      </c>
      <c r="BR18">
        <v>963.79088862200001</v>
      </c>
      <c r="BS18">
        <v>1018.400793</v>
      </c>
      <c r="BT18">
        <v>0</v>
      </c>
      <c r="BU18">
        <v>41.706626568300003</v>
      </c>
      <c r="BV18">
        <v>43.764557203000003</v>
      </c>
      <c r="BW18">
        <v>45.4845868978</v>
      </c>
      <c r="BX18">
        <v>0</v>
      </c>
      <c r="BY18">
        <v>4.3916125491600004</v>
      </c>
      <c r="BZ18">
        <v>11.314937090100001</v>
      </c>
      <c r="CA18">
        <v>33.048972363099999</v>
      </c>
      <c r="CB18">
        <v>0</v>
      </c>
      <c r="CC18">
        <v>0</v>
      </c>
      <c r="CD18" s="1">
        <v>-4.5285556516899998E-14</v>
      </c>
      <c r="CE18">
        <v>0</v>
      </c>
      <c r="CF18">
        <v>848.41415800799996</v>
      </c>
      <c r="CG18">
        <v>830.97048355799996</v>
      </c>
      <c r="CH18">
        <v>840.91808061799998</v>
      </c>
      <c r="CI18">
        <v>803.27880414799995</v>
      </c>
      <c r="CJ18">
        <v>0</v>
      </c>
      <c r="CK18">
        <v>0</v>
      </c>
      <c r="CL18">
        <v>0</v>
      </c>
      <c r="CM18">
        <v>0</v>
      </c>
      <c r="CN18" s="1">
        <v>2.9339039707599997E-17</v>
      </c>
      <c r="CO18" s="1">
        <v>-1.8422032947700001E-15</v>
      </c>
      <c r="CP18" s="1">
        <v>1.4872508294999999E-15</v>
      </c>
      <c r="CQ18" s="1">
        <v>2.7686292291400001E-16</v>
      </c>
      <c r="CR18">
        <v>13.3470225873</v>
      </c>
      <c r="CS18">
        <v>48.825005703899997</v>
      </c>
      <c r="CT18">
        <v>96.509240246399997</v>
      </c>
      <c r="CU18">
        <v>131.987223363</v>
      </c>
      <c r="CV18">
        <v>0</v>
      </c>
      <c r="CW18">
        <v>41.177437101599999</v>
      </c>
      <c r="CX18">
        <v>43.8896967875</v>
      </c>
      <c r="CY18">
        <v>46.087982483300003</v>
      </c>
      <c r="CZ18">
        <v>0</v>
      </c>
      <c r="DA18">
        <v>13.4744138185</v>
      </c>
      <c r="DB18">
        <v>34.7166656837</v>
      </c>
      <c r="DC18">
        <v>101.401370206</v>
      </c>
      <c r="DD18">
        <v>0</v>
      </c>
      <c r="DE18">
        <v>1.8172082519399999</v>
      </c>
      <c r="DF18">
        <v>2.8366995795099998</v>
      </c>
      <c r="DG18">
        <v>14.1789720676</v>
      </c>
      <c r="DH18">
        <v>0</v>
      </c>
      <c r="DI18">
        <v>0</v>
      </c>
      <c r="DJ18" s="1">
        <v>0</v>
      </c>
      <c r="DK18">
        <v>0</v>
      </c>
      <c r="DL18">
        <v>0.13643643909100001</v>
      </c>
      <c r="DM18">
        <v>0.13834108999700001</v>
      </c>
      <c r="DN18">
        <v>0.12222477377</v>
      </c>
      <c r="DO18">
        <v>0.16235138964099999</v>
      </c>
      <c r="DP18">
        <v>0.50764904827599999</v>
      </c>
      <c r="DQ18">
        <v>0.74992557479999999</v>
      </c>
      <c r="DR18">
        <v>0.79346412195600002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3.7705924053000002E-2</v>
      </c>
      <c r="EB18">
        <v>0</v>
      </c>
      <c r="EC18">
        <v>0</v>
      </c>
      <c r="ED18">
        <v>0</v>
      </c>
      <c r="EE18" s="1">
        <v>-5.6854030026599999E-17</v>
      </c>
      <c r="EF18">
        <v>0</v>
      </c>
      <c r="EG18">
        <v>0</v>
      </c>
      <c r="EH18">
        <v>0</v>
      </c>
      <c r="EI18">
        <v>0</v>
      </c>
      <c r="EJ18">
        <v>167.31686868599999</v>
      </c>
      <c r="EK18">
        <v>115.43678923900001</v>
      </c>
      <c r="EL18">
        <v>104.891026302</v>
      </c>
      <c r="EM18">
        <v>0</v>
      </c>
      <c r="EN18">
        <v>0</v>
      </c>
      <c r="EO18">
        <v>0</v>
      </c>
      <c r="EP18">
        <v>0</v>
      </c>
      <c r="EQ18">
        <v>50.012171545599998</v>
      </c>
      <c r="ER18">
        <v>0</v>
      </c>
      <c r="ES18">
        <v>0</v>
      </c>
      <c r="ET18">
        <v>0</v>
      </c>
      <c r="EU18" s="1">
        <v>-3.4935129274E-14</v>
      </c>
      <c r="EV18">
        <v>57.6</v>
      </c>
      <c r="EW18">
        <v>50.439264304399998</v>
      </c>
      <c r="EX18">
        <v>54.447888969099999</v>
      </c>
      <c r="EY18">
        <v>44.402183274899997</v>
      </c>
      <c r="EZ18">
        <v>263.60516983999997</v>
      </c>
      <c r="FA18">
        <v>522.08046237899998</v>
      </c>
      <c r="FB18">
        <v>576.14864036100005</v>
      </c>
      <c r="FC18">
        <v>677.62174841700005</v>
      </c>
      <c r="FD18">
        <v>116.26707333</v>
      </c>
      <c r="FE18">
        <v>92.515838829299994</v>
      </c>
      <c r="FF18">
        <v>133.05621592700001</v>
      </c>
      <c r="FG18">
        <v>215.78663610199999</v>
      </c>
      <c r="FH18">
        <v>0</v>
      </c>
      <c r="FI18">
        <v>5.3587995965899999</v>
      </c>
      <c r="FJ18" s="1">
        <v>1.7404588004999999</v>
      </c>
      <c r="FK18">
        <v>13.148956442499999</v>
      </c>
      <c r="FL18">
        <v>0</v>
      </c>
      <c r="FM18">
        <v>13.670966287400001</v>
      </c>
      <c r="FN18" s="1">
        <v>-1.7633788898899999E-15</v>
      </c>
      <c r="FO18">
        <v>29.028401433999999</v>
      </c>
      <c r="FP18">
        <v>0</v>
      </c>
      <c r="FQ18">
        <v>1.7182145041600001</v>
      </c>
      <c r="FR18">
        <v>0</v>
      </c>
      <c r="FS18">
        <v>1.50711450595</v>
      </c>
      <c r="FT18">
        <v>861.76118059500004</v>
      </c>
      <c r="FU18">
        <v>884.67762471399999</v>
      </c>
      <c r="FV18">
        <v>961.53807037800004</v>
      </c>
      <c r="FW18">
        <v>1012.55630065</v>
      </c>
      <c r="FX18">
        <v>0</v>
      </c>
      <c r="FY18">
        <v>39.681852192100003</v>
      </c>
      <c r="FZ18">
        <v>43.175876039800002</v>
      </c>
      <c r="GA18">
        <v>44.732304987699997</v>
      </c>
      <c r="GB18">
        <v>0</v>
      </c>
      <c r="GC18">
        <v>2.3085071580099998</v>
      </c>
      <c r="GD18">
        <v>10.468168196700001</v>
      </c>
      <c r="GE18">
        <v>30.253088722200001</v>
      </c>
      <c r="GF18">
        <v>0</v>
      </c>
      <c r="GG18">
        <v>0</v>
      </c>
      <c r="GH18" s="1">
        <v>0</v>
      </c>
      <c r="GI18">
        <v>0</v>
      </c>
      <c r="GJ18">
        <v>848.41415800799996</v>
      </c>
      <c r="GK18">
        <v>830.97048355799996</v>
      </c>
      <c r="GL18">
        <v>840.91808061799998</v>
      </c>
      <c r="GM18">
        <v>803.27880414799995</v>
      </c>
      <c r="GN18">
        <v>0</v>
      </c>
      <c r="GO18">
        <v>0</v>
      </c>
      <c r="GP18">
        <v>0</v>
      </c>
      <c r="GQ18">
        <v>0</v>
      </c>
      <c r="GR18" s="1">
        <v>-4.5682382280799999E-15</v>
      </c>
      <c r="GS18" s="1">
        <v>-1.16282427624E-14</v>
      </c>
      <c r="GT18" s="1">
        <v>-4.0698849668400004E-15</v>
      </c>
      <c r="GU18" s="1">
        <v>-6.1463568887000003E-15</v>
      </c>
      <c r="GV18">
        <v>13.3470225873</v>
      </c>
      <c r="GW18">
        <v>48.825005703899997</v>
      </c>
      <c r="GX18">
        <v>96.509240246399997</v>
      </c>
      <c r="GY18">
        <v>131.987223363</v>
      </c>
      <c r="GZ18">
        <v>0</v>
      </c>
      <c r="HA18">
        <v>38.547859989700001</v>
      </c>
      <c r="HB18">
        <v>43.172717431899997</v>
      </c>
      <c r="HC18">
        <v>45.106889594499997</v>
      </c>
      <c r="HD18">
        <v>0</v>
      </c>
      <c r="HE18">
        <v>7.0829975098300002</v>
      </c>
      <c r="HF18">
        <v>32.118596216</v>
      </c>
      <c r="HG18">
        <v>92.822996602499998</v>
      </c>
      <c r="HH18">
        <v>0</v>
      </c>
      <c r="HI18">
        <v>0.96544866624000003</v>
      </c>
      <c r="HJ18">
        <v>2.8557338329399999</v>
      </c>
      <c r="HK18">
        <v>14.1789720676</v>
      </c>
      <c r="HL18">
        <v>0</v>
      </c>
      <c r="HM18">
        <v>0</v>
      </c>
      <c r="HN18" s="1">
        <v>0</v>
      </c>
      <c r="HO18">
        <v>0</v>
      </c>
      <c r="HP18">
        <v>0.16982754988900001</v>
      </c>
      <c r="HQ18">
        <v>0.16044989079899999</v>
      </c>
      <c r="HR18">
        <v>0.16365921877799999</v>
      </c>
      <c r="HS18">
        <v>0.16383946001300001</v>
      </c>
      <c r="HT18">
        <v>0.50764904827599999</v>
      </c>
      <c r="HU18">
        <v>0.75133830736399998</v>
      </c>
      <c r="HV18">
        <v>0.79346412195600002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24.733561314399999</v>
      </c>
      <c r="IF18">
        <v>0</v>
      </c>
      <c r="IG18">
        <v>4.2887223505600001E-2</v>
      </c>
      <c r="IH18">
        <v>3.2315575489100001</v>
      </c>
      <c r="II18" s="1">
        <v>7.0269908935500004E-14</v>
      </c>
      <c r="IJ18">
        <v>256.97206873900001</v>
      </c>
      <c r="IK18">
        <v>103.09382832</v>
      </c>
      <c r="IL18">
        <v>90.098837845899993</v>
      </c>
      <c r="IM18">
        <v>0</v>
      </c>
      <c r="IN18">
        <v>167.31686868599999</v>
      </c>
      <c r="IO18">
        <v>135.20109939400001</v>
      </c>
      <c r="IP18">
        <v>114.346687489</v>
      </c>
      <c r="IQ18">
        <v>0</v>
      </c>
      <c r="IR18">
        <v>0</v>
      </c>
      <c r="IS18">
        <v>0</v>
      </c>
      <c r="IT18">
        <v>0</v>
      </c>
      <c r="IU18">
        <v>75.469849697399994</v>
      </c>
      <c r="IV18">
        <v>256.97206873900001</v>
      </c>
      <c r="IW18">
        <v>87.555226662500004</v>
      </c>
      <c r="IX18">
        <v>84.796843671000005</v>
      </c>
      <c r="IY18" s="1">
        <v>0</v>
      </c>
      <c r="IZ18">
        <v>57.6</v>
      </c>
      <c r="JA18">
        <v>52.241200403400001</v>
      </c>
      <c r="JB18">
        <v>55.859541199500001</v>
      </c>
      <c r="JC18">
        <v>44.4510435575</v>
      </c>
      <c r="JD18">
        <v>263.60516983999997</v>
      </c>
      <c r="JE18">
        <v>523.22540031899996</v>
      </c>
      <c r="JF18">
        <v>576.14864036100005</v>
      </c>
      <c r="JG18">
        <v>682.588563808</v>
      </c>
      <c r="JH18">
        <v>116.26707333</v>
      </c>
      <c r="JI18">
        <v>93.110366982100004</v>
      </c>
      <c r="JJ18">
        <v>133.05621592700001</v>
      </c>
      <c r="JK18">
        <v>216.54854430200001</v>
      </c>
      <c r="JL18">
        <v>0</v>
      </c>
      <c r="JM18">
        <v>7.1607356955699997</v>
      </c>
      <c r="JN18" s="1">
        <v>3.15211103093</v>
      </c>
      <c r="JO18">
        <v>13.197816725099999</v>
      </c>
      <c r="JP18">
        <v>0</v>
      </c>
      <c r="JQ18">
        <v>14.815904226700001</v>
      </c>
      <c r="JR18" s="1">
        <v>-1.7633788898899999E-15</v>
      </c>
      <c r="JS18">
        <v>33.9952168246</v>
      </c>
      <c r="JT18">
        <v>0</v>
      </c>
      <c r="JU18">
        <v>2.3127426569199998</v>
      </c>
      <c r="JV18">
        <v>0</v>
      </c>
      <c r="JW18">
        <v>2.2690227065099999</v>
      </c>
      <c r="JX18">
        <v>861.76118059500004</v>
      </c>
      <c r="JY18">
        <v>890.76012422400004</v>
      </c>
      <c r="JZ18">
        <v>964.20792864800001</v>
      </c>
      <c r="KA18">
        <v>1019.09570729</v>
      </c>
      <c r="KB18">
        <v>0</v>
      </c>
      <c r="KC18">
        <v>41.910959999200003</v>
      </c>
      <c r="KD18">
        <v>43.8898787774</v>
      </c>
      <c r="KE18">
        <v>45.724563630699997</v>
      </c>
      <c r="KF18">
        <v>0</v>
      </c>
      <c r="KG18">
        <v>4.6090577351800004</v>
      </c>
      <c r="KH18">
        <v>11.508434599199999</v>
      </c>
      <c r="KI18">
        <v>33.3925109913</v>
      </c>
      <c r="KJ18">
        <v>0</v>
      </c>
      <c r="KK18">
        <v>0</v>
      </c>
      <c r="KL18">
        <v>0</v>
      </c>
      <c r="KM18">
        <v>0</v>
      </c>
      <c r="KN18">
        <v>848.41415800799996</v>
      </c>
      <c r="KO18">
        <v>830.97048355799996</v>
      </c>
      <c r="KP18">
        <v>840.91808061799998</v>
      </c>
      <c r="KQ18">
        <v>803.27880414799995</v>
      </c>
      <c r="KR18">
        <v>0</v>
      </c>
      <c r="KS18">
        <v>0</v>
      </c>
      <c r="KT18">
        <v>0</v>
      </c>
      <c r="KU18">
        <v>0</v>
      </c>
      <c r="KV18" s="1">
        <v>4.5682382280799999E-15</v>
      </c>
      <c r="KW18" s="1">
        <v>5.0665914893299998E-15</v>
      </c>
      <c r="KX18" s="1">
        <v>6.2294157655700003E-15</v>
      </c>
      <c r="KY18" s="1">
        <v>7.4752989186799998E-15</v>
      </c>
      <c r="KZ18">
        <v>13.3470225873</v>
      </c>
      <c r="LA18">
        <v>48.825005703899997</v>
      </c>
      <c r="LB18">
        <v>96.509240246399997</v>
      </c>
      <c r="LC18">
        <v>131.987223363</v>
      </c>
      <c r="LD18">
        <v>0</v>
      </c>
      <c r="LE18">
        <v>41.442805193799998</v>
      </c>
      <c r="LF18">
        <v>44.0128295811</v>
      </c>
      <c r="LG18">
        <v>46.443546906500004</v>
      </c>
      <c r="LH18">
        <v>0</v>
      </c>
      <c r="LI18">
        <v>14.1415825148</v>
      </c>
      <c r="LJ18">
        <v>35.310357745799998</v>
      </c>
      <c r="LK18">
        <v>102.45542075900001</v>
      </c>
      <c r="LL18">
        <v>0</v>
      </c>
      <c r="LM18">
        <v>1.90026498817</v>
      </c>
      <c r="LN18">
        <v>2.8557338329399999</v>
      </c>
      <c r="LO18">
        <v>14.1789720676</v>
      </c>
      <c r="LP18">
        <v>0</v>
      </c>
      <c r="LQ18">
        <v>0</v>
      </c>
      <c r="LR18">
        <v>0</v>
      </c>
      <c r="LS18">
        <v>0</v>
      </c>
      <c r="LT18" s="3">
        <f t="shared" si="149"/>
        <v>0.14686976958716993</v>
      </c>
      <c r="LU18" s="3">
        <f t="shared" si="158"/>
        <v>0.13829415266491671</v>
      </c>
      <c r="LV18" s="3">
        <f t="shared" si="150"/>
        <v>0.16494119915615385</v>
      </c>
      <c r="LW18">
        <f t="shared" si="159"/>
        <v>8.5756169222532264E-3</v>
      </c>
      <c r="LX18">
        <f t="shared" si="160"/>
        <v>1.8071429568983916E-2</v>
      </c>
      <c r="LY18">
        <f t="shared" si="161"/>
        <v>0.76273304127800001</v>
      </c>
      <c r="LZ18">
        <f t="shared" si="162"/>
        <v>0.76275968625800006</v>
      </c>
      <c r="MA18">
        <f t="shared" si="163"/>
        <v>0.76311286939900003</v>
      </c>
      <c r="MB18">
        <f t="shared" si="151"/>
        <v>9.800586998016135E-2</v>
      </c>
      <c r="MC18">
        <f t="shared" si="152"/>
        <v>-9.6659415086849973E-18</v>
      </c>
      <c r="MD18">
        <f t="shared" si="153"/>
        <v>0.1187865081017398</v>
      </c>
      <c r="ME18">
        <f t="shared" si="154"/>
        <v>9.8005869980161364E-2</v>
      </c>
      <c r="MF18">
        <f t="shared" si="155"/>
        <v>2.0780638121578446E-2</v>
      </c>
      <c r="MG18">
        <f t="shared" si="15"/>
        <v>0</v>
      </c>
      <c r="MH18">
        <f t="shared" si="16"/>
        <v>0</v>
      </c>
      <c r="MI18">
        <f t="shared" si="17"/>
        <v>0</v>
      </c>
      <c r="MJ18">
        <f t="shared" si="18"/>
        <v>-2.5224874420970401E-15</v>
      </c>
      <c r="MK18">
        <f t="shared" si="19"/>
        <v>0</v>
      </c>
      <c r="ML18">
        <f t="shared" si="20"/>
        <v>0</v>
      </c>
      <c r="MM18">
        <f t="shared" si="21"/>
        <v>0</v>
      </c>
      <c r="MN18">
        <f t="shared" si="22"/>
        <v>24.040010075989198</v>
      </c>
      <c r="MO18">
        <f t="shared" si="23"/>
        <v>0</v>
      </c>
      <c r="MP18">
        <f t="shared" si="24"/>
        <v>0.11092423535819999</v>
      </c>
      <c r="MQ18">
        <f t="shared" si="25"/>
        <v>5.8429968043512002</v>
      </c>
      <c r="MR18">
        <f t="shared" si="26"/>
        <v>4.36704265565352E-14</v>
      </c>
      <c r="MS18">
        <f t="shared" si="27"/>
        <v>211.639560202464</v>
      </c>
      <c r="MT18">
        <f t="shared" si="28"/>
        <v>285.18578292321604</v>
      </c>
      <c r="MU18">
        <f t="shared" si="29"/>
        <v>191.75376263906401</v>
      </c>
      <c r="MV18">
        <f t="shared" si="30"/>
        <v>0</v>
      </c>
      <c r="MW18">
        <f t="shared" si="31"/>
        <v>1465.6957696893598</v>
      </c>
      <c r="MX18">
        <f t="shared" si="32"/>
        <v>1166.0231303503201</v>
      </c>
      <c r="MY18">
        <f t="shared" si="33"/>
        <v>982.29265295868004</v>
      </c>
      <c r="MZ18">
        <f t="shared" si="34"/>
        <v>0</v>
      </c>
      <c r="NA18">
        <f t="shared" si="35"/>
        <v>0</v>
      </c>
      <c r="NB18">
        <f t="shared" si="36"/>
        <v>0</v>
      </c>
      <c r="NC18">
        <f t="shared" si="37"/>
        <v>0</v>
      </c>
      <c r="ND18">
        <f t="shared" si="38"/>
        <v>636.91945115728799</v>
      </c>
      <c r="NE18">
        <f t="shared" si="39"/>
        <v>2039.4357619546799</v>
      </c>
      <c r="NF18">
        <f t="shared" si="40"/>
        <v>498.21811185431994</v>
      </c>
      <c r="NG18">
        <f t="shared" si="41"/>
        <v>565.29333028825192</v>
      </c>
      <c r="NH18">
        <f t="shared" si="42"/>
        <v>-1.6016989943044799E-13</v>
      </c>
      <c r="NI18">
        <f t="shared" si="43"/>
        <v>504.57600000000002</v>
      </c>
      <c r="NJ18">
        <f t="shared" si="44"/>
        <v>455.69501584727999</v>
      </c>
      <c r="NK18">
        <f t="shared" si="45"/>
        <v>485.19068078804395</v>
      </c>
      <c r="NL18">
        <f t="shared" si="46"/>
        <v>389.34403678624801</v>
      </c>
      <c r="NM18">
        <f t="shared" si="47"/>
        <v>2309.1812877983998</v>
      </c>
      <c r="NN18">
        <f t="shared" si="48"/>
        <v>4579.5927368575203</v>
      </c>
      <c r="NO18">
        <f t="shared" si="49"/>
        <v>5046.8623093264805</v>
      </c>
      <c r="NP18">
        <f t="shared" si="50"/>
        <v>5974.6673071856403</v>
      </c>
      <c r="NQ18">
        <f t="shared" si="51"/>
        <v>1018.4995623708</v>
      </c>
      <c r="NR18">
        <f t="shared" si="52"/>
        <v>813.03116753440793</v>
      </c>
      <c r="NS18">
        <f t="shared" si="53"/>
        <v>1165.57245152052</v>
      </c>
      <c r="NT18">
        <f t="shared" si="54"/>
        <v>1896.220141521</v>
      </c>
    </row>
    <row r="19" spans="1:384">
      <c r="A19">
        <f t="shared" si="156"/>
        <v>52</v>
      </c>
      <c r="B19">
        <f t="shared" si="157"/>
        <v>9.0883390261999986E-2</v>
      </c>
      <c r="C19">
        <f t="shared" si="148"/>
        <v>9.1166097379999922E-3</v>
      </c>
      <c r="D19">
        <f t="shared" si="148"/>
        <v>0.10911660973800008</v>
      </c>
      <c r="E19">
        <f t="shared" si="148"/>
        <v>0.20911660973800006</v>
      </c>
      <c r="F19" t="s">
        <v>110</v>
      </c>
      <c r="G19" t="s">
        <v>120</v>
      </c>
      <c r="H19">
        <v>0.14681044822700001</v>
      </c>
      <c r="I19">
        <v>0.14082276385199999</v>
      </c>
      <c r="J19">
        <v>0.13737515475500001</v>
      </c>
      <c r="K19">
        <v>0.162427768784</v>
      </c>
      <c r="L19">
        <v>0.49693186989499999</v>
      </c>
      <c r="M19">
        <v>0.56660169115299996</v>
      </c>
      <c r="N19">
        <v>0.7</v>
      </c>
      <c r="O19">
        <v>1</v>
      </c>
      <c r="P19">
        <v>0</v>
      </c>
      <c r="Q19">
        <v>0</v>
      </c>
      <c r="R19">
        <v>0</v>
      </c>
      <c r="S19" s="1">
        <v>-1.0133903311400001E-15</v>
      </c>
      <c r="T19">
        <v>0</v>
      </c>
      <c r="U19">
        <v>0</v>
      </c>
      <c r="V19">
        <v>5.42417645126E-3</v>
      </c>
      <c r="W19">
        <v>2.6477672284299998</v>
      </c>
      <c r="X19" s="1">
        <v>-1.1330054960899999E-15</v>
      </c>
      <c r="Y19">
        <v>0.380815934769</v>
      </c>
      <c r="Z19">
        <v>1.5880323788099999</v>
      </c>
      <c r="AA19" s="1">
        <v>1.5745145737999999E-16</v>
      </c>
      <c r="AB19">
        <v>24.8319477388</v>
      </c>
      <c r="AC19">
        <v>47.303489473100001</v>
      </c>
      <c r="AD19">
        <v>30.079077405300001</v>
      </c>
      <c r="AE19">
        <v>0</v>
      </c>
      <c r="AF19">
        <v>169.40295977</v>
      </c>
      <c r="AG19">
        <v>138.64583452100001</v>
      </c>
      <c r="AH19">
        <v>94.502555867599995</v>
      </c>
      <c r="AI19">
        <v>0</v>
      </c>
      <c r="AJ19">
        <v>0</v>
      </c>
      <c r="AK19">
        <v>0</v>
      </c>
      <c r="AL19">
        <v>3.98920973071E-3</v>
      </c>
      <c r="AM19">
        <v>72.974083796800002</v>
      </c>
      <c r="AN19">
        <v>239.28967821000001</v>
      </c>
      <c r="AO19">
        <v>194.97173724800001</v>
      </c>
      <c r="AP19">
        <v>153.61397694999999</v>
      </c>
      <c r="AQ19" s="1">
        <v>-2.6849499095499999E-14</v>
      </c>
      <c r="AR19">
        <v>57.6</v>
      </c>
      <c r="AS19">
        <v>53.140456267799998</v>
      </c>
      <c r="AT19">
        <v>57.5999999999</v>
      </c>
      <c r="AU19">
        <v>46.030011948999999</v>
      </c>
      <c r="AV19">
        <v>277.19991767300002</v>
      </c>
      <c r="AW19">
        <v>368.19637732500001</v>
      </c>
      <c r="AX19">
        <v>452.21641486200002</v>
      </c>
      <c r="AY19">
        <v>675.39945223100005</v>
      </c>
      <c r="AZ19">
        <v>93.436677203000002</v>
      </c>
      <c r="BA19">
        <v>77.156778491099999</v>
      </c>
      <c r="BB19">
        <v>143.002671155</v>
      </c>
      <c r="BC19">
        <v>223.27815493400001</v>
      </c>
      <c r="BD19">
        <v>0</v>
      </c>
      <c r="BE19">
        <v>4.4595437322400002</v>
      </c>
      <c r="BF19" s="1">
        <v>8.7106199606499999E-11</v>
      </c>
      <c r="BG19">
        <v>11.569988050999999</v>
      </c>
      <c r="BH19">
        <v>0</v>
      </c>
      <c r="BI19" s="1">
        <v>2.6425917292599999</v>
      </c>
      <c r="BJ19" s="1">
        <v>-1.4226316725400001E-18</v>
      </c>
      <c r="BK19">
        <v>29.7935349728</v>
      </c>
      <c r="BL19">
        <v>0</v>
      </c>
      <c r="BM19">
        <v>0</v>
      </c>
      <c r="BN19">
        <v>0</v>
      </c>
      <c r="BO19">
        <v>1.09417197725</v>
      </c>
      <c r="BP19">
        <v>861.76118059500004</v>
      </c>
      <c r="BQ19">
        <v>879.79548926099994</v>
      </c>
      <c r="BR19">
        <v>932.61214200500001</v>
      </c>
      <c r="BS19">
        <v>1020.32947014</v>
      </c>
      <c r="BT19">
        <v>0</v>
      </c>
      <c r="BU19">
        <v>0</v>
      </c>
      <c r="BV19">
        <v>23.633252066899999</v>
      </c>
      <c r="BW19">
        <v>41.062056935400001</v>
      </c>
      <c r="BX19" s="1">
        <v>3.7540411979499999E-16</v>
      </c>
      <c r="BY19">
        <v>0</v>
      </c>
      <c r="BZ19">
        <v>0.232054854639</v>
      </c>
      <c r="CA19">
        <v>34.399417388000003</v>
      </c>
      <c r="CB19">
        <v>0</v>
      </c>
      <c r="CC19">
        <v>0</v>
      </c>
      <c r="CD19">
        <v>0</v>
      </c>
      <c r="CE19" s="1">
        <v>-4.8700587462100001E-15</v>
      </c>
      <c r="CF19">
        <v>848.41415800799996</v>
      </c>
      <c r="CG19">
        <v>830.97048355799996</v>
      </c>
      <c r="CH19">
        <v>840.91808061799998</v>
      </c>
      <c r="CI19">
        <v>803.27880414799995</v>
      </c>
      <c r="CJ19">
        <v>0</v>
      </c>
      <c r="CK19">
        <v>0</v>
      </c>
      <c r="CL19">
        <v>0</v>
      </c>
      <c r="CM19">
        <v>0</v>
      </c>
      <c r="CN19" s="1">
        <v>-4.7563630346800002E-16</v>
      </c>
      <c r="CO19" s="1">
        <v>-8.3191984048699997E-16</v>
      </c>
      <c r="CP19" s="1">
        <v>1.71442040727E-15</v>
      </c>
      <c r="CQ19" s="1">
        <v>8.9519011742300007E-15</v>
      </c>
      <c r="CR19">
        <v>13.3470225873</v>
      </c>
      <c r="CS19">
        <v>48.825005703899997</v>
      </c>
      <c r="CT19">
        <v>96.509240246399997</v>
      </c>
      <c r="CU19">
        <v>131.987223363</v>
      </c>
      <c r="CV19">
        <v>0</v>
      </c>
      <c r="CW19">
        <v>0</v>
      </c>
      <c r="CX19">
        <v>18.209490655300002</v>
      </c>
      <c r="CY19">
        <v>40.407153295100002</v>
      </c>
      <c r="CZ19" s="1">
        <v>1.15182074981E-15</v>
      </c>
      <c r="DA19">
        <v>0</v>
      </c>
      <c r="DB19">
        <v>0.71199430846599998</v>
      </c>
      <c r="DC19">
        <v>105.544826601</v>
      </c>
      <c r="DD19">
        <v>0</v>
      </c>
      <c r="DE19">
        <v>0</v>
      </c>
      <c r="DF19">
        <v>0.12864309889299999</v>
      </c>
      <c r="DG19">
        <v>14.572937055600001</v>
      </c>
      <c r="DH19">
        <v>0</v>
      </c>
      <c r="DI19">
        <v>0</v>
      </c>
      <c r="DJ19">
        <v>0</v>
      </c>
      <c r="DK19" s="1">
        <v>-6.4934116616199997E-15</v>
      </c>
      <c r="DL19">
        <v>0.135884758434</v>
      </c>
      <c r="DM19">
        <v>0.122977923965</v>
      </c>
      <c r="DN19">
        <v>0.116003264402</v>
      </c>
      <c r="DO19">
        <v>0.16157451422999999</v>
      </c>
      <c r="DP19">
        <v>0.49693186989499999</v>
      </c>
      <c r="DQ19">
        <v>0.56660169115299996</v>
      </c>
      <c r="DR19">
        <v>0.7</v>
      </c>
      <c r="DS19">
        <v>1</v>
      </c>
      <c r="DT19">
        <v>0</v>
      </c>
      <c r="DU19">
        <v>0</v>
      </c>
      <c r="DV19">
        <v>0</v>
      </c>
      <c r="DW19" s="1">
        <v>0</v>
      </c>
      <c r="DX19">
        <v>0</v>
      </c>
      <c r="DY19">
        <v>0</v>
      </c>
      <c r="DZ19">
        <v>0</v>
      </c>
      <c r="EA19">
        <v>3.73438638228E-2</v>
      </c>
      <c r="EB19">
        <v>0</v>
      </c>
      <c r="EC19">
        <v>0</v>
      </c>
      <c r="ED19">
        <v>0</v>
      </c>
      <c r="EE19" s="1">
        <v>-1.3812184941800001E-15</v>
      </c>
      <c r="EF19">
        <v>0</v>
      </c>
      <c r="EG19">
        <v>0</v>
      </c>
      <c r="EH19">
        <v>0</v>
      </c>
      <c r="EI19">
        <v>0</v>
      </c>
      <c r="EJ19">
        <v>169.40295977</v>
      </c>
      <c r="EK19">
        <v>138.64583452100001</v>
      </c>
      <c r="EL19">
        <v>94.488709724299994</v>
      </c>
      <c r="EM19">
        <v>0</v>
      </c>
      <c r="EN19">
        <v>0</v>
      </c>
      <c r="EO19">
        <v>0</v>
      </c>
      <c r="EP19">
        <v>0</v>
      </c>
      <c r="EQ19">
        <v>49.945712680100002</v>
      </c>
      <c r="ER19">
        <v>0</v>
      </c>
      <c r="ES19">
        <v>0</v>
      </c>
      <c r="ET19">
        <v>0</v>
      </c>
      <c r="EU19" s="1">
        <v>-4.8614654812399999E-14</v>
      </c>
      <c r="EV19">
        <v>57.6</v>
      </c>
      <c r="EW19">
        <v>53.140456267799998</v>
      </c>
      <c r="EX19">
        <v>57.599999999600001</v>
      </c>
      <c r="EY19">
        <v>44.532411896100001</v>
      </c>
      <c r="EZ19">
        <v>277.19991767300002</v>
      </c>
      <c r="FA19">
        <v>368.19637732500001</v>
      </c>
      <c r="FB19">
        <v>452.21641486200002</v>
      </c>
      <c r="FC19">
        <v>673.13912562500002</v>
      </c>
      <c r="FD19">
        <v>93.436677203000002</v>
      </c>
      <c r="FE19">
        <v>77.156778491099999</v>
      </c>
      <c r="FF19">
        <v>143.002671155</v>
      </c>
      <c r="FG19">
        <v>221.81416554699999</v>
      </c>
      <c r="FH19">
        <v>0</v>
      </c>
      <c r="FI19">
        <v>4.4595437322400002</v>
      </c>
      <c r="FJ19">
        <v>0</v>
      </c>
      <c r="FK19">
        <v>11.402608408000001</v>
      </c>
      <c r="FL19">
        <v>0</v>
      </c>
      <c r="FM19" s="1">
        <v>2.6425917292599999</v>
      </c>
      <c r="FN19" s="1">
        <v>-1.4226316725400001E-18</v>
      </c>
      <c r="FO19">
        <v>29.071848087100001</v>
      </c>
      <c r="FP19">
        <v>0</v>
      </c>
      <c r="FQ19">
        <v>0</v>
      </c>
      <c r="FR19">
        <v>0</v>
      </c>
      <c r="FS19">
        <v>0.68935448839900004</v>
      </c>
      <c r="FT19">
        <v>861.76118059500004</v>
      </c>
      <c r="FU19">
        <v>879.79548926099994</v>
      </c>
      <c r="FV19">
        <v>932.59869431000004</v>
      </c>
      <c r="FW19">
        <v>1015.12085513</v>
      </c>
      <c r="FX19">
        <v>0</v>
      </c>
      <c r="FY19">
        <v>0</v>
      </c>
      <c r="FZ19">
        <v>21.776744896699999</v>
      </c>
      <c r="GA19">
        <v>40.121556349899997</v>
      </c>
      <c r="GB19">
        <v>0</v>
      </c>
      <c r="GC19">
        <v>0</v>
      </c>
      <c r="GD19">
        <v>0.22766719629099999</v>
      </c>
      <c r="GE19">
        <v>31.510018098700002</v>
      </c>
      <c r="GF19">
        <v>0</v>
      </c>
      <c r="GG19">
        <v>0</v>
      </c>
      <c r="GH19">
        <v>0</v>
      </c>
      <c r="GI19">
        <v>0</v>
      </c>
      <c r="GJ19">
        <v>848.41415800799996</v>
      </c>
      <c r="GK19">
        <v>830.97048355799996</v>
      </c>
      <c r="GL19">
        <v>840.91808061799998</v>
      </c>
      <c r="GM19">
        <v>803.27880414799995</v>
      </c>
      <c r="GN19">
        <v>0</v>
      </c>
      <c r="GO19">
        <v>0</v>
      </c>
      <c r="GP19">
        <v>0</v>
      </c>
      <c r="GQ19">
        <v>0</v>
      </c>
      <c r="GR19" s="1">
        <v>-5.4818858737000002E-15</v>
      </c>
      <c r="GS19" s="1">
        <v>-7.4752989186799998E-15</v>
      </c>
      <c r="GT19" s="1">
        <v>-7.0600045343100002E-15</v>
      </c>
      <c r="GU19" s="1">
        <v>4.9835326124500001E-16</v>
      </c>
      <c r="GV19">
        <v>13.3470225873</v>
      </c>
      <c r="GW19">
        <v>48.825005703899997</v>
      </c>
      <c r="GX19">
        <v>96.509240246399997</v>
      </c>
      <c r="GY19">
        <v>131.987223363</v>
      </c>
      <c r="GZ19">
        <v>0</v>
      </c>
      <c r="HA19">
        <v>0</v>
      </c>
      <c r="HB19">
        <v>16.348610413599999</v>
      </c>
      <c r="HC19">
        <v>39.209453767200003</v>
      </c>
      <c r="HD19">
        <v>0</v>
      </c>
      <c r="HE19">
        <v>0</v>
      </c>
      <c r="HF19">
        <v>0.69853202698899997</v>
      </c>
      <c r="HG19">
        <v>96.679526833500006</v>
      </c>
      <c r="HH19">
        <v>0</v>
      </c>
      <c r="HI19">
        <v>0</v>
      </c>
      <c r="HJ19">
        <v>0.12864309889299999</v>
      </c>
      <c r="HK19">
        <v>14.572937055600001</v>
      </c>
      <c r="HL19">
        <v>0</v>
      </c>
      <c r="HM19">
        <v>0</v>
      </c>
      <c r="HN19">
        <v>0</v>
      </c>
      <c r="HO19">
        <v>0</v>
      </c>
      <c r="HP19">
        <v>0.17076947910699999</v>
      </c>
      <c r="HQ19">
        <v>0.19204627851299999</v>
      </c>
      <c r="HR19">
        <v>0.21477556793300001</v>
      </c>
      <c r="HS19">
        <v>0.163021118819</v>
      </c>
      <c r="HT19">
        <v>0.49693186989499999</v>
      </c>
      <c r="HU19">
        <v>0.56660169115299996</v>
      </c>
      <c r="HV19">
        <v>0.7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3.7331096760499997E-2</v>
      </c>
      <c r="IE19">
        <v>25.307406031199999</v>
      </c>
      <c r="IF19">
        <v>0</v>
      </c>
      <c r="IG19">
        <v>2.0252483803599999</v>
      </c>
      <c r="IH19">
        <v>9.2882501925999996</v>
      </c>
      <c r="II19" s="1">
        <v>2.8872928974199999E-15</v>
      </c>
      <c r="IJ19">
        <v>264.12162594900002</v>
      </c>
      <c r="IK19">
        <v>240.63079427599999</v>
      </c>
      <c r="IL19">
        <v>175.95886971100001</v>
      </c>
      <c r="IM19">
        <v>0</v>
      </c>
      <c r="IN19">
        <v>169.40295977</v>
      </c>
      <c r="IO19">
        <v>138.64583452100001</v>
      </c>
      <c r="IP19">
        <v>94.559432096899997</v>
      </c>
      <c r="IQ19">
        <v>0</v>
      </c>
      <c r="IR19">
        <v>0</v>
      </c>
      <c r="IS19">
        <v>0</v>
      </c>
      <c r="IT19">
        <v>3.7331096744200001E-2</v>
      </c>
      <c r="IU19">
        <v>75.601173912700006</v>
      </c>
      <c r="IV19">
        <v>264.12162594900002</v>
      </c>
      <c r="IW19">
        <v>242.65604265600001</v>
      </c>
      <c r="IX19">
        <v>185.29089856900001</v>
      </c>
      <c r="IY19" s="1">
        <v>0</v>
      </c>
      <c r="IZ19">
        <v>57.6</v>
      </c>
      <c r="JA19">
        <v>53.140456267799998</v>
      </c>
      <c r="JB19">
        <v>57.6</v>
      </c>
      <c r="JC19">
        <v>46.197391592000002</v>
      </c>
      <c r="JD19">
        <v>277.19991767300002</v>
      </c>
      <c r="JE19">
        <v>368.19637732500001</v>
      </c>
      <c r="JF19">
        <v>452.21641486200002</v>
      </c>
      <c r="JG19">
        <v>676.12113911699998</v>
      </c>
      <c r="JH19">
        <v>93.436677203000002</v>
      </c>
      <c r="JI19">
        <v>77.156778491099999</v>
      </c>
      <c r="JJ19">
        <v>143.002671155</v>
      </c>
      <c r="JK19">
        <v>223.682972423</v>
      </c>
      <c r="JL19">
        <v>0</v>
      </c>
      <c r="JM19">
        <v>4.4595437322400002</v>
      </c>
      <c r="JN19" s="1">
        <v>4.0106472460699999E-10</v>
      </c>
      <c r="JO19">
        <v>13.0675881039</v>
      </c>
      <c r="JP19">
        <v>0</v>
      </c>
      <c r="JQ19" s="1">
        <v>2.6425917292599999</v>
      </c>
      <c r="JR19" s="1">
        <v>-1.4226316725400001E-18</v>
      </c>
      <c r="JS19">
        <v>32.053861578300001</v>
      </c>
      <c r="JT19">
        <v>0</v>
      </c>
      <c r="JU19">
        <v>0</v>
      </c>
      <c r="JV19">
        <v>0</v>
      </c>
      <c r="JW19">
        <v>2.55816136356</v>
      </c>
      <c r="JX19">
        <v>861.76118059500004</v>
      </c>
      <c r="JY19">
        <v>879.79548926099994</v>
      </c>
      <c r="JZ19">
        <v>932.65202444900001</v>
      </c>
      <c r="KA19">
        <v>1021.29673983</v>
      </c>
      <c r="KB19">
        <v>0</v>
      </c>
      <c r="KC19">
        <v>0</v>
      </c>
      <c r="KD19">
        <v>25.363926392300002</v>
      </c>
      <c r="KE19">
        <v>43.4016280329</v>
      </c>
      <c r="KF19">
        <v>0</v>
      </c>
      <c r="KG19">
        <v>0</v>
      </c>
      <c r="KH19">
        <v>0.245059430449</v>
      </c>
      <c r="KI19">
        <v>34.731938785399997</v>
      </c>
      <c r="KJ19">
        <v>0</v>
      </c>
      <c r="KK19">
        <v>0</v>
      </c>
      <c r="KL19">
        <v>0</v>
      </c>
      <c r="KM19">
        <v>0</v>
      </c>
      <c r="KN19">
        <v>848.41415800799996</v>
      </c>
      <c r="KO19">
        <v>830.97048355799996</v>
      </c>
      <c r="KP19">
        <v>840.91808061799998</v>
      </c>
      <c r="KQ19">
        <v>803.27880414799995</v>
      </c>
      <c r="KR19">
        <v>0</v>
      </c>
      <c r="KS19">
        <v>0</v>
      </c>
      <c r="KT19">
        <v>0</v>
      </c>
      <c r="KU19">
        <v>0</v>
      </c>
      <c r="KV19" s="1">
        <v>4.6512971049499998E-15</v>
      </c>
      <c r="KW19" s="1">
        <v>5.44035643527E-15</v>
      </c>
      <c r="KX19" s="1">
        <v>9.8840063480300007E-15</v>
      </c>
      <c r="KY19" s="1">
        <v>1.41200090686E-14</v>
      </c>
      <c r="KZ19">
        <v>13.3470225873</v>
      </c>
      <c r="LA19">
        <v>48.825005703899997</v>
      </c>
      <c r="LB19">
        <v>96.509240246399997</v>
      </c>
      <c r="LC19">
        <v>131.987223363</v>
      </c>
      <c r="LD19">
        <v>0</v>
      </c>
      <c r="LE19">
        <v>0</v>
      </c>
      <c r="LF19">
        <v>19.953151158899999</v>
      </c>
      <c r="LG19">
        <v>43.378737705100001</v>
      </c>
      <c r="LH19">
        <v>0</v>
      </c>
      <c r="LI19">
        <v>0</v>
      </c>
      <c r="LJ19">
        <v>0.75189514990799999</v>
      </c>
      <c r="LK19">
        <v>106.565073916</v>
      </c>
      <c r="LL19">
        <v>0</v>
      </c>
      <c r="LM19">
        <v>0</v>
      </c>
      <c r="LN19">
        <v>0.128643098894</v>
      </c>
      <c r="LO19">
        <v>14.572937055600001</v>
      </c>
      <c r="LP19">
        <v>0</v>
      </c>
      <c r="LQ19">
        <v>0</v>
      </c>
      <c r="LR19">
        <v>0</v>
      </c>
      <c r="LS19">
        <v>0</v>
      </c>
      <c r="LT19" s="3">
        <f t="shared" si="149"/>
        <v>0.1458548579613696</v>
      </c>
      <c r="LU19" s="3">
        <f t="shared" si="158"/>
        <v>0.13246228550303613</v>
      </c>
      <c r="LV19" s="3">
        <f t="shared" si="150"/>
        <v>0.18468148596369791</v>
      </c>
      <c r="LW19">
        <f t="shared" si="159"/>
        <v>1.3392572458333474E-2</v>
      </c>
      <c r="LX19">
        <f t="shared" si="160"/>
        <v>3.8826628002328306E-2</v>
      </c>
      <c r="LY19">
        <f t="shared" si="161"/>
        <v>0.69088339026199996</v>
      </c>
      <c r="LZ19">
        <f t="shared" si="162"/>
        <v>0.69088339026199996</v>
      </c>
      <c r="MA19">
        <f t="shared" si="163"/>
        <v>0.69088339026199996</v>
      </c>
      <c r="MB19">
        <f t="shared" si="151"/>
        <v>0.16265487706782281</v>
      </c>
      <c r="MC19">
        <f t="shared" si="152"/>
        <v>-1.3450827852848151E-17</v>
      </c>
      <c r="MD19">
        <f t="shared" si="153"/>
        <v>0.19148331290938958</v>
      </c>
      <c r="ME19">
        <f t="shared" si="154"/>
        <v>0.16265487706782281</v>
      </c>
      <c r="MF19">
        <f t="shared" si="155"/>
        <v>2.8828435841566774E-2</v>
      </c>
      <c r="MG19">
        <f t="shared" si="15"/>
        <v>0</v>
      </c>
      <c r="MH19">
        <f t="shared" si="16"/>
        <v>0</v>
      </c>
      <c r="MI19">
        <f t="shared" si="17"/>
        <v>0</v>
      </c>
      <c r="MJ19">
        <f t="shared" si="18"/>
        <v>-8.8772993007864007E-15</v>
      </c>
      <c r="MK19">
        <f t="shared" si="19"/>
        <v>0</v>
      </c>
      <c r="ML19">
        <f t="shared" si="20"/>
        <v>0</v>
      </c>
      <c r="MM19">
        <f t="shared" si="21"/>
        <v>4.7515785713037599E-2</v>
      </c>
      <c r="MN19">
        <f t="shared" si="22"/>
        <v>23.194440921046798</v>
      </c>
      <c r="MO19">
        <f t="shared" si="23"/>
        <v>-9.9251281457483994E-15</v>
      </c>
      <c r="MP19">
        <f t="shared" si="24"/>
        <v>3.33594758857644</v>
      </c>
      <c r="MQ19">
        <f t="shared" si="25"/>
        <v>13.9111636383756</v>
      </c>
      <c r="MR19">
        <f t="shared" si="26"/>
        <v>1.3792747666487999E-15</v>
      </c>
      <c r="MS19">
        <f t="shared" si="27"/>
        <v>217.527862191888</v>
      </c>
      <c r="MT19">
        <f t="shared" si="28"/>
        <v>414.37856778435599</v>
      </c>
      <c r="MU19">
        <f t="shared" si="29"/>
        <v>263.492718070428</v>
      </c>
      <c r="MV19">
        <f t="shared" si="30"/>
        <v>0</v>
      </c>
      <c r="MW19">
        <f t="shared" si="31"/>
        <v>1483.9699275851999</v>
      </c>
      <c r="MX19">
        <f t="shared" si="32"/>
        <v>1214.5375104039601</v>
      </c>
      <c r="MY19">
        <f t="shared" si="33"/>
        <v>827.84238940017599</v>
      </c>
      <c r="MZ19">
        <f t="shared" si="34"/>
        <v>0</v>
      </c>
      <c r="NA19">
        <f t="shared" si="35"/>
        <v>0</v>
      </c>
      <c r="NB19">
        <f t="shared" si="36"/>
        <v>0</v>
      </c>
      <c r="NC19">
        <f t="shared" si="37"/>
        <v>3.4945477241019596E-2</v>
      </c>
      <c r="ND19">
        <f t="shared" si="38"/>
        <v>639.25297405996798</v>
      </c>
      <c r="NE19">
        <f t="shared" si="39"/>
        <v>2096.1775811195998</v>
      </c>
      <c r="NF19">
        <f t="shared" si="40"/>
        <v>1707.9524182924802</v>
      </c>
      <c r="NG19">
        <f t="shared" si="41"/>
        <v>1345.658438082</v>
      </c>
      <c r="NH19">
        <f t="shared" si="42"/>
        <v>-2.3520161207657998E-13</v>
      </c>
      <c r="NI19">
        <f t="shared" si="43"/>
        <v>504.57600000000002</v>
      </c>
      <c r="NJ19">
        <f t="shared" si="44"/>
        <v>465.51039690592796</v>
      </c>
      <c r="NK19">
        <f t="shared" si="45"/>
        <v>504.57599999912401</v>
      </c>
      <c r="NL19">
        <f t="shared" si="46"/>
        <v>403.22290467323995</v>
      </c>
      <c r="NM19">
        <f t="shared" si="47"/>
        <v>2428.2712788154799</v>
      </c>
      <c r="NN19">
        <f t="shared" si="48"/>
        <v>3225.400265367</v>
      </c>
      <c r="NO19">
        <f t="shared" si="49"/>
        <v>3961.4157941911203</v>
      </c>
      <c r="NP19">
        <f t="shared" si="50"/>
        <v>5916.49920154356</v>
      </c>
      <c r="NQ19">
        <f t="shared" si="51"/>
        <v>818.50529229827998</v>
      </c>
      <c r="NR19">
        <f t="shared" si="52"/>
        <v>675.893379582036</v>
      </c>
      <c r="NS19">
        <f t="shared" si="53"/>
        <v>1252.7033993177999</v>
      </c>
      <c r="NT19">
        <f t="shared" si="54"/>
        <v>1955.9166372218401</v>
      </c>
    </row>
    <row r="20" spans="1:384">
      <c r="A20">
        <f t="shared" si="156"/>
        <v>51</v>
      </c>
      <c r="B20">
        <f t="shared" si="157"/>
        <v>6.1025096121499978E-2</v>
      </c>
      <c r="C20">
        <f t="shared" si="148"/>
        <v>3.89749038785E-2</v>
      </c>
      <c r="D20">
        <f t="shared" si="148"/>
        <v>0.13897490387850009</v>
      </c>
      <c r="E20">
        <f t="shared" si="148"/>
        <v>0.23897490387850007</v>
      </c>
      <c r="F20" t="s">
        <v>110</v>
      </c>
      <c r="G20" t="s">
        <v>121</v>
      </c>
      <c r="H20">
        <v>0.15291860455699999</v>
      </c>
      <c r="I20">
        <v>0.15201912936299999</v>
      </c>
      <c r="J20">
        <v>0.13739401902000001</v>
      </c>
      <c r="K20">
        <v>0.16348602744400001</v>
      </c>
      <c r="L20">
        <v>0.49554390575099999</v>
      </c>
      <c r="M20">
        <v>0.44855647873499999</v>
      </c>
      <c r="N20">
        <v>0.7</v>
      </c>
      <c r="O20">
        <v>1</v>
      </c>
      <c r="P20">
        <v>0</v>
      </c>
      <c r="Q20">
        <v>0</v>
      </c>
      <c r="R20">
        <v>0</v>
      </c>
      <c r="S20" s="1">
        <v>-9.3151646619299995E-18</v>
      </c>
      <c r="T20" s="1">
        <v>0</v>
      </c>
      <c r="U20">
        <v>0</v>
      </c>
      <c r="V20">
        <v>3.5256554886199998E-2</v>
      </c>
      <c r="W20">
        <v>3.08204034267</v>
      </c>
      <c r="X20" s="1">
        <v>0</v>
      </c>
      <c r="Y20">
        <v>1.3124128819100001</v>
      </c>
      <c r="Z20">
        <v>1.6229446884700001</v>
      </c>
      <c r="AA20" s="1">
        <v>-1.58494781712E-15</v>
      </c>
      <c r="AB20">
        <v>104.166882398</v>
      </c>
      <c r="AC20">
        <v>109.18277392</v>
      </c>
      <c r="AD20">
        <v>30.054383942000001</v>
      </c>
      <c r="AE20" s="1">
        <v>1.16289602726E-21</v>
      </c>
      <c r="AF20">
        <v>169.77447845500001</v>
      </c>
      <c r="AG20">
        <v>169.64992910000001</v>
      </c>
      <c r="AH20">
        <v>94.141123886200006</v>
      </c>
      <c r="AI20">
        <v>0</v>
      </c>
      <c r="AJ20">
        <v>0</v>
      </c>
      <c r="AK20">
        <v>0</v>
      </c>
      <c r="AL20">
        <v>3.2741380173899999E-2</v>
      </c>
      <c r="AM20">
        <v>73.446831217099998</v>
      </c>
      <c r="AN20">
        <v>160.779318485</v>
      </c>
      <c r="AO20">
        <v>205.01240669000001</v>
      </c>
      <c r="AP20">
        <v>153.831220866</v>
      </c>
      <c r="AQ20" s="1">
        <v>4.2958341919200003E-14</v>
      </c>
      <c r="AR20">
        <v>57.6</v>
      </c>
      <c r="AS20">
        <v>57.6</v>
      </c>
      <c r="AT20">
        <v>57.6</v>
      </c>
      <c r="AU20">
        <v>46.103116417800003</v>
      </c>
      <c r="AV20">
        <v>276.00382405400001</v>
      </c>
      <c r="AW20">
        <v>259.88118817899999</v>
      </c>
      <c r="AX20">
        <v>448.49831260000002</v>
      </c>
      <c r="AY20">
        <v>677.717247488</v>
      </c>
      <c r="AZ20">
        <v>93.436677203000002</v>
      </c>
      <c r="BA20">
        <v>77.156778491099999</v>
      </c>
      <c r="BB20">
        <v>146.349594024</v>
      </c>
      <c r="BC20">
        <v>219.59043598100001</v>
      </c>
      <c r="BD20">
        <v>0</v>
      </c>
      <c r="BE20">
        <v>0</v>
      </c>
      <c r="BF20" s="1">
        <v>-2.7278478377700001E-11</v>
      </c>
      <c r="BG20">
        <v>11.496883582200001</v>
      </c>
      <c r="BH20">
        <v>0</v>
      </c>
      <c r="BI20">
        <v>0</v>
      </c>
      <c r="BJ20">
        <v>0</v>
      </c>
      <c r="BK20">
        <v>26.5291948068</v>
      </c>
      <c r="BL20">
        <v>0</v>
      </c>
      <c r="BM20">
        <v>0</v>
      </c>
      <c r="BN20">
        <v>0</v>
      </c>
      <c r="BO20">
        <v>4.2148425671099998</v>
      </c>
      <c r="BP20">
        <v>861.76118059500004</v>
      </c>
      <c r="BQ20">
        <v>879.79548926099994</v>
      </c>
      <c r="BR20">
        <v>932.16557794100004</v>
      </c>
      <c r="BS20">
        <v>1019.93967145</v>
      </c>
      <c r="BT20">
        <v>0</v>
      </c>
      <c r="BU20">
        <v>0</v>
      </c>
      <c r="BV20">
        <v>22.068139541400001</v>
      </c>
      <c r="BW20">
        <v>39.695626825200002</v>
      </c>
      <c r="BX20">
        <v>0</v>
      </c>
      <c r="BY20">
        <v>0</v>
      </c>
      <c r="BZ20">
        <v>0.30483747567800001</v>
      </c>
      <c r="CA20">
        <v>34.442939449900003</v>
      </c>
      <c r="CB20">
        <v>0</v>
      </c>
      <c r="CC20">
        <v>0</v>
      </c>
      <c r="CD20" s="1">
        <v>0</v>
      </c>
      <c r="CE20">
        <v>0</v>
      </c>
      <c r="CF20">
        <v>848.41415800799996</v>
      </c>
      <c r="CG20">
        <v>830.97048355799996</v>
      </c>
      <c r="CH20">
        <v>840.91808061799998</v>
      </c>
      <c r="CI20">
        <v>803.27880414799995</v>
      </c>
      <c r="CJ20">
        <v>0</v>
      </c>
      <c r="CK20">
        <v>0</v>
      </c>
      <c r="CL20">
        <v>0</v>
      </c>
      <c r="CM20">
        <v>0</v>
      </c>
      <c r="CN20" s="1">
        <v>-7.6359149092199999E-16</v>
      </c>
      <c r="CO20" s="1">
        <v>1.1329639001E-15</v>
      </c>
      <c r="CP20" s="1">
        <v>1.38431461456E-16</v>
      </c>
      <c r="CQ20" s="1">
        <v>5.0190278589799999E-15</v>
      </c>
      <c r="CR20">
        <v>13.3470225873</v>
      </c>
      <c r="CS20">
        <v>48.825005703899997</v>
      </c>
      <c r="CT20">
        <v>96.509240246399997</v>
      </c>
      <c r="CU20">
        <v>131.987223363</v>
      </c>
      <c r="CV20">
        <v>0</v>
      </c>
      <c r="CW20">
        <v>0</v>
      </c>
      <c r="CX20" s="1">
        <v>16.026774116599999</v>
      </c>
      <c r="CY20">
        <v>38.733581576399999</v>
      </c>
      <c r="CZ20">
        <v>0</v>
      </c>
      <c r="DA20">
        <v>0</v>
      </c>
      <c r="DB20">
        <v>0.93530707654300005</v>
      </c>
      <c r="DC20">
        <v>105.67836166799999</v>
      </c>
      <c r="DD20">
        <v>0</v>
      </c>
      <c r="DE20">
        <v>0</v>
      </c>
      <c r="DF20">
        <v>0.149152901107</v>
      </c>
      <c r="DG20">
        <v>14.4002669679</v>
      </c>
      <c r="DH20">
        <v>0</v>
      </c>
      <c r="DI20">
        <v>0</v>
      </c>
      <c r="DJ20" s="1">
        <v>0</v>
      </c>
      <c r="DK20">
        <v>0</v>
      </c>
      <c r="DL20">
        <v>0.13469316227700001</v>
      </c>
      <c r="DM20">
        <v>0.113714970032</v>
      </c>
      <c r="DN20">
        <v>0.115942468565</v>
      </c>
      <c r="DO20">
        <v>0.16117845191800001</v>
      </c>
      <c r="DP20">
        <v>0.49554390575099999</v>
      </c>
      <c r="DQ20">
        <v>0.44855647873499999</v>
      </c>
      <c r="DR20">
        <v>0.7</v>
      </c>
      <c r="DS20">
        <v>1</v>
      </c>
      <c r="DT20">
        <v>0</v>
      </c>
      <c r="DU20">
        <v>0</v>
      </c>
      <c r="DV20">
        <v>0</v>
      </c>
      <c r="DW20" s="1">
        <v>0</v>
      </c>
      <c r="DX20">
        <v>0</v>
      </c>
      <c r="DY20">
        <v>0</v>
      </c>
      <c r="DZ20">
        <v>0</v>
      </c>
      <c r="EA20">
        <v>0.27421198964100002</v>
      </c>
      <c r="EB20">
        <v>0</v>
      </c>
      <c r="EC20">
        <v>0</v>
      </c>
      <c r="ED20">
        <v>0</v>
      </c>
      <c r="EE20" s="1">
        <v>-1.0322908197000001E-14</v>
      </c>
      <c r="EF20">
        <v>0</v>
      </c>
      <c r="EG20">
        <v>0</v>
      </c>
      <c r="EH20">
        <v>0</v>
      </c>
      <c r="EI20">
        <v>0</v>
      </c>
      <c r="EJ20">
        <v>169.77447845500001</v>
      </c>
      <c r="EK20">
        <v>169.64992910000001</v>
      </c>
      <c r="EL20">
        <v>94.035852473000006</v>
      </c>
      <c r="EM20">
        <v>0</v>
      </c>
      <c r="EN20">
        <v>0</v>
      </c>
      <c r="EO20">
        <v>0</v>
      </c>
      <c r="EP20">
        <v>0</v>
      </c>
      <c r="EQ20">
        <v>50.179710683700002</v>
      </c>
      <c r="ER20" s="1">
        <v>0</v>
      </c>
      <c r="ES20">
        <v>0</v>
      </c>
      <c r="ET20">
        <v>0</v>
      </c>
      <c r="EU20" s="1">
        <v>-5.1739954286499997E-14</v>
      </c>
      <c r="EV20">
        <v>57.6</v>
      </c>
      <c r="EW20">
        <v>57.6</v>
      </c>
      <c r="EX20">
        <v>57.6</v>
      </c>
      <c r="EY20">
        <v>44.558393958499998</v>
      </c>
      <c r="EZ20">
        <v>276.00382405400001</v>
      </c>
      <c r="FA20">
        <v>259.88118817899999</v>
      </c>
      <c r="FB20">
        <v>448.49831260000002</v>
      </c>
      <c r="FC20">
        <v>675.97046025999998</v>
      </c>
      <c r="FD20">
        <v>93.436677203000002</v>
      </c>
      <c r="FE20">
        <v>77.156778491099999</v>
      </c>
      <c r="FF20">
        <v>146.349594024</v>
      </c>
      <c r="FG20">
        <v>218.305650988</v>
      </c>
      <c r="FH20">
        <v>0</v>
      </c>
      <c r="FI20">
        <v>0</v>
      </c>
      <c r="FJ20" s="1">
        <v>-1.4197889873399999E-10</v>
      </c>
      <c r="FK20">
        <v>11.3129766545</v>
      </c>
      <c r="FL20">
        <v>0</v>
      </c>
      <c r="FM20">
        <v>0</v>
      </c>
      <c r="FN20">
        <v>0</v>
      </c>
      <c r="FO20">
        <v>25.928979501000001</v>
      </c>
      <c r="FP20">
        <v>0</v>
      </c>
      <c r="FQ20">
        <v>0</v>
      </c>
      <c r="FR20">
        <v>0</v>
      </c>
      <c r="FS20">
        <v>2.9139567824200001</v>
      </c>
      <c r="FT20">
        <v>861.76118059500004</v>
      </c>
      <c r="FU20">
        <v>879.79548926099994</v>
      </c>
      <c r="FV20">
        <v>932.068438034</v>
      </c>
      <c r="FW20">
        <v>1015.10041902</v>
      </c>
      <c r="FX20">
        <v>0</v>
      </c>
      <c r="FY20">
        <v>0</v>
      </c>
      <c r="FZ20">
        <v>21.054402971799998</v>
      </c>
      <c r="GA20">
        <v>39.215000602499998</v>
      </c>
      <c r="GB20">
        <v>0</v>
      </c>
      <c r="GC20">
        <v>0</v>
      </c>
      <c r="GD20">
        <v>0.263964589646</v>
      </c>
      <c r="GE20">
        <v>31.679401648799999</v>
      </c>
      <c r="GF20">
        <v>0</v>
      </c>
      <c r="GG20">
        <v>0</v>
      </c>
      <c r="GH20">
        <v>0</v>
      </c>
      <c r="GI20">
        <v>0</v>
      </c>
      <c r="GJ20">
        <v>848.41415800799996</v>
      </c>
      <c r="GK20">
        <v>830.97048355799996</v>
      </c>
      <c r="GL20">
        <v>840.91808061799998</v>
      </c>
      <c r="GM20">
        <v>803.27880414799995</v>
      </c>
      <c r="GN20">
        <v>0</v>
      </c>
      <c r="GO20">
        <v>0</v>
      </c>
      <c r="GP20">
        <v>0</v>
      </c>
      <c r="GQ20">
        <v>0</v>
      </c>
      <c r="GR20" s="1">
        <v>-4.8381795779200003E-15</v>
      </c>
      <c r="GS20" s="1">
        <v>-2.65528847008E-15</v>
      </c>
      <c r="GT20" s="1">
        <v>-8.7211820718000006E-15</v>
      </c>
      <c r="GU20" s="1">
        <v>-4.48517935121E-15</v>
      </c>
      <c r="GV20">
        <v>13.3470225873</v>
      </c>
      <c r="GW20">
        <v>48.825005703899997</v>
      </c>
      <c r="GX20">
        <v>96.509240246399997</v>
      </c>
      <c r="GY20">
        <v>131.987223363</v>
      </c>
      <c r="GZ20">
        <v>0</v>
      </c>
      <c r="HA20">
        <v>0</v>
      </c>
      <c r="HB20" s="1">
        <v>15.000431577300001</v>
      </c>
      <c r="HC20">
        <v>38.012829398800001</v>
      </c>
      <c r="HD20">
        <v>0</v>
      </c>
      <c r="HE20">
        <v>0</v>
      </c>
      <c r="HF20">
        <v>0.80990025292500001</v>
      </c>
      <c r="HG20">
        <v>97.199232072200004</v>
      </c>
      <c r="HH20">
        <v>0</v>
      </c>
      <c r="HI20">
        <v>0</v>
      </c>
      <c r="HJ20">
        <v>0.149152901107</v>
      </c>
      <c r="HK20">
        <v>14.4002669679</v>
      </c>
      <c r="HL20">
        <v>0</v>
      </c>
      <c r="HM20">
        <v>0</v>
      </c>
      <c r="HN20">
        <v>0</v>
      </c>
      <c r="HO20">
        <v>0</v>
      </c>
      <c r="HP20">
        <v>0.17433626778299999</v>
      </c>
      <c r="HQ20">
        <v>0.20988310407300001</v>
      </c>
      <c r="HR20">
        <v>0.21506743822400001</v>
      </c>
      <c r="HS20">
        <v>0.16726960574800001</v>
      </c>
      <c r="HT20">
        <v>0.49554390575099999</v>
      </c>
      <c r="HU20">
        <v>0.44855647873499999</v>
      </c>
      <c r="HV20">
        <v>0.7</v>
      </c>
      <c r="HW20">
        <v>1</v>
      </c>
      <c r="HX20">
        <v>0</v>
      </c>
      <c r="HY20">
        <v>0</v>
      </c>
      <c r="HZ20">
        <v>0</v>
      </c>
      <c r="IA20" s="1">
        <v>0</v>
      </c>
      <c r="IB20">
        <v>0</v>
      </c>
      <c r="IC20">
        <v>0</v>
      </c>
      <c r="ID20">
        <v>0.23774878565400001</v>
      </c>
      <c r="IE20">
        <v>26.193261224800001</v>
      </c>
      <c r="IF20" s="1">
        <v>0</v>
      </c>
      <c r="IG20">
        <v>3.9372386457399999</v>
      </c>
      <c r="IH20">
        <v>9.4714768767499997</v>
      </c>
      <c r="II20" s="1">
        <v>0</v>
      </c>
      <c r="IJ20">
        <v>264.94620088300002</v>
      </c>
      <c r="IK20">
        <v>311.57035484599999</v>
      </c>
      <c r="IL20">
        <v>175.78187804699999</v>
      </c>
      <c r="IM20">
        <v>0</v>
      </c>
      <c r="IN20">
        <v>169.77447845500001</v>
      </c>
      <c r="IO20">
        <v>169.64992910000001</v>
      </c>
      <c r="IP20">
        <v>94.516695700900001</v>
      </c>
      <c r="IQ20">
        <v>0</v>
      </c>
      <c r="IR20">
        <v>0</v>
      </c>
      <c r="IS20">
        <v>0</v>
      </c>
      <c r="IT20">
        <v>0.23774878564800001</v>
      </c>
      <c r="IU20">
        <v>76.250580291700004</v>
      </c>
      <c r="IV20">
        <v>264.94620088300002</v>
      </c>
      <c r="IW20">
        <v>315.50759349200001</v>
      </c>
      <c r="IX20">
        <v>185.58467893700001</v>
      </c>
      <c r="IY20" s="1">
        <v>4.52847923086E-14</v>
      </c>
      <c r="IZ20">
        <v>57.6</v>
      </c>
      <c r="JA20">
        <v>57.6</v>
      </c>
      <c r="JB20">
        <v>57.600000000100003</v>
      </c>
      <c r="JC20">
        <v>46.287023345500003</v>
      </c>
      <c r="JD20">
        <v>276.00382405400001</v>
      </c>
      <c r="JE20">
        <v>259.88118817899999</v>
      </c>
      <c r="JF20">
        <v>448.49831260000002</v>
      </c>
      <c r="JG20">
        <v>678.31746279399999</v>
      </c>
      <c r="JH20">
        <v>93.436677203000002</v>
      </c>
      <c r="JI20">
        <v>77.156778491099999</v>
      </c>
      <c r="JJ20">
        <v>146.349594024</v>
      </c>
      <c r="JK20">
        <v>220.891321766</v>
      </c>
      <c r="JL20">
        <v>0</v>
      </c>
      <c r="JM20">
        <v>0</v>
      </c>
      <c r="JN20" s="1">
        <v>0</v>
      </c>
      <c r="JO20">
        <v>13.0416060415</v>
      </c>
      <c r="JP20">
        <v>0</v>
      </c>
      <c r="JQ20">
        <v>0</v>
      </c>
      <c r="JR20">
        <v>0</v>
      </c>
      <c r="JS20">
        <v>28.275982035399998</v>
      </c>
      <c r="JT20">
        <v>0</v>
      </c>
      <c r="JU20">
        <v>0</v>
      </c>
      <c r="JV20">
        <v>0</v>
      </c>
      <c r="JW20">
        <v>5.4996275608899996</v>
      </c>
      <c r="JX20">
        <v>861.76118059500004</v>
      </c>
      <c r="JY20">
        <v>879.79548926099994</v>
      </c>
      <c r="JZ20">
        <v>932.40807915699997</v>
      </c>
      <c r="KA20">
        <v>1020.60535225</v>
      </c>
      <c r="KB20">
        <v>0</v>
      </c>
      <c r="KC20">
        <v>0</v>
      </c>
      <c r="KD20">
        <v>23.369989879799999</v>
      </c>
      <c r="KE20">
        <v>40.561275836999997</v>
      </c>
      <c r="KF20">
        <v>0</v>
      </c>
      <c r="KG20">
        <v>0</v>
      </c>
      <c r="KH20">
        <v>0.405166695099</v>
      </c>
      <c r="KI20">
        <v>34.779161004000002</v>
      </c>
      <c r="KJ20">
        <v>0</v>
      </c>
      <c r="KK20">
        <v>0</v>
      </c>
      <c r="KL20">
        <v>0</v>
      </c>
      <c r="KM20">
        <v>0</v>
      </c>
      <c r="KN20">
        <v>848.41415800799996</v>
      </c>
      <c r="KO20">
        <v>830.97048355799996</v>
      </c>
      <c r="KP20">
        <v>840.91808061799998</v>
      </c>
      <c r="KQ20">
        <v>803.27880414799995</v>
      </c>
      <c r="KR20">
        <v>0</v>
      </c>
      <c r="KS20">
        <v>0</v>
      </c>
      <c r="KT20">
        <v>0</v>
      </c>
      <c r="KU20">
        <v>0</v>
      </c>
      <c r="KV20" s="1">
        <v>4.5682382280799999E-15</v>
      </c>
      <c r="KW20" s="1">
        <v>4.8589442971500002E-15</v>
      </c>
      <c r="KX20" s="1">
        <v>6.2294157655700003E-15</v>
      </c>
      <c r="KY20" s="1">
        <v>1.41200090686E-14</v>
      </c>
      <c r="KZ20">
        <v>13.3470225873</v>
      </c>
      <c r="LA20">
        <v>48.825005703899997</v>
      </c>
      <c r="LB20">
        <v>96.509240246399997</v>
      </c>
      <c r="LC20">
        <v>131.987223363</v>
      </c>
      <c r="LD20">
        <v>0</v>
      </c>
      <c r="LE20">
        <v>0</v>
      </c>
      <c r="LF20">
        <v>17.363623220600001</v>
      </c>
      <c r="LG20">
        <v>39.858311888400003</v>
      </c>
      <c r="LH20">
        <v>0</v>
      </c>
      <c r="LI20">
        <v>0</v>
      </c>
      <c r="LJ20">
        <v>1.24313874553</v>
      </c>
      <c r="LK20">
        <v>106.709961861</v>
      </c>
      <c r="LL20">
        <v>0</v>
      </c>
      <c r="LM20">
        <v>0</v>
      </c>
      <c r="LN20">
        <v>0.149152901108</v>
      </c>
      <c r="LO20">
        <v>14.4002669679</v>
      </c>
      <c r="LP20">
        <v>0</v>
      </c>
      <c r="LQ20">
        <v>0</v>
      </c>
      <c r="LR20">
        <v>0</v>
      </c>
      <c r="LS20">
        <v>0</v>
      </c>
      <c r="LT20" s="3">
        <f t="shared" si="149"/>
        <v>0.151060606446907</v>
      </c>
      <c r="LU20" s="3">
        <f t="shared" si="158"/>
        <v>0.12945434951092202</v>
      </c>
      <c r="LV20" s="3">
        <f t="shared" si="150"/>
        <v>0.19153951092028768</v>
      </c>
      <c r="LW20">
        <f t="shared" si="159"/>
        <v>2.1606256935984974E-2</v>
      </c>
      <c r="LX20">
        <f t="shared" si="160"/>
        <v>4.0478904473380678E-2</v>
      </c>
      <c r="LY20">
        <f t="shared" si="161"/>
        <v>0.66102509612149996</v>
      </c>
      <c r="LZ20">
        <f t="shared" si="162"/>
        <v>0.66102509612149996</v>
      </c>
      <c r="MA20">
        <f t="shared" si="163"/>
        <v>0.66102509612149996</v>
      </c>
      <c r="MB20">
        <f t="shared" si="151"/>
        <v>0.14377061448978012</v>
      </c>
      <c r="MC20">
        <f t="shared" si="152"/>
        <v>-1.4315543757485069E-17</v>
      </c>
      <c r="MD20">
        <f t="shared" si="153"/>
        <v>0.21194949697658147</v>
      </c>
      <c r="ME20">
        <f t="shared" si="154"/>
        <v>0.14377061448978015</v>
      </c>
      <c r="MF20">
        <f t="shared" si="155"/>
        <v>6.8178882486801345E-2</v>
      </c>
      <c r="MG20">
        <f t="shared" si="15"/>
        <v>0</v>
      </c>
      <c r="MH20">
        <f t="shared" si="16"/>
        <v>0</v>
      </c>
      <c r="MI20">
        <f t="shared" si="17"/>
        <v>0</v>
      </c>
      <c r="MJ20">
        <f t="shared" si="18"/>
        <v>-8.1600842438506794E-17</v>
      </c>
      <c r="MK20">
        <f t="shared" si="19"/>
        <v>0</v>
      </c>
      <c r="ML20">
        <f t="shared" si="20"/>
        <v>0</v>
      </c>
      <c r="MM20">
        <f t="shared" si="21"/>
        <v>0.30884742080311195</v>
      </c>
      <c r="MN20">
        <f t="shared" si="22"/>
        <v>26.998673401789201</v>
      </c>
      <c r="MO20">
        <f t="shared" si="23"/>
        <v>0</v>
      </c>
      <c r="MP20">
        <f t="shared" si="24"/>
        <v>11.496736845531601</v>
      </c>
      <c r="MQ20">
        <f t="shared" si="25"/>
        <v>14.216995470997201</v>
      </c>
      <c r="MR20">
        <f t="shared" si="26"/>
        <v>-1.38841428779712E-14</v>
      </c>
      <c r="MS20">
        <f t="shared" si="27"/>
        <v>912.50188980647999</v>
      </c>
      <c r="MT20">
        <f t="shared" si="28"/>
        <v>956.44109953919997</v>
      </c>
      <c r="MU20">
        <f t="shared" si="29"/>
        <v>263.27640333191999</v>
      </c>
      <c r="MV20">
        <f t="shared" si="30"/>
        <v>1.01869691987976E-20</v>
      </c>
      <c r="MW20">
        <f t="shared" si="31"/>
        <v>1487.2244312657999</v>
      </c>
      <c r="MX20">
        <f t="shared" si="32"/>
        <v>1486.1333789160001</v>
      </c>
      <c r="MY20">
        <f t="shared" si="33"/>
        <v>824.67624524311202</v>
      </c>
      <c r="MZ20">
        <f t="shared" si="34"/>
        <v>0</v>
      </c>
      <c r="NA20">
        <f t="shared" si="35"/>
        <v>0</v>
      </c>
      <c r="NB20">
        <f t="shared" si="36"/>
        <v>0</v>
      </c>
      <c r="NC20">
        <f t="shared" si="37"/>
        <v>0.28681449032336398</v>
      </c>
      <c r="ND20">
        <f t="shared" si="38"/>
        <v>643.39424146179601</v>
      </c>
      <c r="NE20">
        <f t="shared" si="39"/>
        <v>1408.4268299286</v>
      </c>
      <c r="NF20">
        <f t="shared" si="40"/>
        <v>1795.9086826043999</v>
      </c>
      <c r="NG20">
        <f t="shared" si="41"/>
        <v>1347.56149478616</v>
      </c>
      <c r="NH20">
        <f t="shared" si="42"/>
        <v>3.7631507521219201E-13</v>
      </c>
      <c r="NI20">
        <f t="shared" si="43"/>
        <v>504.57600000000002</v>
      </c>
      <c r="NJ20">
        <f t="shared" si="44"/>
        <v>504.57600000000002</v>
      </c>
      <c r="NK20">
        <f t="shared" si="45"/>
        <v>504.57600000000002</v>
      </c>
      <c r="NL20">
        <f t="shared" si="46"/>
        <v>403.86329981992799</v>
      </c>
      <c r="NM20">
        <f t="shared" si="47"/>
        <v>2417.7934987130402</v>
      </c>
      <c r="NN20">
        <f t="shared" si="48"/>
        <v>2276.55920844804</v>
      </c>
      <c r="NO20">
        <f t="shared" si="49"/>
        <v>3928.845218376</v>
      </c>
      <c r="NP20">
        <f t="shared" si="50"/>
        <v>5936.8030879948801</v>
      </c>
      <c r="NQ20">
        <f t="shared" si="51"/>
        <v>818.50529229827998</v>
      </c>
      <c r="NR20">
        <f t="shared" si="52"/>
        <v>675.893379582036</v>
      </c>
      <c r="NS20">
        <f t="shared" si="53"/>
        <v>1282.0224436502399</v>
      </c>
      <c r="NT20">
        <f t="shared" si="54"/>
        <v>1923.6122191935601</v>
      </c>
    </row>
    <row r="21" spans="1:384">
      <c r="A21">
        <f t="shared" si="156"/>
        <v>50</v>
      </c>
      <c r="B21">
        <f t="shared" si="157"/>
        <v>0.21422419846675</v>
      </c>
      <c r="C21">
        <f t="shared" si="148"/>
        <v>0.11422419846675003</v>
      </c>
      <c r="D21">
        <f t="shared" si="148"/>
        <v>1.4224198466749938E-2</v>
      </c>
      <c r="E21">
        <f t="shared" si="148"/>
        <v>8.577580153325004E-2</v>
      </c>
      <c r="F21" t="s">
        <v>110</v>
      </c>
      <c r="G21" t="s">
        <v>122</v>
      </c>
      <c r="H21">
        <v>0.15020973020299999</v>
      </c>
      <c r="I21">
        <v>0.14913595267800001</v>
      </c>
      <c r="J21">
        <v>0.13408679081300001</v>
      </c>
      <c r="K21">
        <v>0.16335596630999999</v>
      </c>
      <c r="L21">
        <v>0.59967262946699995</v>
      </c>
      <c r="M21">
        <v>0.78348762400899996</v>
      </c>
      <c r="N21">
        <v>0.87373654039100002</v>
      </c>
      <c r="O21">
        <v>1</v>
      </c>
      <c r="P21"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>
        <v>2.7327332072899999</v>
      </c>
      <c r="X21">
        <v>0</v>
      </c>
      <c r="Y21">
        <v>5.1841075745399999E-2</v>
      </c>
      <c r="Z21">
        <v>3.0879660711900001E-2</v>
      </c>
      <c r="AA21" s="1">
        <v>-5.8430926619599996E-17</v>
      </c>
      <c r="AB21">
        <v>82.549057852100006</v>
      </c>
      <c r="AC21">
        <v>23.427825555399998</v>
      </c>
      <c r="AD21">
        <v>2.7633285725599999</v>
      </c>
      <c r="AE21">
        <v>0</v>
      </c>
      <c r="AF21">
        <v>135.626366512</v>
      </c>
      <c r="AG21">
        <v>130.31727872299999</v>
      </c>
      <c r="AH21">
        <v>122.144834276</v>
      </c>
      <c r="AI21">
        <v>0</v>
      </c>
      <c r="AJ21">
        <v>0</v>
      </c>
      <c r="AK21">
        <v>0</v>
      </c>
      <c r="AL21">
        <v>0</v>
      </c>
      <c r="AM21">
        <v>72.907925662099998</v>
      </c>
      <c r="AN21">
        <v>126.811163091</v>
      </c>
      <c r="AO21">
        <v>38.646889887500002</v>
      </c>
      <c r="AP21">
        <v>0.138591177234</v>
      </c>
      <c r="AQ21" s="1">
        <v>2.5352900363900001E-14</v>
      </c>
      <c r="AR21">
        <v>57.508018108500004</v>
      </c>
      <c r="AS21">
        <v>48.806938475300001</v>
      </c>
      <c r="AT21">
        <v>57.264685009899999</v>
      </c>
      <c r="AU21">
        <v>44.403519192099999</v>
      </c>
      <c r="AV21">
        <v>313.05978350100003</v>
      </c>
      <c r="AW21">
        <v>532.01250598299998</v>
      </c>
      <c r="AX21">
        <v>591.60520561700002</v>
      </c>
      <c r="AY21">
        <v>683.67712246899998</v>
      </c>
      <c r="AZ21">
        <v>146.20679153099999</v>
      </c>
      <c r="BA21">
        <v>115.574904847</v>
      </c>
      <c r="BB21">
        <v>216.54671959800001</v>
      </c>
      <c r="BC21">
        <v>213.882734462</v>
      </c>
      <c r="BD21">
        <v>9.1981891541499994E-2</v>
      </c>
      <c r="BE21">
        <v>8.7930615247299997</v>
      </c>
      <c r="BF21">
        <v>0.335314990062</v>
      </c>
      <c r="BG21">
        <v>13.1964808079</v>
      </c>
      <c r="BH21">
        <v>0</v>
      </c>
      <c r="BI21">
        <v>17.978418655999999</v>
      </c>
      <c r="BJ21">
        <v>3.83461917329E-3</v>
      </c>
      <c r="BK21">
        <v>30.509641888499999</v>
      </c>
      <c r="BL21">
        <v>0</v>
      </c>
      <c r="BM21">
        <v>2.42843010658</v>
      </c>
      <c r="BN21" s="1">
        <v>3.0070441317099999E-16</v>
      </c>
      <c r="BO21">
        <v>2.38825768848</v>
      </c>
      <c r="BP21">
        <v>861.76118059500004</v>
      </c>
      <c r="BQ21">
        <v>888.83818454499999</v>
      </c>
      <c r="BR21">
        <v>990.49424391100001</v>
      </c>
      <c r="BS21">
        <v>1017.6040349899999</v>
      </c>
      <c r="BT21">
        <v>0</v>
      </c>
      <c r="BU21">
        <v>43.716606558599999</v>
      </c>
      <c r="BV21">
        <v>41.535365104599997</v>
      </c>
      <c r="BW21">
        <v>44.391603755799999</v>
      </c>
      <c r="BX21">
        <v>0</v>
      </c>
      <c r="BY21">
        <v>3.69831993191</v>
      </c>
      <c r="BZ21">
        <v>21.4825114818</v>
      </c>
      <c r="CA21">
        <v>32.896175082799999</v>
      </c>
      <c r="CB21">
        <v>0</v>
      </c>
      <c r="CC21" s="1">
        <v>1.13079536238E-13</v>
      </c>
      <c r="CD21" s="1">
        <v>5.2735474947800005E-13</v>
      </c>
      <c r="CE21">
        <v>0</v>
      </c>
      <c r="CF21">
        <v>848.41415800799996</v>
      </c>
      <c r="CG21">
        <v>830.97048355799996</v>
      </c>
      <c r="CH21">
        <v>840.91808061799998</v>
      </c>
      <c r="CI21">
        <v>803.27880414799995</v>
      </c>
      <c r="CJ21">
        <v>0</v>
      </c>
      <c r="CK21">
        <v>0</v>
      </c>
      <c r="CL21">
        <v>0</v>
      </c>
      <c r="CM21">
        <v>0</v>
      </c>
      <c r="CN21" s="1">
        <v>-3.01709595481E-17</v>
      </c>
      <c r="CO21" s="1">
        <v>2.0871204958200002E-15</v>
      </c>
      <c r="CP21" s="1">
        <v>4.5078963089699997E-16</v>
      </c>
      <c r="CQ21" s="1">
        <v>5.0616221548200001E-15</v>
      </c>
      <c r="CR21">
        <v>13.3470225873</v>
      </c>
      <c r="CS21">
        <v>48.825005703899997</v>
      </c>
      <c r="CT21">
        <v>96.509240246399997</v>
      </c>
      <c r="CU21">
        <v>131.987223363</v>
      </c>
      <c r="CV21">
        <v>0</v>
      </c>
      <c r="CW21">
        <v>43.802391940500002</v>
      </c>
      <c r="CX21">
        <v>40.955019616400001</v>
      </c>
      <c r="CY21">
        <v>44.717108662000001</v>
      </c>
      <c r="CZ21">
        <v>0</v>
      </c>
      <c r="DA21">
        <v>11.3472426444</v>
      </c>
      <c r="DB21">
        <v>65.912975319599994</v>
      </c>
      <c r="DC21">
        <v>100.932555217</v>
      </c>
      <c r="DD21">
        <v>0</v>
      </c>
      <c r="DE21">
        <v>1.3079871896399999</v>
      </c>
      <c r="DF21">
        <v>9.2168046969099997</v>
      </c>
      <c r="DG21">
        <v>13.976122441599999</v>
      </c>
      <c r="DH21">
        <v>0</v>
      </c>
      <c r="DI21">
        <v>0</v>
      </c>
      <c r="DJ21">
        <v>0</v>
      </c>
      <c r="DK21">
        <v>0</v>
      </c>
      <c r="DL21">
        <v>0.13761028537299999</v>
      </c>
      <c r="DM21">
        <v>0.142015479858</v>
      </c>
      <c r="DN21">
        <v>0.13376160731100001</v>
      </c>
      <c r="DO21">
        <v>0.16246658457599999</v>
      </c>
      <c r="DP21">
        <v>0.59839178423600003</v>
      </c>
      <c r="DQ21">
        <v>0.78253394166199997</v>
      </c>
      <c r="DR21">
        <v>0.872908764334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3.8155148723999999E-2</v>
      </c>
      <c r="EB21">
        <v>0</v>
      </c>
      <c r="EC21">
        <v>0</v>
      </c>
      <c r="ED21">
        <v>0</v>
      </c>
      <c r="EE21" s="1">
        <v>-2.19935913411E-14</v>
      </c>
      <c r="EF21">
        <v>0</v>
      </c>
      <c r="EG21">
        <v>0</v>
      </c>
      <c r="EH21" s="1">
        <v>0</v>
      </c>
      <c r="EI21">
        <v>0</v>
      </c>
      <c r="EJ21">
        <v>132.05359619800001</v>
      </c>
      <c r="EK21">
        <v>109.39891517300001</v>
      </c>
      <c r="EL21">
        <v>76.378427183300005</v>
      </c>
      <c r="EM21">
        <v>0</v>
      </c>
      <c r="EN21">
        <v>0</v>
      </c>
      <c r="EO21">
        <v>0</v>
      </c>
      <c r="EP21">
        <v>0</v>
      </c>
      <c r="EQ21">
        <v>50.623149719200001</v>
      </c>
      <c r="ER21">
        <v>0</v>
      </c>
      <c r="ES21">
        <v>0</v>
      </c>
      <c r="ET21">
        <v>0</v>
      </c>
      <c r="EU21" s="1">
        <v>-3.5027656420900001E-14</v>
      </c>
      <c r="EV21">
        <v>56.404235409999998</v>
      </c>
      <c r="EW21">
        <v>47.696594523400002</v>
      </c>
      <c r="EX21">
        <v>53.798754298799999</v>
      </c>
      <c r="EY21">
        <v>44.361174063</v>
      </c>
      <c r="EZ21">
        <v>313.05978350100003</v>
      </c>
      <c r="FA21">
        <v>529.54307008399996</v>
      </c>
      <c r="FB21">
        <v>591.60904023600006</v>
      </c>
      <c r="FC21">
        <v>679.152264253</v>
      </c>
      <c r="FD21">
        <v>146.20679153099999</v>
      </c>
      <c r="FE21">
        <v>114.999405907</v>
      </c>
      <c r="FF21">
        <v>216.54671959800001</v>
      </c>
      <c r="FG21">
        <v>213.79747575499999</v>
      </c>
      <c r="FH21">
        <v>0</v>
      </c>
      <c r="FI21">
        <v>8.5624851031299993</v>
      </c>
      <c r="FJ21">
        <v>0</v>
      </c>
      <c r="FK21">
        <v>13.1911425242</v>
      </c>
      <c r="FL21">
        <v>0</v>
      </c>
      <c r="FM21">
        <v>17.2937318898</v>
      </c>
      <c r="FN21">
        <v>0</v>
      </c>
      <c r="FO21">
        <v>29.937267597999998</v>
      </c>
      <c r="FP21">
        <v>0</v>
      </c>
      <c r="FQ21">
        <v>2.3854163934399999</v>
      </c>
      <c r="FR21" s="1">
        <v>3.0070441317099999E-16</v>
      </c>
      <c r="FS21">
        <v>2.3792579227299999</v>
      </c>
      <c r="FT21">
        <v>861.76118059500004</v>
      </c>
      <c r="FU21">
        <v>884.60631943199996</v>
      </c>
      <c r="FV21">
        <v>973.89240756300001</v>
      </c>
      <c r="FW21">
        <v>1012.14848325</v>
      </c>
      <c r="FX21">
        <v>0</v>
      </c>
      <c r="FY21">
        <v>40.108033457499999</v>
      </c>
      <c r="FZ21">
        <v>41.490998572400002</v>
      </c>
      <c r="GA21">
        <v>43.829573425699998</v>
      </c>
      <c r="GB21">
        <v>0</v>
      </c>
      <c r="GC21">
        <v>2.0838144341399998</v>
      </c>
      <c r="GD21">
        <v>14.742768907</v>
      </c>
      <c r="GE21">
        <v>30.150837249199999</v>
      </c>
      <c r="GF21">
        <v>0</v>
      </c>
      <c r="GG21">
        <v>0</v>
      </c>
      <c r="GH21">
        <v>0</v>
      </c>
      <c r="GI21">
        <v>0</v>
      </c>
      <c r="GJ21">
        <v>848.41415800799996</v>
      </c>
      <c r="GK21">
        <v>830.97048355799996</v>
      </c>
      <c r="GL21">
        <v>840.91808061799998</v>
      </c>
      <c r="GM21">
        <v>803.27880414799995</v>
      </c>
      <c r="GN21">
        <v>0</v>
      </c>
      <c r="GO21">
        <v>0</v>
      </c>
      <c r="GP21">
        <v>0</v>
      </c>
      <c r="GQ21">
        <v>0</v>
      </c>
      <c r="GR21" s="1">
        <v>-4.9004737355800004E-15</v>
      </c>
      <c r="GS21" s="1">
        <v>-8.3058876874200006E-15</v>
      </c>
      <c r="GT21" s="1">
        <v>-7.0600045343100002E-15</v>
      </c>
      <c r="GU21" s="1">
        <v>-2.4917663062299999E-15</v>
      </c>
      <c r="GV21">
        <v>13.3470225873</v>
      </c>
      <c r="GW21">
        <v>48.825005703899997</v>
      </c>
      <c r="GX21">
        <v>96.509240246399997</v>
      </c>
      <c r="GY21">
        <v>131.987223363</v>
      </c>
      <c r="GZ21">
        <v>0</v>
      </c>
      <c r="HA21">
        <v>39.227993431199998</v>
      </c>
      <c r="HB21">
        <v>40.897400743399999</v>
      </c>
      <c r="HC21">
        <v>44.209402009800002</v>
      </c>
      <c r="HD21">
        <v>0</v>
      </c>
      <c r="HE21">
        <v>6.3935918053099998</v>
      </c>
      <c r="HF21">
        <v>45.233992493499997</v>
      </c>
      <c r="HG21">
        <v>92.509267045200005</v>
      </c>
      <c r="HH21">
        <v>0</v>
      </c>
      <c r="HI21">
        <v>0.68251308626399998</v>
      </c>
      <c r="HJ21">
        <v>7.4854266336000004</v>
      </c>
      <c r="HK21">
        <v>13.976122441599999</v>
      </c>
      <c r="HL21">
        <v>0</v>
      </c>
      <c r="HM21">
        <v>0</v>
      </c>
      <c r="HN21">
        <v>0</v>
      </c>
      <c r="HO21">
        <v>0</v>
      </c>
      <c r="HP21">
        <v>0.16500130953</v>
      </c>
      <c r="HQ21">
        <v>0.159703077986</v>
      </c>
      <c r="HR21">
        <v>0.134386067906</v>
      </c>
      <c r="HS21">
        <v>0.16396461776999999</v>
      </c>
      <c r="HT21">
        <v>0.59977936656999997</v>
      </c>
      <c r="HU21">
        <v>0.78423677166500005</v>
      </c>
      <c r="HV21">
        <v>0.88170462978899999</v>
      </c>
      <c r="HW21">
        <v>1</v>
      </c>
      <c r="HX21">
        <v>0</v>
      </c>
      <c r="HY21">
        <v>0</v>
      </c>
      <c r="HZ21">
        <v>0</v>
      </c>
      <c r="IA21" s="1">
        <v>0</v>
      </c>
      <c r="IB21">
        <v>0</v>
      </c>
      <c r="IC21">
        <v>0</v>
      </c>
      <c r="ID21">
        <v>0</v>
      </c>
      <c r="IE21">
        <v>24.2144194571</v>
      </c>
      <c r="IF21">
        <v>0</v>
      </c>
      <c r="IG21">
        <v>0.25386448285399998</v>
      </c>
      <c r="IH21">
        <v>0.18016853043700001</v>
      </c>
      <c r="II21" s="1">
        <v>1.56404321818E-15</v>
      </c>
      <c r="IJ21">
        <v>214.036773955</v>
      </c>
      <c r="IK21">
        <v>80.973823378700004</v>
      </c>
      <c r="IL21">
        <v>34.967249084499997</v>
      </c>
      <c r="IM21">
        <v>0</v>
      </c>
      <c r="IN21">
        <v>135.92409737099999</v>
      </c>
      <c r="IO21">
        <v>133.605334134</v>
      </c>
      <c r="IP21">
        <v>125.86962475599999</v>
      </c>
      <c r="IQ21">
        <v>0</v>
      </c>
      <c r="IR21">
        <v>0</v>
      </c>
      <c r="IS21">
        <v>0</v>
      </c>
      <c r="IT21">
        <v>0</v>
      </c>
      <c r="IU21">
        <v>75.660845545699999</v>
      </c>
      <c r="IV21">
        <v>208.97050819200001</v>
      </c>
      <c r="IW21">
        <v>62.375085817399999</v>
      </c>
      <c r="IX21">
        <v>0.18016853043700001</v>
      </c>
      <c r="IY21" s="1">
        <v>2.2833024372699998E-13</v>
      </c>
      <c r="IZ21">
        <v>57.6</v>
      </c>
      <c r="JA21">
        <v>49.037514896899999</v>
      </c>
      <c r="JB21">
        <v>57.6</v>
      </c>
      <c r="JC21">
        <v>44.408857475799998</v>
      </c>
      <c r="JD21">
        <v>313.05978350100003</v>
      </c>
      <c r="JE21">
        <v>532.69719274900001</v>
      </c>
      <c r="JF21">
        <v>591.60904023600006</v>
      </c>
      <c r="JG21">
        <v>684.24949675899995</v>
      </c>
      <c r="JH21">
        <v>146.20679153099999</v>
      </c>
      <c r="JI21">
        <v>115.61791856000001</v>
      </c>
      <c r="JJ21">
        <v>216.54671959800001</v>
      </c>
      <c r="JK21">
        <v>213.89173422799999</v>
      </c>
      <c r="JL21">
        <v>1.19576458999</v>
      </c>
      <c r="JM21">
        <v>9.9034054765500006</v>
      </c>
      <c r="JN21">
        <v>3.8012457012200001</v>
      </c>
      <c r="JO21">
        <v>13.238825937</v>
      </c>
      <c r="JP21">
        <v>0</v>
      </c>
      <c r="JQ21">
        <v>20.447854554500001</v>
      </c>
      <c r="JR21">
        <v>0</v>
      </c>
      <c r="JS21">
        <v>35.034500104599999</v>
      </c>
      <c r="JT21">
        <v>0</v>
      </c>
      <c r="JU21">
        <v>3.0039290455700001</v>
      </c>
      <c r="JV21" s="1">
        <v>3.0070441317099999E-16</v>
      </c>
      <c r="JW21">
        <v>2.47351639627</v>
      </c>
      <c r="JX21">
        <v>861.76118059500004</v>
      </c>
      <c r="JY21">
        <v>889.66524403599999</v>
      </c>
      <c r="JZ21">
        <v>991.80555312000001</v>
      </c>
      <c r="KA21">
        <v>1018.24908916</v>
      </c>
      <c r="KB21">
        <v>0</v>
      </c>
      <c r="KC21">
        <v>44.419411706699997</v>
      </c>
      <c r="KD21">
        <v>41.595743292599998</v>
      </c>
      <c r="KE21">
        <v>44.584804509000001</v>
      </c>
      <c r="KF21">
        <v>0</v>
      </c>
      <c r="KG21">
        <v>4.0958311460300001</v>
      </c>
      <c r="KH21">
        <v>22.023406360500001</v>
      </c>
      <c r="KI21">
        <v>33.238146430599997</v>
      </c>
      <c r="KJ21">
        <v>0</v>
      </c>
      <c r="KK21">
        <v>0</v>
      </c>
      <c r="KL21" s="1">
        <v>5.9519699164199997E-12</v>
      </c>
      <c r="KM21">
        <v>0</v>
      </c>
      <c r="KN21">
        <v>848.41415800799996</v>
      </c>
      <c r="KO21">
        <v>830.97048355799996</v>
      </c>
      <c r="KP21">
        <v>840.91808061799998</v>
      </c>
      <c r="KQ21">
        <v>803.27880414799995</v>
      </c>
      <c r="KR21">
        <v>0</v>
      </c>
      <c r="KS21">
        <v>0</v>
      </c>
      <c r="KT21">
        <v>0</v>
      </c>
      <c r="KU21">
        <v>0</v>
      </c>
      <c r="KV21" s="1">
        <v>4.5682382280799999E-15</v>
      </c>
      <c r="KW21" s="1">
        <v>1.01331829787E-14</v>
      </c>
      <c r="KX21" s="1">
        <v>9.5517708405399998E-15</v>
      </c>
      <c r="KY21" s="1">
        <v>1.2458831531100001E-14</v>
      </c>
      <c r="KZ21">
        <v>13.3470225873</v>
      </c>
      <c r="LA21">
        <v>48.825005703899997</v>
      </c>
      <c r="LB21">
        <v>96.509240246399997</v>
      </c>
      <c r="LC21">
        <v>131.987223363</v>
      </c>
      <c r="LD21">
        <v>0</v>
      </c>
      <c r="LE21">
        <v>44.700534683999997</v>
      </c>
      <c r="LF21">
        <v>41.033432847500002</v>
      </c>
      <c r="LG21">
        <v>45.0016994701</v>
      </c>
      <c r="LH21">
        <v>0</v>
      </c>
      <c r="LI21">
        <v>12.566892724300001</v>
      </c>
      <c r="LJ21">
        <v>67.572557385699994</v>
      </c>
      <c r="LK21">
        <v>101.98179701700001</v>
      </c>
      <c r="LL21">
        <v>0</v>
      </c>
      <c r="LM21">
        <v>1.3694058861</v>
      </c>
      <c r="LN21">
        <v>9.3913916756999996</v>
      </c>
      <c r="LO21">
        <v>13.976122441599999</v>
      </c>
      <c r="LP21">
        <v>0</v>
      </c>
      <c r="LQ21">
        <v>0</v>
      </c>
      <c r="LR21">
        <v>0</v>
      </c>
      <c r="LS21">
        <v>0</v>
      </c>
      <c r="LT21" s="3">
        <f t="shared" si="149"/>
        <v>0.14862701486626601</v>
      </c>
      <c r="LU21" s="3">
        <f t="shared" si="158"/>
        <v>0.14219170696524083</v>
      </c>
      <c r="LV21" s="3">
        <f t="shared" si="150"/>
        <v>0.1568171876949179</v>
      </c>
      <c r="LW21">
        <f t="shared" si="159"/>
        <v>6.4353079010251724E-3</v>
      </c>
      <c r="LX21">
        <f t="shared" si="160"/>
        <v>8.1901728286518927E-3</v>
      </c>
      <c r="LY21">
        <f t="shared" si="161"/>
        <v>0.81422419846674998</v>
      </c>
      <c r="LZ21">
        <f t="shared" si="162"/>
        <v>0.81345862255799994</v>
      </c>
      <c r="MA21">
        <f t="shared" si="163"/>
        <v>0.81643019200599998</v>
      </c>
      <c r="MB21">
        <f t="shared" si="151"/>
        <v>4.5817705836718021E-2</v>
      </c>
      <c r="MC21">
        <f t="shared" si="152"/>
        <v>-9.6915421579021897E-18</v>
      </c>
      <c r="MD21">
        <f t="shared" si="153"/>
        <v>7.5126447027761445E-2</v>
      </c>
      <c r="ME21">
        <f t="shared" si="154"/>
        <v>4.5817705836718028E-2</v>
      </c>
      <c r="MF21">
        <f t="shared" si="155"/>
        <v>2.9308741191043423E-2</v>
      </c>
      <c r="MG21">
        <f t="shared" si="15"/>
        <v>0</v>
      </c>
      <c r="MH21">
        <f t="shared" si="16"/>
        <v>0</v>
      </c>
      <c r="MI21">
        <f t="shared" si="17"/>
        <v>0</v>
      </c>
      <c r="MJ21">
        <f t="shared" si="18"/>
        <v>0</v>
      </c>
      <c r="MK21">
        <f t="shared" si="19"/>
        <v>0</v>
      </c>
      <c r="ML21">
        <f t="shared" si="20"/>
        <v>0</v>
      </c>
      <c r="MM21">
        <f t="shared" si="21"/>
        <v>0</v>
      </c>
      <c r="MN21">
        <f t="shared" si="22"/>
        <v>23.938742895860397</v>
      </c>
      <c r="MO21">
        <f t="shared" si="23"/>
        <v>0</v>
      </c>
      <c r="MP21">
        <f t="shared" si="24"/>
        <v>0.45412782352970399</v>
      </c>
      <c r="MQ21">
        <f t="shared" si="25"/>
        <v>0.27050582783624399</v>
      </c>
      <c r="MR21">
        <f t="shared" si="26"/>
        <v>-5.1185491718769591E-16</v>
      </c>
      <c r="MS21">
        <f t="shared" si="27"/>
        <v>723.12974678439605</v>
      </c>
      <c r="MT21">
        <f t="shared" si="28"/>
        <v>205.22775186530399</v>
      </c>
      <c r="MU21">
        <f t="shared" si="29"/>
        <v>24.206758295625598</v>
      </c>
      <c r="MV21">
        <f t="shared" si="30"/>
        <v>0</v>
      </c>
      <c r="MW21">
        <f t="shared" si="31"/>
        <v>1188.0869706451201</v>
      </c>
      <c r="MX21">
        <f t="shared" si="32"/>
        <v>1141.5793616134799</v>
      </c>
      <c r="MY21">
        <f t="shared" si="33"/>
        <v>1069.9887482577599</v>
      </c>
      <c r="MZ21">
        <f t="shared" si="34"/>
        <v>0</v>
      </c>
      <c r="NA21">
        <f t="shared" si="35"/>
        <v>0</v>
      </c>
      <c r="NB21">
        <f t="shared" si="36"/>
        <v>0</v>
      </c>
      <c r="NC21">
        <f t="shared" si="37"/>
        <v>0</v>
      </c>
      <c r="ND21">
        <f t="shared" si="38"/>
        <v>638.67342879999592</v>
      </c>
      <c r="NE21">
        <f t="shared" si="39"/>
        <v>1110.86578867716</v>
      </c>
      <c r="NF21">
        <f t="shared" si="40"/>
        <v>338.54675541450001</v>
      </c>
      <c r="NG21">
        <f t="shared" si="41"/>
        <v>1.2140587125698399</v>
      </c>
      <c r="NH21">
        <f t="shared" si="42"/>
        <v>2.2209140718776401E-13</v>
      </c>
      <c r="NI21">
        <f t="shared" si="43"/>
        <v>503.77023863046003</v>
      </c>
      <c r="NJ21">
        <f t="shared" si="44"/>
        <v>427.54878104362797</v>
      </c>
      <c r="NK21">
        <f t="shared" si="45"/>
        <v>501.63864068672399</v>
      </c>
      <c r="NL21">
        <f t="shared" si="46"/>
        <v>388.974828122796</v>
      </c>
      <c r="NM21">
        <f t="shared" si="47"/>
        <v>2742.4037034687603</v>
      </c>
      <c r="NN21">
        <f t="shared" si="48"/>
        <v>4660.4295524110794</v>
      </c>
      <c r="NO21">
        <f t="shared" si="49"/>
        <v>5182.46160120492</v>
      </c>
      <c r="NP21">
        <f t="shared" si="50"/>
        <v>5989.0115928284395</v>
      </c>
      <c r="NQ21">
        <f t="shared" si="51"/>
        <v>1280.7714938115598</v>
      </c>
      <c r="NR21">
        <f t="shared" si="52"/>
        <v>1012.43616645972</v>
      </c>
      <c r="NS21">
        <f t="shared" si="53"/>
        <v>1896.9492636784801</v>
      </c>
      <c r="NT21">
        <f t="shared" si="54"/>
        <v>1873.6127538871199</v>
      </c>
    </row>
    <row r="22" spans="1:384">
      <c r="A22">
        <f t="shared" si="156"/>
        <v>57</v>
      </c>
      <c r="B22">
        <f t="shared" si="157"/>
        <v>6.1295650170000049E-2</v>
      </c>
      <c r="C22">
        <f t="shared" si="148"/>
        <v>3.8704349829999929E-2</v>
      </c>
      <c r="D22">
        <f t="shared" si="148"/>
        <v>0.13870434983000002</v>
      </c>
      <c r="E22">
        <f t="shared" si="148"/>
        <v>0.23870434983</v>
      </c>
      <c r="F22" t="s">
        <v>110</v>
      </c>
      <c r="G22" t="s">
        <v>179</v>
      </c>
      <c r="H22">
        <v>0.14685931087099999</v>
      </c>
      <c r="I22">
        <v>0.142365601821</v>
      </c>
      <c r="J22">
        <v>0.137724569766</v>
      </c>
      <c r="K22">
        <v>0.162346313135</v>
      </c>
      <c r="L22">
        <v>0.49642549022299998</v>
      </c>
      <c r="M22">
        <v>0.44875711045700001</v>
      </c>
      <c r="N22">
        <v>0.7</v>
      </c>
      <c r="O22">
        <v>1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2.8119328471300001E-2</v>
      </c>
      <c r="W22">
        <v>2.7345960499199999</v>
      </c>
      <c r="X22">
        <v>0</v>
      </c>
      <c r="Y22">
        <v>0.83391195515299998</v>
      </c>
      <c r="Z22">
        <v>1.73007892817</v>
      </c>
      <c r="AA22" s="1">
        <v>8.6398211961200005E-16</v>
      </c>
      <c r="AB22">
        <v>24.8550488361</v>
      </c>
      <c r="AC22">
        <v>61.143830350800002</v>
      </c>
      <c r="AD22">
        <v>30.060330176099999</v>
      </c>
      <c r="AE22">
        <v>0</v>
      </c>
      <c r="AF22">
        <v>169.59362644300001</v>
      </c>
      <c r="AG22">
        <v>169.51010574200001</v>
      </c>
      <c r="AH22">
        <v>93.463393250600006</v>
      </c>
      <c r="AI22">
        <v>0</v>
      </c>
      <c r="AJ22">
        <v>0</v>
      </c>
      <c r="AK22">
        <v>0</v>
      </c>
      <c r="AL22">
        <v>2.4853653532299999E-2</v>
      </c>
      <c r="AM22">
        <v>73.241409421100002</v>
      </c>
      <c r="AN22">
        <v>239.51228878399999</v>
      </c>
      <c r="AO22">
        <v>253.49315965900001</v>
      </c>
      <c r="AP22">
        <v>154.338430028</v>
      </c>
      <c r="AQ22" s="1">
        <v>-2.2423779212500001E-14</v>
      </c>
      <c r="AR22">
        <v>57.6</v>
      </c>
      <c r="AS22">
        <v>57.6</v>
      </c>
      <c r="AT22">
        <v>57.6</v>
      </c>
      <c r="AU22">
        <v>45.928452878000002</v>
      </c>
      <c r="AV22">
        <v>276.76353932900003</v>
      </c>
      <c r="AW22">
        <v>260.05770306300002</v>
      </c>
      <c r="AX22">
        <v>445.45486659400001</v>
      </c>
      <c r="AY22">
        <v>679.99007619700001</v>
      </c>
      <c r="AZ22">
        <v>93.436677203000002</v>
      </c>
      <c r="BA22">
        <v>77.156778491099999</v>
      </c>
      <c r="BB22">
        <v>149.27403598399999</v>
      </c>
      <c r="BC22">
        <v>217.91752427399999</v>
      </c>
      <c r="BD22">
        <v>0</v>
      </c>
      <c r="BE22">
        <v>0</v>
      </c>
      <c r="BF22" s="1">
        <v>2.7278707433000001E-11</v>
      </c>
      <c r="BG22">
        <v>11.671547122</v>
      </c>
      <c r="BH22" s="1">
        <v>0</v>
      </c>
      <c r="BI22">
        <v>0</v>
      </c>
      <c r="BJ22">
        <v>0</v>
      </c>
      <c r="BK22">
        <v>25.428271491499999</v>
      </c>
      <c r="BL22" s="1">
        <v>0</v>
      </c>
      <c r="BM22">
        <v>0</v>
      </c>
      <c r="BN22" s="1">
        <v>0</v>
      </c>
      <c r="BO22">
        <v>5.8877542741799997</v>
      </c>
      <c r="BP22">
        <v>861.76118059500004</v>
      </c>
      <c r="BQ22">
        <v>879.79548926099994</v>
      </c>
      <c r="BR22">
        <v>931.97410794300004</v>
      </c>
      <c r="BS22">
        <v>1019.8120588199999</v>
      </c>
      <c r="BT22">
        <v>0</v>
      </c>
      <c r="BU22">
        <v>0</v>
      </c>
      <c r="BV22">
        <v>21.555152538800002</v>
      </c>
      <c r="BW22">
        <v>39.889562535800003</v>
      </c>
      <c r="BX22">
        <v>0</v>
      </c>
      <c r="BY22">
        <v>0</v>
      </c>
      <c r="BZ22">
        <v>0.30179665122299998</v>
      </c>
      <c r="CA22">
        <v>34.390334129199999</v>
      </c>
      <c r="CB22">
        <v>0</v>
      </c>
      <c r="CC22">
        <v>0</v>
      </c>
      <c r="CD22" s="1">
        <v>0</v>
      </c>
      <c r="CE22">
        <v>0</v>
      </c>
      <c r="CF22">
        <v>848.41415800799996</v>
      </c>
      <c r="CG22">
        <v>830.97048355799996</v>
      </c>
      <c r="CH22">
        <v>840.91808061799998</v>
      </c>
      <c r="CI22">
        <v>803.27880414799995</v>
      </c>
      <c r="CJ22">
        <v>0</v>
      </c>
      <c r="CK22">
        <v>0</v>
      </c>
      <c r="CL22">
        <v>0</v>
      </c>
      <c r="CM22">
        <v>0</v>
      </c>
      <c r="CN22" s="1">
        <v>-1.08083025676E-15</v>
      </c>
      <c r="CO22" s="1">
        <v>-3.13578318541E-16</v>
      </c>
      <c r="CP22" s="1">
        <v>2.1510119395600001E-15</v>
      </c>
      <c r="CQ22" s="1">
        <v>4.76346208399E-15</v>
      </c>
      <c r="CR22">
        <v>13.3470225873</v>
      </c>
      <c r="CS22">
        <v>48.825005703899997</v>
      </c>
      <c r="CT22">
        <v>96.509240246399997</v>
      </c>
      <c r="CU22">
        <v>131.987223363</v>
      </c>
      <c r="CV22">
        <v>0</v>
      </c>
      <c r="CW22">
        <v>0</v>
      </c>
      <c r="CX22">
        <v>15.324483025099999</v>
      </c>
      <c r="CY22">
        <v>38.857014048400004</v>
      </c>
      <c r="CZ22">
        <v>0</v>
      </c>
      <c r="DA22">
        <v>0</v>
      </c>
      <c r="DB22">
        <v>0.92597717173000005</v>
      </c>
      <c r="DC22">
        <v>105.516957205</v>
      </c>
      <c r="DD22">
        <v>0</v>
      </c>
      <c r="DE22">
        <v>0</v>
      </c>
      <c r="DF22">
        <v>0.15327607195099999</v>
      </c>
      <c r="DG22">
        <v>14.4519567209</v>
      </c>
      <c r="DH22">
        <v>0</v>
      </c>
      <c r="DI22">
        <v>0</v>
      </c>
      <c r="DJ22">
        <v>0</v>
      </c>
      <c r="DK22">
        <v>0</v>
      </c>
      <c r="DL22">
        <v>0.13591752152299999</v>
      </c>
      <c r="DM22">
        <v>0.115437784552</v>
      </c>
      <c r="DN22">
        <v>0.11600835131700001</v>
      </c>
      <c r="DO22">
        <v>0.16147249903499999</v>
      </c>
      <c r="DP22">
        <v>0.49642549022299998</v>
      </c>
      <c r="DQ22">
        <v>0.44875711045700001</v>
      </c>
      <c r="DR22">
        <v>0.7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3.7357514238899998E-2</v>
      </c>
      <c r="EB22">
        <v>0</v>
      </c>
      <c r="EC22">
        <v>0</v>
      </c>
      <c r="ED22">
        <v>0</v>
      </c>
      <c r="EE22" s="1">
        <v>-2.13481308826E-16</v>
      </c>
      <c r="EF22">
        <v>0</v>
      </c>
      <c r="EG22">
        <v>0</v>
      </c>
      <c r="EH22">
        <v>0</v>
      </c>
      <c r="EI22">
        <v>0</v>
      </c>
      <c r="EJ22">
        <v>169.59362644300001</v>
      </c>
      <c r="EK22">
        <v>169.51010574200001</v>
      </c>
      <c r="EL22">
        <v>93.382036169900005</v>
      </c>
      <c r="EM22">
        <v>0</v>
      </c>
      <c r="EN22">
        <v>0</v>
      </c>
      <c r="EO22">
        <v>0</v>
      </c>
      <c r="EP22">
        <v>0</v>
      </c>
      <c r="EQ22">
        <v>50.218342837900003</v>
      </c>
      <c r="ER22">
        <v>0</v>
      </c>
      <c r="ES22">
        <v>0</v>
      </c>
      <c r="ET22">
        <v>0</v>
      </c>
      <c r="EU22" s="1">
        <v>-4.2083130068699997E-14</v>
      </c>
      <c r="EV22">
        <v>57.6</v>
      </c>
      <c r="EW22">
        <v>57.6</v>
      </c>
      <c r="EX22">
        <v>57.5999999999</v>
      </c>
      <c r="EY22">
        <v>44.4548798386</v>
      </c>
      <c r="EZ22">
        <v>276.76353932900003</v>
      </c>
      <c r="FA22">
        <v>260.05770306300002</v>
      </c>
      <c r="FB22">
        <v>445.45486659400001</v>
      </c>
      <c r="FC22">
        <v>676.82542994300002</v>
      </c>
      <c r="FD22">
        <v>93.436677203000002</v>
      </c>
      <c r="FE22">
        <v>77.156778491099999</v>
      </c>
      <c r="FF22">
        <v>149.27403598399999</v>
      </c>
      <c r="FG22">
        <v>217.402555584</v>
      </c>
      <c r="FH22">
        <v>0</v>
      </c>
      <c r="FI22">
        <v>0</v>
      </c>
      <c r="FJ22">
        <v>0</v>
      </c>
      <c r="FK22">
        <v>11.503303432599999</v>
      </c>
      <c r="FL22">
        <v>0</v>
      </c>
      <c r="FM22">
        <v>0</v>
      </c>
      <c r="FN22" s="1">
        <v>0</v>
      </c>
      <c r="FO22">
        <v>24.500721530500002</v>
      </c>
      <c r="FP22">
        <v>0</v>
      </c>
      <c r="FQ22">
        <v>0</v>
      </c>
      <c r="FR22">
        <v>0</v>
      </c>
      <c r="FS22">
        <v>3.2136969390100001</v>
      </c>
      <c r="FT22">
        <v>861.76118059500004</v>
      </c>
      <c r="FU22">
        <v>879.79548926099994</v>
      </c>
      <c r="FV22">
        <v>931.898432254</v>
      </c>
      <c r="FW22">
        <v>1014.68738807</v>
      </c>
      <c r="FX22">
        <v>0</v>
      </c>
      <c r="FY22">
        <v>0</v>
      </c>
      <c r="FZ22">
        <v>21.037458893</v>
      </c>
      <c r="GA22">
        <v>39.713601876600002</v>
      </c>
      <c r="GB22">
        <v>0</v>
      </c>
      <c r="GC22">
        <v>0</v>
      </c>
      <c r="GD22">
        <v>0.27126160563599999</v>
      </c>
      <c r="GE22">
        <v>31.529012415</v>
      </c>
      <c r="GF22">
        <v>0</v>
      </c>
      <c r="GG22">
        <v>0</v>
      </c>
      <c r="GH22">
        <v>0</v>
      </c>
      <c r="GI22">
        <v>0</v>
      </c>
      <c r="GJ22">
        <v>848.41415800799996</v>
      </c>
      <c r="GK22">
        <v>830.97048355799996</v>
      </c>
      <c r="GL22">
        <v>840.91808061799998</v>
      </c>
      <c r="GM22">
        <v>803.27880414799995</v>
      </c>
      <c r="GN22">
        <v>0</v>
      </c>
      <c r="GO22">
        <v>0</v>
      </c>
      <c r="GP22">
        <v>0</v>
      </c>
      <c r="GQ22">
        <v>0</v>
      </c>
      <c r="GR22" s="1">
        <v>-5.3988269968300003E-15</v>
      </c>
      <c r="GS22" s="1">
        <v>-5.0665914893299998E-15</v>
      </c>
      <c r="GT22" s="1">
        <v>-5.8141213811999999E-15</v>
      </c>
      <c r="GU22" s="1">
        <v>-2.4917663062299999E-15</v>
      </c>
      <c r="GV22">
        <v>13.3470225873</v>
      </c>
      <c r="GW22">
        <v>48.825005703899997</v>
      </c>
      <c r="GX22">
        <v>96.509240246399997</v>
      </c>
      <c r="GY22">
        <v>131.987223363</v>
      </c>
      <c r="GZ22">
        <v>0</v>
      </c>
      <c r="HA22">
        <v>0</v>
      </c>
      <c r="HB22">
        <v>14.7942667461</v>
      </c>
      <c r="HC22">
        <v>38.589093346299997</v>
      </c>
      <c r="HD22">
        <v>0</v>
      </c>
      <c r="HE22">
        <v>0</v>
      </c>
      <c r="HF22">
        <v>0.83228907069699998</v>
      </c>
      <c r="HG22">
        <v>96.737805489600007</v>
      </c>
      <c r="HH22">
        <v>0</v>
      </c>
      <c r="HI22">
        <v>0</v>
      </c>
      <c r="HJ22">
        <v>0.15327607195099999</v>
      </c>
      <c r="HK22">
        <v>14.4519567209</v>
      </c>
      <c r="HL22">
        <v>0</v>
      </c>
      <c r="HM22">
        <v>0</v>
      </c>
      <c r="HN22">
        <v>0</v>
      </c>
      <c r="HO22">
        <v>0</v>
      </c>
      <c r="HP22">
        <v>0.17085364658900001</v>
      </c>
      <c r="HQ22">
        <v>0.21968617659799999</v>
      </c>
      <c r="HR22">
        <v>0.21638569311299999</v>
      </c>
      <c r="HS22">
        <v>0.162942157886</v>
      </c>
      <c r="HT22">
        <v>0.49642549022299998</v>
      </c>
      <c r="HU22">
        <v>0.44875711045700001</v>
      </c>
      <c r="HV22">
        <v>0.7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0.19130008484300001</v>
      </c>
      <c r="IE22">
        <v>25.248867011600002</v>
      </c>
      <c r="IF22">
        <v>0</v>
      </c>
      <c r="IG22">
        <v>4.4348953978600001</v>
      </c>
      <c r="IH22">
        <v>10.106112003</v>
      </c>
      <c r="II22" s="1">
        <v>0</v>
      </c>
      <c r="IJ22">
        <v>264.36733762</v>
      </c>
      <c r="IK22">
        <v>311.03600656700002</v>
      </c>
      <c r="IL22">
        <v>175.82812252299999</v>
      </c>
      <c r="IM22">
        <v>0</v>
      </c>
      <c r="IN22">
        <v>169.59362644300001</v>
      </c>
      <c r="IO22">
        <v>169.51010574200001</v>
      </c>
      <c r="IP22">
        <v>93.764592923400002</v>
      </c>
      <c r="IQ22">
        <v>0</v>
      </c>
      <c r="IR22">
        <v>0</v>
      </c>
      <c r="IS22">
        <v>0</v>
      </c>
      <c r="IT22">
        <v>0.19130008484700001</v>
      </c>
      <c r="IU22">
        <v>75.974679390899993</v>
      </c>
      <c r="IV22">
        <v>264.36733762</v>
      </c>
      <c r="IW22">
        <v>315.470901965</v>
      </c>
      <c r="IX22">
        <v>186.18749350600001</v>
      </c>
      <c r="IY22" s="1">
        <v>0</v>
      </c>
      <c r="IZ22">
        <v>57.6</v>
      </c>
      <c r="JA22">
        <v>57.6</v>
      </c>
      <c r="JB22">
        <v>57.6</v>
      </c>
      <c r="JC22">
        <v>46.096696567400002</v>
      </c>
      <c r="JD22">
        <v>276.76353932900003</v>
      </c>
      <c r="JE22">
        <v>260.05770306300002</v>
      </c>
      <c r="JF22">
        <v>445.45486659400001</v>
      </c>
      <c r="JG22">
        <v>680.91762615799996</v>
      </c>
      <c r="JH22">
        <v>93.436677203000002</v>
      </c>
      <c r="JI22">
        <v>77.156778491099999</v>
      </c>
      <c r="JJ22">
        <v>149.27403598399999</v>
      </c>
      <c r="JK22">
        <v>220.59158160999999</v>
      </c>
      <c r="JL22">
        <v>0</v>
      </c>
      <c r="JM22">
        <v>0</v>
      </c>
      <c r="JN22" s="1">
        <v>7.3442232184099995E-11</v>
      </c>
      <c r="JO22">
        <v>13.1451201614</v>
      </c>
      <c r="JP22">
        <v>0</v>
      </c>
      <c r="JQ22">
        <v>0</v>
      </c>
      <c r="JR22" s="1">
        <v>0</v>
      </c>
      <c r="JS22">
        <v>28.592917745800001</v>
      </c>
      <c r="JT22">
        <v>0</v>
      </c>
      <c r="JU22">
        <v>0</v>
      </c>
      <c r="JV22">
        <v>0</v>
      </c>
      <c r="JW22">
        <v>6.4027229643499997</v>
      </c>
      <c r="JX22">
        <v>861.76118059500004</v>
      </c>
      <c r="JY22">
        <v>879.79548926099994</v>
      </c>
      <c r="JZ22">
        <v>932.17171809000001</v>
      </c>
      <c r="KA22">
        <v>1020.42891521</v>
      </c>
      <c r="KB22">
        <v>0</v>
      </c>
      <c r="KC22">
        <v>0</v>
      </c>
      <c r="KD22">
        <v>22.735458117699999</v>
      </c>
      <c r="KE22">
        <v>40.666035984399997</v>
      </c>
      <c r="KF22">
        <v>0</v>
      </c>
      <c r="KG22">
        <v>0</v>
      </c>
      <c r="KH22">
        <v>0.38053252361399997</v>
      </c>
      <c r="KI22">
        <v>34.7330529742</v>
      </c>
      <c r="KJ22">
        <v>0</v>
      </c>
      <c r="KK22">
        <v>0</v>
      </c>
      <c r="KL22">
        <v>0</v>
      </c>
      <c r="KM22">
        <v>0</v>
      </c>
      <c r="KN22">
        <v>848.41415800799996</v>
      </c>
      <c r="KO22">
        <v>830.97048355799996</v>
      </c>
      <c r="KP22">
        <v>840.91808061799998</v>
      </c>
      <c r="KQ22">
        <v>803.27880414799995</v>
      </c>
      <c r="KR22">
        <v>0</v>
      </c>
      <c r="KS22">
        <v>0</v>
      </c>
      <c r="KT22">
        <v>0</v>
      </c>
      <c r="KU22">
        <v>0</v>
      </c>
      <c r="KV22" s="1">
        <v>3.5715317056000001E-15</v>
      </c>
      <c r="KW22" s="1">
        <v>4.0283555283999998E-15</v>
      </c>
      <c r="KX22" s="1">
        <v>9.5517708405399998E-15</v>
      </c>
      <c r="KY22" s="1">
        <v>1.0797653993700001E-14</v>
      </c>
      <c r="KZ22">
        <v>13.3470225873</v>
      </c>
      <c r="LA22">
        <v>48.825005703899997</v>
      </c>
      <c r="LB22">
        <v>96.509240246399997</v>
      </c>
      <c r="LC22">
        <v>131.987223363</v>
      </c>
      <c r="LD22">
        <v>0</v>
      </c>
      <c r="LE22">
        <v>0</v>
      </c>
      <c r="LF22">
        <v>16.539555997000001</v>
      </c>
      <c r="LG22">
        <v>40.553154690900001</v>
      </c>
      <c r="LH22">
        <v>0</v>
      </c>
      <c r="LI22">
        <v>0</v>
      </c>
      <c r="LJ22">
        <v>1.16755579805</v>
      </c>
      <c r="LK22">
        <v>106.568492487</v>
      </c>
      <c r="LL22">
        <v>0</v>
      </c>
      <c r="LM22">
        <v>0</v>
      </c>
      <c r="LN22">
        <v>0.15327607195199999</v>
      </c>
      <c r="LO22">
        <v>14.4519567209</v>
      </c>
      <c r="LP22">
        <v>0</v>
      </c>
      <c r="LQ22">
        <v>0</v>
      </c>
      <c r="LR22">
        <v>0</v>
      </c>
      <c r="LS22">
        <v>0</v>
      </c>
      <c r="LT22" s="3">
        <f t="shared" si="149"/>
        <v>0.14634717060531363</v>
      </c>
      <c r="LU22" s="3">
        <f t="shared" si="158"/>
        <v>0.13040806379418834</v>
      </c>
      <c r="LV22" s="3">
        <f t="shared" si="150"/>
        <v>0.19255472179651245</v>
      </c>
      <c r="LW22">
        <f t="shared" si="159"/>
        <v>1.5939106811125286E-2</v>
      </c>
      <c r="LX22">
        <f t="shared" si="160"/>
        <v>4.620755119119882E-2</v>
      </c>
      <c r="LY22">
        <f t="shared" si="161"/>
        <v>0.66129565017000003</v>
      </c>
      <c r="LZ22">
        <f t="shared" si="162"/>
        <v>0.66129565017000003</v>
      </c>
      <c r="MA22">
        <f t="shared" si="163"/>
        <v>0.66129565017000003</v>
      </c>
      <c r="MB22">
        <f t="shared" si="151"/>
        <v>0.17910877089448193</v>
      </c>
      <c r="MC22">
        <f t="shared" si="152"/>
        <v>-1.1643668771226572E-17</v>
      </c>
      <c r="MD22">
        <f t="shared" si="153"/>
        <v>0.21194597197943524</v>
      </c>
      <c r="ME22">
        <f t="shared" si="154"/>
        <v>0.17910877089448193</v>
      </c>
      <c r="MF22">
        <f t="shared" si="155"/>
        <v>3.2837201084953305E-2</v>
      </c>
      <c r="MG22">
        <f t="shared" si="15"/>
        <v>0</v>
      </c>
      <c r="MH22">
        <f t="shared" si="16"/>
        <v>0</v>
      </c>
      <c r="MI22">
        <f t="shared" si="17"/>
        <v>0</v>
      </c>
      <c r="MJ22">
        <f t="shared" si="18"/>
        <v>0</v>
      </c>
      <c r="MK22">
        <f t="shared" si="19"/>
        <v>0</v>
      </c>
      <c r="ML22">
        <f t="shared" si="20"/>
        <v>0</v>
      </c>
      <c r="MM22">
        <f t="shared" si="21"/>
        <v>0.24632531740858801</v>
      </c>
      <c r="MN22">
        <f t="shared" si="22"/>
        <v>23.9550613972992</v>
      </c>
      <c r="MO22">
        <f t="shared" si="23"/>
        <v>0</v>
      </c>
      <c r="MP22">
        <f t="shared" si="24"/>
        <v>7.3050687271402799</v>
      </c>
      <c r="MQ22">
        <f t="shared" si="25"/>
        <v>15.1554914107692</v>
      </c>
      <c r="MR22">
        <f t="shared" si="26"/>
        <v>7.5684833678011209E-15</v>
      </c>
      <c r="MS22">
        <f t="shared" si="27"/>
        <v>217.73022780423599</v>
      </c>
      <c r="MT22">
        <f t="shared" si="28"/>
        <v>535.61995387300806</v>
      </c>
      <c r="MU22">
        <f t="shared" si="29"/>
        <v>263.32849234263597</v>
      </c>
      <c r="MV22">
        <f t="shared" si="30"/>
        <v>0</v>
      </c>
      <c r="MW22">
        <f t="shared" si="31"/>
        <v>1485.6401676406799</v>
      </c>
      <c r="MX22">
        <f t="shared" si="32"/>
        <v>1484.9085262999201</v>
      </c>
      <c r="MY22">
        <f t="shared" si="33"/>
        <v>818.73932487525599</v>
      </c>
      <c r="MZ22">
        <f t="shared" si="34"/>
        <v>0</v>
      </c>
      <c r="NA22">
        <f t="shared" si="35"/>
        <v>0</v>
      </c>
      <c r="NB22">
        <f t="shared" si="36"/>
        <v>0</v>
      </c>
      <c r="NC22">
        <f t="shared" si="37"/>
        <v>0.21771800494294799</v>
      </c>
      <c r="ND22">
        <f t="shared" si="38"/>
        <v>641.59474652883603</v>
      </c>
      <c r="NE22">
        <f t="shared" si="39"/>
        <v>2098.1276497478398</v>
      </c>
      <c r="NF22">
        <f t="shared" si="40"/>
        <v>2220.6000786128402</v>
      </c>
      <c r="NG22">
        <f t="shared" si="41"/>
        <v>1352.0046470452801</v>
      </c>
      <c r="NH22">
        <f t="shared" si="42"/>
        <v>-1.964323059015E-13</v>
      </c>
      <c r="NI22">
        <f t="shared" si="43"/>
        <v>504.57600000000002</v>
      </c>
      <c r="NJ22">
        <f t="shared" si="44"/>
        <v>504.57600000000002</v>
      </c>
      <c r="NK22">
        <f t="shared" si="45"/>
        <v>504.57600000000002</v>
      </c>
      <c r="NL22">
        <f t="shared" si="46"/>
        <v>402.33324721128002</v>
      </c>
      <c r="NM22">
        <f t="shared" si="47"/>
        <v>2424.4486045220401</v>
      </c>
      <c r="NN22">
        <f t="shared" si="48"/>
        <v>2278.1054788318802</v>
      </c>
      <c r="NO22">
        <f t="shared" si="49"/>
        <v>3902.1846313634401</v>
      </c>
      <c r="NP22">
        <f t="shared" si="50"/>
        <v>5956.7130674857199</v>
      </c>
      <c r="NQ22">
        <f t="shared" si="51"/>
        <v>818.50529229827998</v>
      </c>
      <c r="NR22">
        <f t="shared" si="52"/>
        <v>675.893379582036</v>
      </c>
      <c r="NS22">
        <f t="shared" si="53"/>
        <v>1307.6405552198398</v>
      </c>
      <c r="NT22">
        <f t="shared" si="54"/>
        <v>1908.9575126402399</v>
      </c>
    </row>
    <row r="23" spans="1:384">
      <c r="A23">
        <f t="shared" si="156"/>
        <v>56</v>
      </c>
      <c r="B23">
        <f t="shared" si="157"/>
        <v>0</v>
      </c>
      <c r="C23">
        <f t="shared" si="148"/>
        <v>9.9999999999999978E-2</v>
      </c>
      <c r="D23">
        <f t="shared" si="148"/>
        <v>0.20000000000000007</v>
      </c>
      <c r="E23">
        <f t="shared" si="148"/>
        <v>0.30000000000000004</v>
      </c>
      <c r="F23" t="s">
        <v>110</v>
      </c>
      <c r="G23" t="s">
        <v>191</v>
      </c>
      <c r="H23">
        <v>0.15009992026899999</v>
      </c>
      <c r="I23">
        <v>0.14616575101500001</v>
      </c>
      <c r="J23">
        <v>0.13655191147500001</v>
      </c>
      <c r="K23">
        <v>0.17946512435199999</v>
      </c>
      <c r="L23">
        <v>0.3</v>
      </c>
      <c r="M23">
        <v>0.4</v>
      </c>
      <c r="N23">
        <v>0.7</v>
      </c>
      <c r="O23">
        <v>1</v>
      </c>
      <c r="P23">
        <v>0</v>
      </c>
      <c r="Q23">
        <v>0</v>
      </c>
      <c r="R23">
        <v>0</v>
      </c>
      <c r="S23" s="1">
        <v>8.2415525530899995E-17</v>
      </c>
      <c r="T23">
        <v>0</v>
      </c>
      <c r="U23" s="1">
        <v>-5.5558366801399997E-15</v>
      </c>
      <c r="V23">
        <v>4.7784544089300003E-2</v>
      </c>
      <c r="W23">
        <v>9.2056662241199998</v>
      </c>
      <c r="X23" s="1">
        <v>0</v>
      </c>
      <c r="Y23">
        <v>3.05824806585</v>
      </c>
      <c r="Z23">
        <v>1.89946105333</v>
      </c>
      <c r="AA23" s="1">
        <v>5.1027552551299997E-15</v>
      </c>
      <c r="AB23">
        <v>39.960351201599998</v>
      </c>
      <c r="AC23">
        <v>65.747544596599994</v>
      </c>
      <c r="AD23">
        <v>29.596478410700001</v>
      </c>
      <c r="AE23">
        <v>0</v>
      </c>
      <c r="AF23">
        <v>178.2</v>
      </c>
      <c r="AG23">
        <v>177.158073524</v>
      </c>
      <c r="AH23">
        <v>94.693062606200002</v>
      </c>
      <c r="AI23">
        <v>0</v>
      </c>
      <c r="AJ23">
        <v>0</v>
      </c>
      <c r="AK23">
        <v>0</v>
      </c>
      <c r="AL23">
        <v>5.1155731274700002E-2</v>
      </c>
      <c r="AM23">
        <v>73.795242729600005</v>
      </c>
      <c r="AN23">
        <v>385.072475215</v>
      </c>
      <c r="AO23">
        <v>281.91342737100001</v>
      </c>
      <c r="AP23">
        <v>153.05875626100001</v>
      </c>
      <c r="AQ23" s="1">
        <v>-5.0017919976100001E-14</v>
      </c>
      <c r="AR23">
        <v>57.6</v>
      </c>
      <c r="AS23">
        <v>57.6</v>
      </c>
      <c r="AT23">
        <v>57.6</v>
      </c>
      <c r="AU23">
        <v>48.031676950600001</v>
      </c>
      <c r="AV23">
        <v>107.49167697599999</v>
      </c>
      <c r="AW23">
        <v>217.16141721299999</v>
      </c>
      <c r="AX23">
        <v>432.54713019600001</v>
      </c>
      <c r="AY23">
        <v>649.59844918299996</v>
      </c>
      <c r="AZ23">
        <v>93.436677203000002</v>
      </c>
      <c r="BA23">
        <v>77.156778491099999</v>
      </c>
      <c r="BB23">
        <v>161.332032301</v>
      </c>
      <c r="BC23">
        <v>233.60087468899999</v>
      </c>
      <c r="BD23">
        <v>0</v>
      </c>
      <c r="BE23">
        <v>0</v>
      </c>
      <c r="BF23" s="1">
        <v>4.20295383141E-12</v>
      </c>
      <c r="BG23">
        <v>9.5683230493899991</v>
      </c>
      <c r="BH23">
        <v>0</v>
      </c>
      <c r="BI23">
        <v>0</v>
      </c>
      <c r="BJ23" s="1">
        <v>0</v>
      </c>
      <c r="BK23">
        <v>25.948142005400001</v>
      </c>
      <c r="BL23">
        <v>0</v>
      </c>
      <c r="BM23">
        <v>0</v>
      </c>
      <c r="BN23">
        <v>0</v>
      </c>
      <c r="BO23">
        <v>1.28393180375</v>
      </c>
      <c r="BP23">
        <v>861.76118059500004</v>
      </c>
      <c r="BQ23">
        <v>879.79548926099994</v>
      </c>
      <c r="BR23">
        <v>930.82586110399996</v>
      </c>
      <c r="BS23">
        <v>1014.23190978</v>
      </c>
      <c r="BT23">
        <v>0</v>
      </c>
      <c r="BU23">
        <v>0</v>
      </c>
      <c r="BV23">
        <v>18.2064847732</v>
      </c>
      <c r="BW23">
        <v>36.029504549199999</v>
      </c>
      <c r="BX23" s="1">
        <v>0</v>
      </c>
      <c r="BY23">
        <v>0</v>
      </c>
      <c r="BZ23">
        <v>0.360522241237</v>
      </c>
      <c r="CA23">
        <v>32.694013081500003</v>
      </c>
      <c r="CB23">
        <v>0</v>
      </c>
      <c r="CC23">
        <v>0</v>
      </c>
      <c r="CD23">
        <v>0</v>
      </c>
      <c r="CE23" s="1">
        <v>0</v>
      </c>
      <c r="CF23">
        <v>848.41415800799996</v>
      </c>
      <c r="CG23">
        <v>830.97048355799996</v>
      </c>
      <c r="CH23">
        <v>840.91808061799998</v>
      </c>
      <c r="CI23">
        <v>803.27880414799995</v>
      </c>
      <c r="CJ23">
        <v>0</v>
      </c>
      <c r="CK23">
        <v>0</v>
      </c>
      <c r="CL23">
        <v>0</v>
      </c>
      <c r="CM23">
        <v>0</v>
      </c>
      <c r="CN23" s="1">
        <v>2.7508816058800001E-17</v>
      </c>
      <c r="CO23" s="1">
        <v>1.68779897238E-15</v>
      </c>
      <c r="CP23" s="1">
        <v>-1.1358478888899999E-16</v>
      </c>
      <c r="CQ23" s="1">
        <v>6.6518091992499996E-15</v>
      </c>
      <c r="CR23">
        <v>13.3470225873</v>
      </c>
      <c r="CS23">
        <v>48.825005703899997</v>
      </c>
      <c r="CT23">
        <v>96.509240246399997</v>
      </c>
      <c r="CU23">
        <v>131.987223363</v>
      </c>
      <c r="CV23">
        <v>0</v>
      </c>
      <c r="CW23">
        <v>0</v>
      </c>
      <c r="CX23">
        <v>10.679196924499999</v>
      </c>
      <c r="CY23">
        <v>33.804551362700003</v>
      </c>
      <c r="CZ23" s="1">
        <v>0</v>
      </c>
      <c r="DA23">
        <v>0</v>
      </c>
      <c r="DB23">
        <v>1.1061599389300001</v>
      </c>
      <c r="DC23">
        <v>100.312278625</v>
      </c>
      <c r="DD23">
        <v>0</v>
      </c>
      <c r="DE23">
        <v>0</v>
      </c>
      <c r="DF23">
        <v>0.180190390403</v>
      </c>
      <c r="DG23">
        <v>13.5725699084</v>
      </c>
      <c r="DH23">
        <v>0</v>
      </c>
      <c r="DI23">
        <v>0</v>
      </c>
      <c r="DJ23">
        <v>0</v>
      </c>
      <c r="DK23" s="1">
        <v>0</v>
      </c>
      <c r="DL23">
        <v>0.12861277166400001</v>
      </c>
      <c r="DM23">
        <v>0.11367057758</v>
      </c>
      <c r="DN23">
        <v>0.11527674002</v>
      </c>
      <c r="DO23">
        <v>0.159747937925</v>
      </c>
      <c r="DP23">
        <v>0.3</v>
      </c>
      <c r="DQ23">
        <v>0.4</v>
      </c>
      <c r="DR23">
        <v>0.7</v>
      </c>
      <c r="DS23">
        <v>1</v>
      </c>
      <c r="DT23">
        <v>0</v>
      </c>
      <c r="DU23">
        <v>0</v>
      </c>
      <c r="DV23">
        <v>0</v>
      </c>
      <c r="DW23" s="1">
        <v>0</v>
      </c>
      <c r="DX23">
        <v>0</v>
      </c>
      <c r="DY23">
        <v>0</v>
      </c>
      <c r="DZ23">
        <v>0</v>
      </c>
      <c r="EA23">
        <v>6.2974973638499998</v>
      </c>
      <c r="EB23">
        <v>0</v>
      </c>
      <c r="EC23">
        <v>0</v>
      </c>
      <c r="ED23">
        <v>0</v>
      </c>
      <c r="EE23" s="1">
        <v>0</v>
      </c>
      <c r="EF23">
        <v>0</v>
      </c>
      <c r="EG23">
        <v>0</v>
      </c>
      <c r="EH23">
        <v>0</v>
      </c>
      <c r="EI23">
        <v>0</v>
      </c>
      <c r="EJ23">
        <v>178.2</v>
      </c>
      <c r="EK23">
        <v>177.158073524</v>
      </c>
      <c r="EL23">
        <v>94.435777543699999</v>
      </c>
      <c r="EM23">
        <v>0</v>
      </c>
      <c r="EN23">
        <v>0</v>
      </c>
      <c r="EO23">
        <v>0</v>
      </c>
      <c r="EP23">
        <v>0</v>
      </c>
      <c r="EQ23">
        <v>50.194580917300001</v>
      </c>
      <c r="ER23">
        <v>0</v>
      </c>
      <c r="ES23">
        <v>0</v>
      </c>
      <c r="ET23">
        <v>0</v>
      </c>
      <c r="EU23" s="1">
        <v>-8.3717333709999998E-14</v>
      </c>
      <c r="EV23">
        <v>57.6</v>
      </c>
      <c r="EW23">
        <v>57.6</v>
      </c>
      <c r="EX23">
        <v>57.6</v>
      </c>
      <c r="EY23">
        <v>46.484671263099997</v>
      </c>
      <c r="EZ23">
        <v>107.49167697599999</v>
      </c>
      <c r="FA23">
        <v>217.16141721299999</v>
      </c>
      <c r="FB23">
        <v>432.54713019600001</v>
      </c>
      <c r="FC23">
        <v>646.08553178900002</v>
      </c>
      <c r="FD23">
        <v>93.436677203000002</v>
      </c>
      <c r="FE23">
        <v>77.156778491099999</v>
      </c>
      <c r="FF23">
        <v>161.332032301</v>
      </c>
      <c r="FG23">
        <v>233.11051785199999</v>
      </c>
      <c r="FH23">
        <v>0</v>
      </c>
      <c r="FI23">
        <v>0</v>
      </c>
      <c r="FJ23">
        <v>0</v>
      </c>
      <c r="FK23">
        <v>9.3764383561599995</v>
      </c>
      <c r="FL23">
        <v>0</v>
      </c>
      <c r="FM23">
        <v>0</v>
      </c>
      <c r="FN23" s="1">
        <v>0</v>
      </c>
      <c r="FO23">
        <v>25.2283115641</v>
      </c>
      <c r="FP23">
        <v>0</v>
      </c>
      <c r="FQ23">
        <v>0</v>
      </c>
      <c r="FR23">
        <v>0</v>
      </c>
      <c r="FS23">
        <v>1.16243253771</v>
      </c>
      <c r="FT23">
        <v>861.76118059500004</v>
      </c>
      <c r="FU23">
        <v>879.79548926099994</v>
      </c>
      <c r="FV23">
        <v>930.68451785299999</v>
      </c>
      <c r="FW23">
        <v>1008.70702084</v>
      </c>
      <c r="FX23">
        <v>0</v>
      </c>
      <c r="FY23">
        <v>0</v>
      </c>
      <c r="FZ23">
        <v>17.985629363000001</v>
      </c>
      <c r="GA23">
        <v>34.986206710600001</v>
      </c>
      <c r="GB23">
        <v>0</v>
      </c>
      <c r="GC23">
        <v>0</v>
      </c>
      <c r="GD23">
        <v>0.318893445</v>
      </c>
      <c r="GE23">
        <v>29.827614048000001</v>
      </c>
      <c r="GF23">
        <v>0</v>
      </c>
      <c r="GG23">
        <v>0</v>
      </c>
      <c r="GH23">
        <v>0</v>
      </c>
      <c r="GI23">
        <v>0</v>
      </c>
      <c r="GJ23">
        <v>848.41415800799996</v>
      </c>
      <c r="GK23">
        <v>830.97048355799996</v>
      </c>
      <c r="GL23">
        <v>840.91808061799998</v>
      </c>
      <c r="GM23">
        <v>803.27880414799995</v>
      </c>
      <c r="GN23">
        <v>0</v>
      </c>
      <c r="GO23">
        <v>0</v>
      </c>
      <c r="GP23">
        <v>0</v>
      </c>
      <c r="GQ23">
        <v>0</v>
      </c>
      <c r="GR23" s="1">
        <v>-5.6064741890099999E-15</v>
      </c>
      <c r="GS23" s="1">
        <v>-3.3405242042900001E-15</v>
      </c>
      <c r="GT23" s="1">
        <v>-7.0600045343100002E-15</v>
      </c>
      <c r="GU23" s="1">
        <v>-4.1529438437100003E-15</v>
      </c>
      <c r="GV23">
        <v>13.3470225873</v>
      </c>
      <c r="GW23">
        <v>48.825005703899997</v>
      </c>
      <c r="GX23">
        <v>96.509240246399997</v>
      </c>
      <c r="GY23">
        <v>131.987223363</v>
      </c>
      <c r="GZ23">
        <v>0</v>
      </c>
      <c r="HA23">
        <v>0</v>
      </c>
      <c r="HB23">
        <v>10.4631625491</v>
      </c>
      <c r="HC23">
        <v>32.449619104699998</v>
      </c>
      <c r="HD23">
        <v>0</v>
      </c>
      <c r="HE23">
        <v>0</v>
      </c>
      <c r="HF23">
        <v>0.978433819885</v>
      </c>
      <c r="HG23">
        <v>91.517548599999998</v>
      </c>
      <c r="HH23">
        <v>0</v>
      </c>
      <c r="HI23">
        <v>0</v>
      </c>
      <c r="HJ23">
        <v>0.18019039040199999</v>
      </c>
      <c r="HK23">
        <v>13.5725699084</v>
      </c>
      <c r="HL23">
        <v>0</v>
      </c>
      <c r="HM23">
        <v>0</v>
      </c>
      <c r="HN23">
        <v>0</v>
      </c>
      <c r="HO23">
        <v>0</v>
      </c>
      <c r="HP23">
        <v>0.19721925705000001</v>
      </c>
      <c r="HQ23">
        <v>0.23966678066700001</v>
      </c>
      <c r="HR23">
        <v>0.21360215017100001</v>
      </c>
      <c r="HS23">
        <v>0.22291790398299999</v>
      </c>
      <c r="HT23">
        <v>0.3</v>
      </c>
      <c r="HU23">
        <v>0.4</v>
      </c>
      <c r="HV23">
        <v>0.7</v>
      </c>
      <c r="HW23">
        <v>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0.32261289949999999</v>
      </c>
      <c r="IE23">
        <v>32.640645210599999</v>
      </c>
      <c r="IF23">
        <v>0</v>
      </c>
      <c r="IG23">
        <v>16.264319259299999</v>
      </c>
      <c r="IH23">
        <v>11.107418837100001</v>
      </c>
      <c r="II23" s="1">
        <v>6.1094114403199998E-14</v>
      </c>
      <c r="IJ23">
        <v>425.03282641700002</v>
      </c>
      <c r="IK23">
        <v>334.45490077400001</v>
      </c>
      <c r="IL23">
        <v>173.27449685100001</v>
      </c>
      <c r="IM23">
        <v>0</v>
      </c>
      <c r="IN23">
        <v>178.2</v>
      </c>
      <c r="IO23">
        <v>177.158073524</v>
      </c>
      <c r="IP23">
        <v>95.256161723399998</v>
      </c>
      <c r="IQ23">
        <v>0</v>
      </c>
      <c r="IR23">
        <v>0</v>
      </c>
      <c r="IS23">
        <v>0</v>
      </c>
      <c r="IT23">
        <v>0.32261289954</v>
      </c>
      <c r="IU23">
        <v>76.711048396400003</v>
      </c>
      <c r="IV23">
        <v>425.03282641700002</v>
      </c>
      <c r="IW23">
        <v>350.719220033</v>
      </c>
      <c r="IX23">
        <v>184.76957781199999</v>
      </c>
      <c r="IY23" s="1">
        <v>3.16891001951E-14</v>
      </c>
      <c r="IZ23">
        <v>57.6</v>
      </c>
      <c r="JA23">
        <v>57.6</v>
      </c>
      <c r="JB23">
        <v>57.6</v>
      </c>
      <c r="JC23">
        <v>48.223561643799997</v>
      </c>
      <c r="JD23">
        <v>107.49167697599999</v>
      </c>
      <c r="JE23">
        <v>217.16141721299999</v>
      </c>
      <c r="JF23">
        <v>432.54713019600001</v>
      </c>
      <c r="JG23">
        <v>650.31827962399996</v>
      </c>
      <c r="JH23">
        <v>93.436677203000002</v>
      </c>
      <c r="JI23">
        <v>77.156778491099999</v>
      </c>
      <c r="JJ23">
        <v>161.332032301</v>
      </c>
      <c r="JK23">
        <v>233.72237395499999</v>
      </c>
      <c r="JL23">
        <v>0</v>
      </c>
      <c r="JM23">
        <v>0</v>
      </c>
      <c r="JN23" s="1">
        <v>0</v>
      </c>
      <c r="JO23">
        <v>11.1153287369</v>
      </c>
      <c r="JP23">
        <v>0</v>
      </c>
      <c r="JQ23">
        <v>0</v>
      </c>
      <c r="JR23" s="1">
        <v>0</v>
      </c>
      <c r="JS23">
        <v>29.461059400100002</v>
      </c>
      <c r="JT23">
        <v>0</v>
      </c>
      <c r="JU23">
        <v>0</v>
      </c>
      <c r="JV23">
        <v>0</v>
      </c>
      <c r="JW23">
        <v>1.7742886412100001</v>
      </c>
      <c r="JX23">
        <v>861.76118059500004</v>
      </c>
      <c r="JY23">
        <v>879.79548926099994</v>
      </c>
      <c r="JZ23">
        <v>931.14539342399996</v>
      </c>
      <c r="KA23">
        <v>1014.96950749</v>
      </c>
      <c r="KB23">
        <v>0</v>
      </c>
      <c r="KC23">
        <v>0</v>
      </c>
      <c r="KD23">
        <v>18.356517280399999</v>
      </c>
      <c r="KE23">
        <v>37.173068644700002</v>
      </c>
      <c r="KF23">
        <v>0</v>
      </c>
      <c r="KG23">
        <v>0</v>
      </c>
      <c r="KH23">
        <v>0.477308308899</v>
      </c>
      <c r="KI23">
        <v>33.052113827200003</v>
      </c>
      <c r="KJ23">
        <v>0</v>
      </c>
      <c r="KK23">
        <v>0</v>
      </c>
      <c r="KL23">
        <v>0</v>
      </c>
      <c r="KM23">
        <v>0</v>
      </c>
      <c r="KN23">
        <v>848.41415800799996</v>
      </c>
      <c r="KO23">
        <v>830.97048355799996</v>
      </c>
      <c r="KP23">
        <v>840.91808061799998</v>
      </c>
      <c r="KQ23">
        <v>803.27880414799995</v>
      </c>
      <c r="KR23">
        <v>0</v>
      </c>
      <c r="KS23">
        <v>0</v>
      </c>
      <c r="KT23">
        <v>0</v>
      </c>
      <c r="KU23">
        <v>0</v>
      </c>
      <c r="KV23" s="1">
        <v>6.0217685733800003E-15</v>
      </c>
      <c r="KW23" s="1">
        <v>5.6480036274499996E-15</v>
      </c>
      <c r="KX23" s="1">
        <v>6.2294157655700003E-15</v>
      </c>
      <c r="KY23" s="1">
        <v>1.41200090686E-14</v>
      </c>
      <c r="KZ23">
        <v>13.3470225873</v>
      </c>
      <c r="LA23">
        <v>48.825005703899997</v>
      </c>
      <c r="LB23">
        <v>96.509240246399997</v>
      </c>
      <c r="LC23">
        <v>131.987223363</v>
      </c>
      <c r="LD23">
        <v>0</v>
      </c>
      <c r="LE23">
        <v>0</v>
      </c>
      <c r="LF23">
        <v>10.9072229933</v>
      </c>
      <c r="LG23">
        <v>35.289699538500003</v>
      </c>
      <c r="LH23">
        <v>0</v>
      </c>
      <c r="LI23">
        <v>0</v>
      </c>
      <c r="LJ23">
        <v>1.4644847652399999</v>
      </c>
      <c r="LK23">
        <v>101.41100889400001</v>
      </c>
      <c r="LL23">
        <v>0</v>
      </c>
      <c r="LM23">
        <v>0</v>
      </c>
      <c r="LN23">
        <v>0.18019039040400001</v>
      </c>
      <c r="LO23">
        <v>13.5725699084</v>
      </c>
      <c r="LP23">
        <v>0</v>
      </c>
      <c r="LQ23">
        <v>0</v>
      </c>
      <c r="LR23">
        <v>0</v>
      </c>
      <c r="LS23">
        <v>0</v>
      </c>
      <c r="LT23" s="3">
        <f t="shared" si="149"/>
        <v>0.15120117514983941</v>
      </c>
      <c r="LU23" s="3">
        <f t="shared" si="158"/>
        <v>0.12696373568545252</v>
      </c>
      <c r="LV23" s="3">
        <f t="shared" si="150"/>
        <v>0.21662348620819097</v>
      </c>
      <c r="LW23">
        <f t="shared" si="159"/>
        <v>2.423743946438689E-2</v>
      </c>
      <c r="LX23">
        <f t="shared" si="160"/>
        <v>6.5422311058351557E-2</v>
      </c>
      <c r="LY23">
        <f t="shared" si="161"/>
        <v>0.6</v>
      </c>
      <c r="LZ23">
        <f t="shared" si="162"/>
        <v>0.6</v>
      </c>
      <c r="MA23">
        <f t="shared" si="163"/>
        <v>0.6</v>
      </c>
      <c r="MB23">
        <f t="shared" si="151"/>
        <v>0.22689206743035698</v>
      </c>
      <c r="MC23">
        <f t="shared" si="152"/>
        <v>-2.3163127422750489E-17</v>
      </c>
      <c r="MD23">
        <f t="shared" si="153"/>
        <v>0.2657595958819981</v>
      </c>
      <c r="ME23">
        <f t="shared" si="154"/>
        <v>0.226892067430357</v>
      </c>
      <c r="MF23">
        <f t="shared" si="155"/>
        <v>3.8867528451641126E-2</v>
      </c>
      <c r="MG23">
        <f t="shared" si="15"/>
        <v>0</v>
      </c>
      <c r="MH23">
        <f t="shared" si="16"/>
        <v>0</v>
      </c>
      <c r="MI23">
        <f t="shared" si="17"/>
        <v>0</v>
      </c>
      <c r="MJ23">
        <f t="shared" si="18"/>
        <v>7.2196000365068399E-16</v>
      </c>
      <c r="MK23">
        <f t="shared" si="19"/>
        <v>0</v>
      </c>
      <c r="ML23">
        <f t="shared" si="20"/>
        <v>-4.8669129318026398E-14</v>
      </c>
      <c r="MM23">
        <f t="shared" si="21"/>
        <v>0.41859260622226802</v>
      </c>
      <c r="MN23">
        <f t="shared" si="22"/>
        <v>80.641636123291192</v>
      </c>
      <c r="MO23">
        <f t="shared" si="23"/>
        <v>0</v>
      </c>
      <c r="MP23">
        <f t="shared" si="24"/>
        <v>26.790253056845998</v>
      </c>
      <c r="MQ23">
        <f t="shared" si="25"/>
        <v>16.639278827170799</v>
      </c>
      <c r="MR23">
        <f t="shared" si="26"/>
        <v>4.4700136034938797E-14</v>
      </c>
      <c r="MS23">
        <f t="shared" si="27"/>
        <v>350.052676526016</v>
      </c>
      <c r="MT23">
        <f t="shared" si="28"/>
        <v>575.94849066621589</v>
      </c>
      <c r="MU23">
        <f t="shared" si="29"/>
        <v>259.26515087773203</v>
      </c>
      <c r="MV23">
        <f t="shared" si="30"/>
        <v>0</v>
      </c>
      <c r="MW23">
        <f t="shared" si="31"/>
        <v>1561.0319999999999</v>
      </c>
      <c r="MX23">
        <f t="shared" si="32"/>
        <v>1551.90472407024</v>
      </c>
      <c r="MY23">
        <f t="shared" si="33"/>
        <v>829.51122843031203</v>
      </c>
      <c r="MZ23">
        <f t="shared" si="34"/>
        <v>0</v>
      </c>
      <c r="NA23">
        <f t="shared" si="35"/>
        <v>0</v>
      </c>
      <c r="NB23">
        <f t="shared" si="36"/>
        <v>0</v>
      </c>
      <c r="NC23">
        <f t="shared" si="37"/>
        <v>0.44812420596637198</v>
      </c>
      <c r="ND23">
        <f t="shared" si="38"/>
        <v>646.44632631129605</v>
      </c>
      <c r="NE23">
        <f t="shared" si="39"/>
        <v>3373.2348828833997</v>
      </c>
      <c r="NF23">
        <f t="shared" si="40"/>
        <v>2469.5616237699601</v>
      </c>
      <c r="NG23">
        <f t="shared" si="41"/>
        <v>1340.79470484636</v>
      </c>
      <c r="NH23">
        <f t="shared" si="42"/>
        <v>-4.3815697899063597E-13</v>
      </c>
      <c r="NI23">
        <f t="shared" si="43"/>
        <v>504.57600000000002</v>
      </c>
      <c r="NJ23">
        <f t="shared" si="44"/>
        <v>504.57600000000002</v>
      </c>
      <c r="NK23">
        <f t="shared" si="45"/>
        <v>504.57600000000002</v>
      </c>
      <c r="NL23">
        <f t="shared" si="46"/>
        <v>420.75749008725597</v>
      </c>
      <c r="NM23">
        <f t="shared" si="47"/>
        <v>941.62709030975998</v>
      </c>
      <c r="NN23">
        <f t="shared" si="48"/>
        <v>1902.3340147858798</v>
      </c>
      <c r="NO23">
        <f t="shared" si="49"/>
        <v>3789.1128605169602</v>
      </c>
      <c r="NP23">
        <f t="shared" si="50"/>
        <v>5690.4824148430798</v>
      </c>
      <c r="NQ23">
        <f t="shared" si="51"/>
        <v>818.50529229827998</v>
      </c>
      <c r="NR23">
        <f t="shared" si="52"/>
        <v>675.893379582036</v>
      </c>
      <c r="NS23">
        <f t="shared" si="53"/>
        <v>1413.2686029567599</v>
      </c>
      <c r="NT23">
        <f t="shared" si="54"/>
        <v>2046.3436622756399</v>
      </c>
    </row>
    <row r="24" spans="1:384">
      <c r="A24">
        <f t="shared" si="156"/>
        <v>55</v>
      </c>
      <c r="B24">
        <f t="shared" si="157"/>
        <v>0</v>
      </c>
      <c r="C24">
        <f t="shared" si="148"/>
        <v>9.9999999999999978E-2</v>
      </c>
      <c r="D24">
        <f t="shared" si="148"/>
        <v>0.20000000000000007</v>
      </c>
      <c r="E24">
        <f t="shared" si="148"/>
        <v>0.30000000000000004</v>
      </c>
      <c r="F24" t="s">
        <v>110</v>
      </c>
      <c r="G24" t="s">
        <v>135</v>
      </c>
      <c r="H24">
        <v>0.150091226139</v>
      </c>
      <c r="I24">
        <v>0.14615418540700001</v>
      </c>
      <c r="J24">
        <v>0.13685968611300001</v>
      </c>
      <c r="K24">
        <v>0.16232865074</v>
      </c>
      <c r="L24">
        <v>0.3</v>
      </c>
      <c r="M24">
        <v>0.4</v>
      </c>
      <c r="N24">
        <v>0.7</v>
      </c>
      <c r="O24">
        <v>1</v>
      </c>
      <c r="P24">
        <v>0</v>
      </c>
      <c r="Q24">
        <v>0</v>
      </c>
      <c r="R24">
        <v>0</v>
      </c>
      <c r="S24" s="1">
        <v>-3.4521900314100002E-16</v>
      </c>
      <c r="T24">
        <v>0</v>
      </c>
      <c r="U24">
        <v>0</v>
      </c>
      <c r="V24">
        <v>3.4816817674899997E-2</v>
      </c>
      <c r="W24">
        <v>2.6530226626800002</v>
      </c>
      <c r="X24">
        <v>0</v>
      </c>
      <c r="Y24">
        <v>3.0593039130899999</v>
      </c>
      <c r="Z24">
        <v>1.60477445701</v>
      </c>
      <c r="AA24" s="1">
        <v>9.3722920455199997E-16</v>
      </c>
      <c r="AB24">
        <v>39.960351201599998</v>
      </c>
      <c r="AC24">
        <v>65.751252276000002</v>
      </c>
      <c r="AD24">
        <v>30.054800995699999</v>
      </c>
      <c r="AE24" s="1">
        <v>0</v>
      </c>
      <c r="AF24">
        <v>178.2</v>
      </c>
      <c r="AG24">
        <v>177.13359753200001</v>
      </c>
      <c r="AH24">
        <v>93.943503398199994</v>
      </c>
      <c r="AI24">
        <v>0</v>
      </c>
      <c r="AJ24">
        <v>0</v>
      </c>
      <c r="AK24">
        <v>0</v>
      </c>
      <c r="AL24">
        <v>3.07733210791E-2</v>
      </c>
      <c r="AM24">
        <v>73.152301831000003</v>
      </c>
      <c r="AN24">
        <v>385.072475215</v>
      </c>
      <c r="AO24">
        <v>281.93313983600001</v>
      </c>
      <c r="AP24">
        <v>153.74079197699999</v>
      </c>
      <c r="AQ24" s="1">
        <v>-2.6671324072700001E-14</v>
      </c>
      <c r="AR24">
        <v>57.6</v>
      </c>
      <c r="AS24">
        <v>57.6</v>
      </c>
      <c r="AT24">
        <v>57.6</v>
      </c>
      <c r="AU24">
        <v>48.051085494299997</v>
      </c>
      <c r="AV24">
        <v>107.49167697599999</v>
      </c>
      <c r="AW24">
        <v>217.16141721299999</v>
      </c>
      <c r="AX24">
        <v>437.20973709399999</v>
      </c>
      <c r="AY24">
        <v>669.56683933900001</v>
      </c>
      <c r="AZ24">
        <v>93.436677203000002</v>
      </c>
      <c r="BA24">
        <v>77.156778491099999</v>
      </c>
      <c r="BB24">
        <v>156.927038033</v>
      </c>
      <c r="BC24">
        <v>228.78521581499999</v>
      </c>
      <c r="BD24">
        <v>0</v>
      </c>
      <c r="BE24">
        <v>0</v>
      </c>
      <c r="BF24" s="1">
        <v>-2.1131876114300001E-11</v>
      </c>
      <c r="BG24">
        <v>9.54891450567</v>
      </c>
      <c r="BH24">
        <v>0</v>
      </c>
      <c r="BI24" s="1">
        <v>3.1107790113499999E-17</v>
      </c>
      <c r="BJ24" s="1">
        <v>2.2375556506599999E-17</v>
      </c>
      <c r="BK24">
        <v>25.428705362399999</v>
      </c>
      <c r="BL24">
        <v>0</v>
      </c>
      <c r="BM24">
        <v>0</v>
      </c>
      <c r="BN24">
        <v>0</v>
      </c>
      <c r="BO24">
        <v>3.0946082060000002</v>
      </c>
      <c r="BP24">
        <v>861.76118059500004</v>
      </c>
      <c r="BQ24">
        <v>879.79548926099994</v>
      </c>
      <c r="BR24">
        <v>931.14623609399996</v>
      </c>
      <c r="BS24">
        <v>1022.20846514</v>
      </c>
      <c r="BT24">
        <v>0</v>
      </c>
      <c r="BU24">
        <v>0</v>
      </c>
      <c r="BV24">
        <v>18.982781431799999</v>
      </c>
      <c r="BW24">
        <v>37.557584124199998</v>
      </c>
      <c r="BX24">
        <v>0</v>
      </c>
      <c r="BY24">
        <v>0</v>
      </c>
      <c r="BZ24">
        <v>0.36323545649299999</v>
      </c>
      <c r="CA24">
        <v>35.434890050699998</v>
      </c>
      <c r="CB24">
        <v>0</v>
      </c>
      <c r="CC24">
        <v>0</v>
      </c>
      <c r="CD24">
        <v>0</v>
      </c>
      <c r="CE24">
        <v>0</v>
      </c>
      <c r="CF24">
        <v>848.41415800799996</v>
      </c>
      <c r="CG24">
        <v>830.97048355799996</v>
      </c>
      <c r="CH24">
        <v>840.91808061799998</v>
      </c>
      <c r="CI24">
        <v>803.27880414799995</v>
      </c>
      <c r="CJ24">
        <v>0</v>
      </c>
      <c r="CK24">
        <v>0</v>
      </c>
      <c r="CL24">
        <v>0</v>
      </c>
      <c r="CM24">
        <v>0</v>
      </c>
      <c r="CN24" s="1">
        <v>-1.4908003541499999E-16</v>
      </c>
      <c r="CO24" s="1">
        <v>2.94832391468E-16</v>
      </c>
      <c r="CP24" s="1">
        <v>1.1039021670000001E-15</v>
      </c>
      <c r="CQ24" s="1">
        <v>3.6276141951100002E-15</v>
      </c>
      <c r="CR24">
        <v>13.3470225873</v>
      </c>
      <c r="CS24">
        <v>48.825005703899997</v>
      </c>
      <c r="CT24">
        <v>96.509240246399997</v>
      </c>
      <c r="CU24">
        <v>131.987223363</v>
      </c>
      <c r="CV24">
        <v>0</v>
      </c>
      <c r="CW24">
        <v>0</v>
      </c>
      <c r="CX24">
        <v>11.7665649743</v>
      </c>
      <c r="CY24">
        <v>36.339850279499998</v>
      </c>
      <c r="CZ24">
        <v>0</v>
      </c>
      <c r="DA24">
        <v>0</v>
      </c>
      <c r="DB24">
        <v>1.11448466811</v>
      </c>
      <c r="DC24">
        <v>108.72187990400001</v>
      </c>
      <c r="DD24">
        <v>0</v>
      </c>
      <c r="DE24">
        <v>0</v>
      </c>
      <c r="DF24">
        <v>0.18388247576700001</v>
      </c>
      <c r="DG24">
        <v>14.873181622100001</v>
      </c>
      <c r="DH24">
        <v>0</v>
      </c>
      <c r="DI24">
        <v>0</v>
      </c>
      <c r="DJ24">
        <v>0</v>
      </c>
      <c r="DK24">
        <v>0</v>
      </c>
      <c r="DL24">
        <v>0.12860407215399999</v>
      </c>
      <c r="DM24">
        <v>0.113655412007</v>
      </c>
      <c r="DN24">
        <v>0.115453645498</v>
      </c>
      <c r="DO24">
        <v>0.161467224085</v>
      </c>
      <c r="DP24">
        <v>0.3</v>
      </c>
      <c r="DQ24">
        <v>0.4</v>
      </c>
      <c r="DR24">
        <v>0.7</v>
      </c>
      <c r="DS24">
        <v>1</v>
      </c>
      <c r="DT24">
        <v>0</v>
      </c>
      <c r="DU24">
        <v>0</v>
      </c>
      <c r="DV24">
        <v>0</v>
      </c>
      <c r="DW24" s="1">
        <v>0</v>
      </c>
      <c r="DX24">
        <v>0</v>
      </c>
      <c r="DY24">
        <v>0</v>
      </c>
      <c r="DZ24">
        <v>0</v>
      </c>
      <c r="EA24">
        <v>3.6851107119399998E-2</v>
      </c>
      <c r="EB24">
        <v>0</v>
      </c>
      <c r="EC24">
        <v>0</v>
      </c>
      <c r="ED24">
        <v>0</v>
      </c>
      <c r="EE24" s="1">
        <v>0</v>
      </c>
      <c r="EF24">
        <v>0</v>
      </c>
      <c r="EG24">
        <v>0</v>
      </c>
      <c r="EH24">
        <v>0</v>
      </c>
      <c r="EI24">
        <v>0</v>
      </c>
      <c r="EJ24">
        <v>178.2</v>
      </c>
      <c r="EK24">
        <v>177.13359753200001</v>
      </c>
      <c r="EL24">
        <v>93.842768608300005</v>
      </c>
      <c r="EM24">
        <v>0</v>
      </c>
      <c r="EN24">
        <v>0</v>
      </c>
      <c r="EO24">
        <v>0</v>
      </c>
      <c r="EP24">
        <v>0</v>
      </c>
      <c r="EQ24">
        <v>49.795255032</v>
      </c>
      <c r="ER24">
        <v>0</v>
      </c>
      <c r="ES24">
        <v>0</v>
      </c>
      <c r="ET24">
        <v>0</v>
      </c>
      <c r="EU24" s="1">
        <v>-4.7545576090899998E-14</v>
      </c>
      <c r="EV24">
        <v>57.6</v>
      </c>
      <c r="EW24">
        <v>57.6</v>
      </c>
      <c r="EX24">
        <v>57.6</v>
      </c>
      <c r="EY24">
        <v>46.538102782999999</v>
      </c>
      <c r="EZ24">
        <v>107.49167697599999</v>
      </c>
      <c r="FA24">
        <v>217.16141721299999</v>
      </c>
      <c r="FB24">
        <v>437.20973709399999</v>
      </c>
      <c r="FC24">
        <v>665.966920437</v>
      </c>
      <c r="FD24">
        <v>93.436677203000002</v>
      </c>
      <c r="FE24">
        <v>77.156778491099999</v>
      </c>
      <c r="FF24">
        <v>156.927038033</v>
      </c>
      <c r="FG24">
        <v>228.79474611000001</v>
      </c>
      <c r="FH24">
        <v>0</v>
      </c>
      <c r="FI24">
        <v>0</v>
      </c>
      <c r="FJ24" s="1">
        <v>-3.8787977031199997E-11</v>
      </c>
      <c r="FK24">
        <v>9.3764383561599995</v>
      </c>
      <c r="FL24">
        <v>0</v>
      </c>
      <c r="FM24" s="1">
        <v>3.1107790113499999E-17</v>
      </c>
      <c r="FN24" s="1">
        <v>2.2375556506599999E-17</v>
      </c>
      <c r="FO24">
        <v>24.715310360099998</v>
      </c>
      <c r="FP24">
        <v>0</v>
      </c>
      <c r="FQ24">
        <v>0</v>
      </c>
      <c r="FR24">
        <v>0</v>
      </c>
      <c r="FS24">
        <v>2.8942593528199998</v>
      </c>
      <c r="FT24">
        <v>861.76118059500004</v>
      </c>
      <c r="FU24">
        <v>879.79548926099994</v>
      </c>
      <c r="FV24">
        <v>931.05253589599999</v>
      </c>
      <c r="FW24">
        <v>1017.05795511</v>
      </c>
      <c r="FX24">
        <v>0</v>
      </c>
      <c r="FY24">
        <v>0</v>
      </c>
      <c r="FZ24">
        <v>18.940051318599998</v>
      </c>
      <c r="GA24">
        <v>37.054694552400001</v>
      </c>
      <c r="GB24">
        <v>0</v>
      </c>
      <c r="GC24">
        <v>0</v>
      </c>
      <c r="GD24">
        <v>0.32542754383900002</v>
      </c>
      <c r="GE24">
        <v>32.475376866799998</v>
      </c>
      <c r="GF24">
        <v>0</v>
      </c>
      <c r="GG24">
        <v>0</v>
      </c>
      <c r="GH24">
        <v>0</v>
      </c>
      <c r="GI24">
        <v>0</v>
      </c>
      <c r="GJ24">
        <v>848.41415800799996</v>
      </c>
      <c r="GK24">
        <v>830.97048355799996</v>
      </c>
      <c r="GL24">
        <v>840.91808061799998</v>
      </c>
      <c r="GM24">
        <v>803.27880414799995</v>
      </c>
      <c r="GN24">
        <v>0</v>
      </c>
      <c r="GO24">
        <v>0</v>
      </c>
      <c r="GP24">
        <v>0</v>
      </c>
      <c r="GQ24">
        <v>0</v>
      </c>
      <c r="GR24" s="1">
        <v>-5.7310625043200003E-15</v>
      </c>
      <c r="GS24" s="1">
        <v>-4.8174148587099997E-15</v>
      </c>
      <c r="GT24" s="1">
        <v>-7.0600045343100002E-15</v>
      </c>
      <c r="GU24" s="1">
        <v>-2.4917663062299999E-15</v>
      </c>
      <c r="GV24">
        <v>13.3470225873</v>
      </c>
      <c r="GW24">
        <v>48.825005703899997</v>
      </c>
      <c r="GX24">
        <v>96.509240246399997</v>
      </c>
      <c r="GY24">
        <v>131.987223363</v>
      </c>
      <c r="GZ24">
        <v>0</v>
      </c>
      <c r="HA24">
        <v>0</v>
      </c>
      <c r="HB24">
        <v>11.7083295749</v>
      </c>
      <c r="HC24">
        <v>35.135966951199997</v>
      </c>
      <c r="HD24">
        <v>0</v>
      </c>
      <c r="HE24">
        <v>0</v>
      </c>
      <c r="HF24">
        <v>0.99848184340500001</v>
      </c>
      <c r="HG24">
        <v>99.641455596300005</v>
      </c>
      <c r="HH24">
        <v>0</v>
      </c>
      <c r="HI24">
        <v>0</v>
      </c>
      <c r="HJ24">
        <v>0.18388247576700001</v>
      </c>
      <c r="HK24">
        <v>14.873181622100001</v>
      </c>
      <c r="HL24">
        <v>0</v>
      </c>
      <c r="HM24">
        <v>0</v>
      </c>
      <c r="HN24">
        <v>0</v>
      </c>
      <c r="HO24">
        <v>0</v>
      </c>
      <c r="HP24">
        <v>0.19721057471799999</v>
      </c>
      <c r="HQ24">
        <v>0.23966560955499999</v>
      </c>
      <c r="HR24">
        <v>0.21436473011400001</v>
      </c>
      <c r="HS24">
        <v>0.16291595612500001</v>
      </c>
      <c r="HT24">
        <v>0.3</v>
      </c>
      <c r="HU24">
        <v>0.4</v>
      </c>
      <c r="HV24">
        <v>0.7</v>
      </c>
      <c r="HW24">
        <v>1</v>
      </c>
      <c r="HX24">
        <v>0</v>
      </c>
      <c r="HY24">
        <v>0</v>
      </c>
      <c r="HZ24">
        <v>0</v>
      </c>
      <c r="IA24" s="1">
        <v>0</v>
      </c>
      <c r="IB24">
        <v>0</v>
      </c>
      <c r="IC24">
        <v>0</v>
      </c>
      <c r="ID24">
        <v>0.23686412645499999</v>
      </c>
      <c r="IE24">
        <v>25.613074072500002</v>
      </c>
      <c r="IF24">
        <v>0</v>
      </c>
      <c r="IG24">
        <v>16.269934446899999</v>
      </c>
      <c r="IH24">
        <v>9.3695439241299994</v>
      </c>
      <c r="II24" s="1">
        <v>1.2772090627800001E-14</v>
      </c>
      <c r="IJ24">
        <v>425.03282641700002</v>
      </c>
      <c r="IK24">
        <v>334.47376157799999</v>
      </c>
      <c r="IL24">
        <v>175.78986778500001</v>
      </c>
      <c r="IM24">
        <v>0</v>
      </c>
      <c r="IN24">
        <v>178.2</v>
      </c>
      <c r="IO24">
        <v>177.13359753200001</v>
      </c>
      <c r="IP24">
        <v>94.316443104100003</v>
      </c>
      <c r="IQ24">
        <v>0</v>
      </c>
      <c r="IR24">
        <v>0</v>
      </c>
      <c r="IS24">
        <v>0</v>
      </c>
      <c r="IT24">
        <v>0.23686412644499999</v>
      </c>
      <c r="IU24">
        <v>75.789697807799996</v>
      </c>
      <c r="IV24">
        <v>425.03282641700002</v>
      </c>
      <c r="IW24">
        <v>350.74369602500002</v>
      </c>
      <c r="IX24">
        <v>185.47299215999999</v>
      </c>
      <c r="IY24" s="1">
        <v>0</v>
      </c>
      <c r="IZ24">
        <v>57.6</v>
      </c>
      <c r="JA24">
        <v>57.6</v>
      </c>
      <c r="JB24">
        <v>57.6</v>
      </c>
      <c r="JC24">
        <v>48.223561643799997</v>
      </c>
      <c r="JD24">
        <v>107.49167697599999</v>
      </c>
      <c r="JE24">
        <v>217.16141721299999</v>
      </c>
      <c r="JF24">
        <v>437.20973709399999</v>
      </c>
      <c r="JG24">
        <v>670.28023434099998</v>
      </c>
      <c r="JH24">
        <v>93.436677203000002</v>
      </c>
      <c r="JI24">
        <v>77.156778491099999</v>
      </c>
      <c r="JJ24">
        <v>156.927038033</v>
      </c>
      <c r="JK24">
        <v>228.98556466799999</v>
      </c>
      <c r="JL24">
        <v>0</v>
      </c>
      <c r="JM24">
        <v>0</v>
      </c>
      <c r="JN24" s="1">
        <v>0</v>
      </c>
      <c r="JO24">
        <v>11.061897217</v>
      </c>
      <c r="JP24">
        <v>0</v>
      </c>
      <c r="JQ24" s="1">
        <v>3.1107790113499999E-17</v>
      </c>
      <c r="JR24" s="1">
        <v>2.2375556506599999E-17</v>
      </c>
      <c r="JS24">
        <v>29.028624264800001</v>
      </c>
      <c r="JT24">
        <v>0</v>
      </c>
      <c r="JU24">
        <v>0</v>
      </c>
      <c r="JV24">
        <v>0</v>
      </c>
      <c r="JW24">
        <v>3.0850779104799999</v>
      </c>
      <c r="JX24">
        <v>861.76118059500004</v>
      </c>
      <c r="JY24">
        <v>879.79548926099994</v>
      </c>
      <c r="JZ24">
        <v>931.39091321900003</v>
      </c>
      <c r="KA24">
        <v>1023.13585008</v>
      </c>
      <c r="KB24">
        <v>0</v>
      </c>
      <c r="KC24">
        <v>0</v>
      </c>
      <c r="KD24">
        <v>19.267714162499999</v>
      </c>
      <c r="KE24">
        <v>39.616979253899999</v>
      </c>
      <c r="KF24">
        <v>0</v>
      </c>
      <c r="KG24">
        <v>0</v>
      </c>
      <c r="KH24">
        <v>0.460724716092</v>
      </c>
      <c r="KI24">
        <v>35.7713761073</v>
      </c>
      <c r="KJ24">
        <v>0</v>
      </c>
      <c r="KK24">
        <v>0</v>
      </c>
      <c r="KL24">
        <v>0</v>
      </c>
      <c r="KM24">
        <v>0</v>
      </c>
      <c r="KN24">
        <v>848.41415800799996</v>
      </c>
      <c r="KO24">
        <v>830.97048355799996</v>
      </c>
      <c r="KP24">
        <v>840.91808061799998</v>
      </c>
      <c r="KQ24">
        <v>803.27880414799995</v>
      </c>
      <c r="KR24">
        <v>0</v>
      </c>
      <c r="KS24">
        <v>0</v>
      </c>
      <c r="KT24">
        <v>0</v>
      </c>
      <c r="KU24">
        <v>0</v>
      </c>
      <c r="KV24" s="1">
        <v>5.3988269968300003E-15</v>
      </c>
      <c r="KW24" s="1">
        <v>5.3988269968300003E-15</v>
      </c>
      <c r="KX24" s="1">
        <v>7.8905933030500002E-15</v>
      </c>
      <c r="KY24" s="1">
        <v>1.0797653993700001E-14</v>
      </c>
      <c r="KZ24">
        <v>13.3470225873</v>
      </c>
      <c r="LA24">
        <v>48.825005703899997</v>
      </c>
      <c r="LB24">
        <v>96.509240246399997</v>
      </c>
      <c r="LC24">
        <v>131.987223363</v>
      </c>
      <c r="LD24">
        <v>0</v>
      </c>
      <c r="LE24">
        <v>0</v>
      </c>
      <c r="LF24">
        <v>12.035992418899999</v>
      </c>
      <c r="LG24">
        <v>38.538186511100001</v>
      </c>
      <c r="LH24">
        <v>0</v>
      </c>
      <c r="LI24">
        <v>0</v>
      </c>
      <c r="LJ24">
        <v>1.4136027282700001</v>
      </c>
      <c r="LK24">
        <v>109.75429164800001</v>
      </c>
      <c r="LL24">
        <v>0</v>
      </c>
      <c r="LM24">
        <v>0</v>
      </c>
      <c r="LN24">
        <v>0.18388247576700001</v>
      </c>
      <c r="LO24">
        <v>14.873181622100001</v>
      </c>
      <c r="LP24">
        <v>0</v>
      </c>
      <c r="LQ24">
        <v>0</v>
      </c>
      <c r="LR24">
        <v>0</v>
      </c>
      <c r="LS24">
        <v>0</v>
      </c>
      <c r="LT24" s="3">
        <f t="shared" si="149"/>
        <v>0.14823255131056498</v>
      </c>
      <c r="LU24" s="3">
        <f t="shared" si="158"/>
        <v>0.12728576769272254</v>
      </c>
      <c r="LV24" s="3">
        <f t="shared" si="150"/>
        <v>0.20662132559985055</v>
      </c>
      <c r="LW24">
        <f t="shared" si="159"/>
        <v>2.094678361784244E-2</v>
      </c>
      <c r="LX24">
        <f t="shared" si="160"/>
        <v>5.8388774289285572E-2</v>
      </c>
      <c r="LY24">
        <f t="shared" si="161"/>
        <v>0.6</v>
      </c>
      <c r="LZ24">
        <f t="shared" si="162"/>
        <v>0.6</v>
      </c>
      <c r="MA24">
        <f t="shared" si="163"/>
        <v>0.6</v>
      </c>
      <c r="MB24">
        <f t="shared" si="151"/>
        <v>0.22708622892374006</v>
      </c>
      <c r="MC24">
        <f t="shared" si="152"/>
        <v>-1.3155032399820031E-17</v>
      </c>
      <c r="MD24">
        <f t="shared" si="153"/>
        <v>0.2659609904552368</v>
      </c>
      <c r="ME24">
        <f t="shared" si="154"/>
        <v>0.22708622892374006</v>
      </c>
      <c r="MF24">
        <f t="shared" si="155"/>
        <v>3.8874761531496743E-2</v>
      </c>
      <c r="MG24">
        <f t="shared" si="15"/>
        <v>0</v>
      </c>
      <c r="MH24">
        <f t="shared" si="16"/>
        <v>0</v>
      </c>
      <c r="MI24">
        <f t="shared" si="17"/>
        <v>0</v>
      </c>
      <c r="MJ24">
        <f t="shared" si="18"/>
        <v>-3.0241184675151601E-15</v>
      </c>
      <c r="MK24">
        <f t="shared" si="19"/>
        <v>0</v>
      </c>
      <c r="ML24">
        <f t="shared" si="20"/>
        <v>0</v>
      </c>
      <c r="MM24">
        <f t="shared" si="21"/>
        <v>0.30499532283212394</v>
      </c>
      <c r="MN24">
        <f t="shared" si="22"/>
        <v>23.240478525076803</v>
      </c>
      <c r="MO24">
        <f t="shared" si="23"/>
        <v>0</v>
      </c>
      <c r="MP24">
        <f t="shared" si="24"/>
        <v>26.799502278668399</v>
      </c>
      <c r="MQ24">
        <f t="shared" si="25"/>
        <v>14.0578242434076</v>
      </c>
      <c r="MR24">
        <f t="shared" si="26"/>
        <v>8.2101278318755195E-15</v>
      </c>
      <c r="MS24">
        <f t="shared" si="27"/>
        <v>350.052676526016</v>
      </c>
      <c r="MT24">
        <f t="shared" si="28"/>
        <v>575.98096993776005</v>
      </c>
      <c r="MU24">
        <f t="shared" si="29"/>
        <v>263.28005672233201</v>
      </c>
      <c r="MV24">
        <f t="shared" si="30"/>
        <v>0</v>
      </c>
      <c r="MW24">
        <f t="shared" si="31"/>
        <v>1561.0319999999999</v>
      </c>
      <c r="MX24">
        <f t="shared" si="32"/>
        <v>1551.6903143803202</v>
      </c>
      <c r="MY24">
        <f t="shared" si="33"/>
        <v>822.94508976823192</v>
      </c>
      <c r="MZ24">
        <f t="shared" si="34"/>
        <v>0</v>
      </c>
      <c r="NA24">
        <f t="shared" si="35"/>
        <v>0</v>
      </c>
      <c r="NB24">
        <f t="shared" si="36"/>
        <v>0</v>
      </c>
      <c r="NC24">
        <f t="shared" si="37"/>
        <v>0.26957429265291599</v>
      </c>
      <c r="ND24">
        <f t="shared" si="38"/>
        <v>640.81416403955996</v>
      </c>
      <c r="NE24">
        <f t="shared" si="39"/>
        <v>3373.2348828833997</v>
      </c>
      <c r="NF24">
        <f t="shared" si="40"/>
        <v>2469.73430496336</v>
      </c>
      <c r="NG24">
        <f t="shared" si="41"/>
        <v>1346.7693377185199</v>
      </c>
      <c r="NH24">
        <f t="shared" si="42"/>
        <v>-2.3364079887685201E-13</v>
      </c>
      <c r="NI24">
        <f t="shared" si="43"/>
        <v>504.57600000000002</v>
      </c>
      <c r="NJ24">
        <f t="shared" si="44"/>
        <v>504.57600000000002</v>
      </c>
      <c r="NK24">
        <f t="shared" si="45"/>
        <v>504.57600000000002</v>
      </c>
      <c r="NL24">
        <f t="shared" si="46"/>
        <v>420.92750893006797</v>
      </c>
      <c r="NM24">
        <f t="shared" si="47"/>
        <v>941.62709030975998</v>
      </c>
      <c r="NN24">
        <f t="shared" si="48"/>
        <v>1902.3340147858798</v>
      </c>
      <c r="NO24">
        <f t="shared" si="49"/>
        <v>3829.9572969434398</v>
      </c>
      <c r="NP24">
        <f t="shared" si="50"/>
        <v>5865.40551260964</v>
      </c>
      <c r="NQ24">
        <f t="shared" si="51"/>
        <v>818.50529229827998</v>
      </c>
      <c r="NR24">
        <f t="shared" si="52"/>
        <v>675.893379582036</v>
      </c>
      <c r="NS24">
        <f t="shared" si="53"/>
        <v>1374.6808531690799</v>
      </c>
      <c r="NT24">
        <f t="shared" si="54"/>
        <v>2004.1584905393997</v>
      </c>
    </row>
    <row r="25" spans="1:384">
      <c r="A25">
        <f t="shared" si="156"/>
        <v>54</v>
      </c>
      <c r="B25">
        <f t="shared" si="157"/>
        <v>1.3536229013250023E-2</v>
      </c>
      <c r="C25">
        <f t="shared" si="148"/>
        <v>8.6463770986749955E-2</v>
      </c>
      <c r="D25">
        <f t="shared" si="148"/>
        <v>0.18646377098675004</v>
      </c>
      <c r="E25">
        <f t="shared" si="148"/>
        <v>0.28646377098675002</v>
      </c>
      <c r="F25" t="s">
        <v>110</v>
      </c>
      <c r="G25" t="s">
        <v>124</v>
      </c>
      <c r="H25">
        <v>0.15009112528999999</v>
      </c>
      <c r="I25">
        <v>0.14207542268100001</v>
      </c>
      <c r="J25">
        <v>0.136526857897</v>
      </c>
      <c r="K25">
        <v>0.16341428325999999</v>
      </c>
      <c r="L25">
        <v>0.3</v>
      </c>
      <c r="M25">
        <v>0.454144916053</v>
      </c>
      <c r="N25">
        <v>0.7</v>
      </c>
      <c r="O25">
        <v>1</v>
      </c>
      <c r="P25">
        <v>0</v>
      </c>
      <c r="Q25">
        <v>0</v>
      </c>
      <c r="R25">
        <v>0</v>
      </c>
      <c r="S25" s="1">
        <v>-3.7447323270099999E-16</v>
      </c>
      <c r="T25">
        <v>0</v>
      </c>
      <c r="U25">
        <v>0</v>
      </c>
      <c r="V25">
        <v>3.8338459645400002E-3</v>
      </c>
      <c r="W25">
        <v>3.1787593868499999</v>
      </c>
      <c r="X25">
        <v>0</v>
      </c>
      <c r="Y25">
        <v>0.51455169384300004</v>
      </c>
      <c r="Z25">
        <v>1.37988453293</v>
      </c>
      <c r="AA25" s="1">
        <v>8.5204820431900006E-17</v>
      </c>
      <c r="AB25">
        <v>39.960351201599998</v>
      </c>
      <c r="AC25">
        <v>60.733863433000003</v>
      </c>
      <c r="AD25">
        <v>30.0803853201</v>
      </c>
      <c r="AE25">
        <v>0</v>
      </c>
      <c r="AF25">
        <v>178.2</v>
      </c>
      <c r="AG25">
        <v>168.55383850300001</v>
      </c>
      <c r="AH25">
        <v>95.680178753000007</v>
      </c>
      <c r="AI25">
        <v>0</v>
      </c>
      <c r="AJ25">
        <v>0</v>
      </c>
      <c r="AK25">
        <v>0</v>
      </c>
      <c r="AL25">
        <v>2.7138099722400001E-3</v>
      </c>
      <c r="AM25">
        <v>72.854729070399998</v>
      </c>
      <c r="AN25">
        <v>385.072475215</v>
      </c>
      <c r="AO25">
        <v>250.438587017</v>
      </c>
      <c r="AP25">
        <v>152.602366636</v>
      </c>
      <c r="AQ25" s="1">
        <v>1.5434113604199999E-15</v>
      </c>
      <c r="AR25">
        <v>57.6</v>
      </c>
      <c r="AS25">
        <v>57.6</v>
      </c>
      <c r="AT25">
        <v>57.5999999999</v>
      </c>
      <c r="AU25">
        <v>48.033261443800001</v>
      </c>
      <c r="AV25">
        <v>107.49167697599999</v>
      </c>
      <c r="AW25">
        <v>264.797870123</v>
      </c>
      <c r="AX25">
        <v>448.54961419599999</v>
      </c>
      <c r="AY25">
        <v>668.57792631999996</v>
      </c>
      <c r="AZ25">
        <v>93.436677203000002</v>
      </c>
      <c r="BA25">
        <v>77.156778491099999</v>
      </c>
      <c r="BB25">
        <v>146.577073713</v>
      </c>
      <c r="BC25">
        <v>228.124636106</v>
      </c>
      <c r="BD25">
        <v>0</v>
      </c>
      <c r="BE25">
        <v>0</v>
      </c>
      <c r="BF25" s="1">
        <v>3.4461041966900003E-11</v>
      </c>
      <c r="BG25">
        <v>9.5667385561600007</v>
      </c>
      <c r="BH25">
        <v>0</v>
      </c>
      <c r="BI25">
        <v>0</v>
      </c>
      <c r="BJ25" s="1">
        <v>1.9054075922300001E-15</v>
      </c>
      <c r="BK25">
        <v>27.320859434999999</v>
      </c>
      <c r="BL25">
        <v>0</v>
      </c>
      <c r="BM25">
        <v>0</v>
      </c>
      <c r="BN25" s="1">
        <v>0</v>
      </c>
      <c r="BO25">
        <v>1.5361171092200001</v>
      </c>
      <c r="BP25">
        <v>861.76118059500004</v>
      </c>
      <c r="BQ25">
        <v>879.79548926099994</v>
      </c>
      <c r="BR25">
        <v>932.47605080599999</v>
      </c>
      <c r="BS25">
        <v>1020.76931233</v>
      </c>
      <c r="BT25">
        <v>0</v>
      </c>
      <c r="BU25">
        <v>0</v>
      </c>
      <c r="BV25">
        <v>22.645787142500001</v>
      </c>
      <c r="BW25">
        <v>39.380220530400003</v>
      </c>
      <c r="BX25">
        <v>0</v>
      </c>
      <c r="BY25">
        <v>0</v>
      </c>
      <c r="BZ25">
        <v>0.25924393818500002</v>
      </c>
      <c r="CA25">
        <v>34.806508253200001</v>
      </c>
      <c r="CB25">
        <v>0</v>
      </c>
      <c r="CC25" s="1">
        <v>-2.3101859357099999E-14</v>
      </c>
      <c r="CD25" s="1">
        <v>0</v>
      </c>
      <c r="CE25">
        <v>0</v>
      </c>
      <c r="CF25">
        <v>848.41415800799996</v>
      </c>
      <c r="CG25">
        <v>830.97048355799996</v>
      </c>
      <c r="CH25">
        <v>840.91808061799998</v>
      </c>
      <c r="CI25">
        <v>803.27880414799995</v>
      </c>
      <c r="CJ25">
        <v>0</v>
      </c>
      <c r="CK25">
        <v>0</v>
      </c>
      <c r="CL25">
        <v>0</v>
      </c>
      <c r="CM25">
        <v>0</v>
      </c>
      <c r="CN25" s="1">
        <v>1.0435602479100001E-15</v>
      </c>
      <c r="CO25" s="1">
        <v>5.3370430833400001E-16</v>
      </c>
      <c r="CP25" s="1">
        <v>-3.1945721875200001E-17</v>
      </c>
      <c r="CQ25" s="1">
        <v>5.3455841270400002E-15</v>
      </c>
      <c r="CR25">
        <v>13.3470225873</v>
      </c>
      <c r="CS25">
        <v>48.825005703899997</v>
      </c>
      <c r="CT25">
        <v>96.509240246399997</v>
      </c>
      <c r="CU25">
        <v>131.987223363</v>
      </c>
      <c r="CV25">
        <v>0</v>
      </c>
      <c r="CW25">
        <v>0</v>
      </c>
      <c r="CX25">
        <v>17.0135376036</v>
      </c>
      <c r="CY25">
        <v>38.156130558999998</v>
      </c>
      <c r="CZ25">
        <v>0</v>
      </c>
      <c r="DA25">
        <v>0</v>
      </c>
      <c r="DB25">
        <v>0.79541627680600002</v>
      </c>
      <c r="DC25">
        <v>106.79386911500001</v>
      </c>
      <c r="DD25">
        <v>0</v>
      </c>
      <c r="DE25">
        <v>0</v>
      </c>
      <c r="DF25">
        <v>0.14480714244599999</v>
      </c>
      <c r="DG25">
        <v>14.7400139266</v>
      </c>
      <c r="DH25">
        <v>0</v>
      </c>
      <c r="DI25">
        <v>0</v>
      </c>
      <c r="DJ25">
        <v>0</v>
      </c>
      <c r="DK25">
        <v>0</v>
      </c>
      <c r="DL25">
        <v>0.12860397609499999</v>
      </c>
      <c r="DM25">
        <v>0.11579261171999999</v>
      </c>
      <c r="DN25">
        <v>0.115676817288</v>
      </c>
      <c r="DO25">
        <v>0.16091665797800001</v>
      </c>
      <c r="DP25">
        <v>0.3</v>
      </c>
      <c r="DQ25">
        <v>0.454144916053</v>
      </c>
      <c r="DR25">
        <v>0.7</v>
      </c>
      <c r="DS25">
        <v>1</v>
      </c>
      <c r="DT25">
        <v>0</v>
      </c>
      <c r="DU25">
        <v>0</v>
      </c>
      <c r="DV25">
        <v>0</v>
      </c>
      <c r="DW25" s="1">
        <v>0</v>
      </c>
      <c r="DX25">
        <v>0</v>
      </c>
      <c r="DY25">
        <v>0</v>
      </c>
      <c r="DZ25">
        <v>0</v>
      </c>
      <c r="EA25">
        <v>0.30728878692700001</v>
      </c>
      <c r="EB25">
        <v>0</v>
      </c>
      <c r="EC25">
        <v>0</v>
      </c>
      <c r="ED25">
        <v>0</v>
      </c>
      <c r="EE25" s="1">
        <v>0</v>
      </c>
      <c r="EF25">
        <v>0</v>
      </c>
      <c r="EG25">
        <v>0</v>
      </c>
      <c r="EH25" s="1">
        <v>0</v>
      </c>
      <c r="EI25">
        <v>0</v>
      </c>
      <c r="EJ25">
        <v>178.2</v>
      </c>
      <c r="EK25">
        <v>168.55383850300001</v>
      </c>
      <c r="EL25">
        <v>95.6705684776</v>
      </c>
      <c r="EM25">
        <v>0</v>
      </c>
      <c r="EN25">
        <v>0</v>
      </c>
      <c r="EO25">
        <v>0</v>
      </c>
      <c r="EP25">
        <v>0</v>
      </c>
      <c r="EQ25">
        <v>49.396031264000001</v>
      </c>
      <c r="ER25">
        <v>0</v>
      </c>
      <c r="ES25">
        <v>0</v>
      </c>
      <c r="ET25">
        <v>0</v>
      </c>
      <c r="EU25" s="1">
        <v>-4.7342127846199997E-14</v>
      </c>
      <c r="EV25">
        <v>57.6</v>
      </c>
      <c r="EW25">
        <v>57.6</v>
      </c>
      <c r="EX25">
        <v>57.5999999999</v>
      </c>
      <c r="EY25">
        <v>46.478477230700001</v>
      </c>
      <c r="EZ25">
        <v>107.49167697599999</v>
      </c>
      <c r="FA25">
        <v>264.797870123</v>
      </c>
      <c r="FB25">
        <v>448.54961419599999</v>
      </c>
      <c r="FC25">
        <v>664.76416376300006</v>
      </c>
      <c r="FD25">
        <v>93.436677203000002</v>
      </c>
      <c r="FE25">
        <v>77.156778491099999</v>
      </c>
      <c r="FF25">
        <v>146.577073713</v>
      </c>
      <c r="FG25">
        <v>227.943518926</v>
      </c>
      <c r="FH25">
        <v>0</v>
      </c>
      <c r="FI25">
        <v>0</v>
      </c>
      <c r="FJ25">
        <v>0</v>
      </c>
      <c r="FK25">
        <v>9.3764383561599995</v>
      </c>
      <c r="FL25">
        <v>0</v>
      </c>
      <c r="FM25">
        <v>0</v>
      </c>
      <c r="FN25" s="1">
        <v>1.9054075922300001E-15</v>
      </c>
      <c r="FO25">
        <v>26.504064634799999</v>
      </c>
      <c r="FP25">
        <v>0</v>
      </c>
      <c r="FQ25">
        <v>0</v>
      </c>
      <c r="FR25" s="1">
        <v>0</v>
      </c>
      <c r="FS25">
        <v>1.4622925794299999</v>
      </c>
      <c r="FT25">
        <v>861.76118059500004</v>
      </c>
      <c r="FU25">
        <v>879.79548926099994</v>
      </c>
      <c r="FV25">
        <v>932.46669701200005</v>
      </c>
      <c r="FW25">
        <v>1015.37102767</v>
      </c>
      <c r="FX25">
        <v>0</v>
      </c>
      <c r="FY25">
        <v>0</v>
      </c>
      <c r="FZ25">
        <v>21.895703877999999</v>
      </c>
      <c r="GA25">
        <v>39.004156764100003</v>
      </c>
      <c r="GB25">
        <v>0</v>
      </c>
      <c r="GC25">
        <v>0</v>
      </c>
      <c r="GD25">
        <v>0.25627364707</v>
      </c>
      <c r="GE25">
        <v>31.954665159099999</v>
      </c>
      <c r="GF25">
        <v>0</v>
      </c>
      <c r="GG25" s="1">
        <v>0</v>
      </c>
      <c r="GH25">
        <v>0</v>
      </c>
      <c r="GI25">
        <v>0</v>
      </c>
      <c r="GJ25">
        <v>848.41415800799996</v>
      </c>
      <c r="GK25">
        <v>830.97048355799996</v>
      </c>
      <c r="GL25">
        <v>840.91808061799998</v>
      </c>
      <c r="GM25">
        <v>803.27880414799995</v>
      </c>
      <c r="GN25">
        <v>0</v>
      </c>
      <c r="GO25">
        <v>0</v>
      </c>
      <c r="GP25">
        <v>0</v>
      </c>
      <c r="GQ25">
        <v>0</v>
      </c>
      <c r="GR25" s="1">
        <v>-3.9452966515299999E-15</v>
      </c>
      <c r="GS25" s="1">
        <v>-4.0491202476200001E-15</v>
      </c>
      <c r="GT25" s="1">
        <v>-9.0534175792999995E-15</v>
      </c>
      <c r="GU25" s="1">
        <v>8.3058876874200004E-16</v>
      </c>
      <c r="GV25">
        <v>13.3470225873</v>
      </c>
      <c r="GW25">
        <v>48.825005703899997</v>
      </c>
      <c r="GX25">
        <v>96.509240246399997</v>
      </c>
      <c r="GY25">
        <v>131.987223363</v>
      </c>
      <c r="GZ25">
        <v>0</v>
      </c>
      <c r="HA25">
        <v>0</v>
      </c>
      <c r="HB25">
        <v>16.260243747099999</v>
      </c>
      <c r="HC25">
        <v>37.667736057299997</v>
      </c>
      <c r="HD25">
        <v>0</v>
      </c>
      <c r="HE25">
        <v>0</v>
      </c>
      <c r="HF25">
        <v>0.78630278348399996</v>
      </c>
      <c r="HG25">
        <v>98.043799848899994</v>
      </c>
      <c r="HH25">
        <v>0</v>
      </c>
      <c r="HI25">
        <v>0</v>
      </c>
      <c r="HJ25">
        <v>0.14480714244599999</v>
      </c>
      <c r="HK25">
        <v>14.7400139266</v>
      </c>
      <c r="HL25">
        <v>0</v>
      </c>
      <c r="HM25">
        <v>0</v>
      </c>
      <c r="HN25">
        <v>0</v>
      </c>
      <c r="HO25">
        <v>0</v>
      </c>
      <c r="HP25">
        <v>0.197210463365</v>
      </c>
      <c r="HQ25">
        <v>0.21751669995699999</v>
      </c>
      <c r="HR25">
        <v>0.21199168672800001</v>
      </c>
      <c r="HS25">
        <v>0.16764144230799999</v>
      </c>
      <c r="HT25">
        <v>0.3</v>
      </c>
      <c r="HU25">
        <v>0.454144916053</v>
      </c>
      <c r="HV25">
        <v>0.7</v>
      </c>
      <c r="HW25">
        <v>1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2.6400666105400001E-2</v>
      </c>
      <c r="IE25">
        <v>26.643485881499998</v>
      </c>
      <c r="IF25">
        <v>0</v>
      </c>
      <c r="IG25">
        <v>2.7364794627100002</v>
      </c>
      <c r="IH25">
        <v>8.0711271577399994</v>
      </c>
      <c r="II25" s="1">
        <v>1.47597521089E-15</v>
      </c>
      <c r="IJ25">
        <v>425.03282641700002</v>
      </c>
      <c r="IK25">
        <v>308.950522681</v>
      </c>
      <c r="IL25">
        <v>175.967614056</v>
      </c>
      <c r="IM25">
        <v>0</v>
      </c>
      <c r="IN25">
        <v>178.2</v>
      </c>
      <c r="IO25">
        <v>168.55383850300001</v>
      </c>
      <c r="IP25">
        <v>95.720257314099996</v>
      </c>
      <c r="IQ25">
        <v>0</v>
      </c>
      <c r="IR25">
        <v>0</v>
      </c>
      <c r="IS25">
        <v>0</v>
      </c>
      <c r="IT25">
        <v>2.6400666104499999E-2</v>
      </c>
      <c r="IU25">
        <v>75.704320084299994</v>
      </c>
      <c r="IV25">
        <v>425.03282641700002</v>
      </c>
      <c r="IW25">
        <v>311.68700214400002</v>
      </c>
      <c r="IX25">
        <v>184.06944062599999</v>
      </c>
      <c r="IY25" s="1">
        <v>3.49184075004E-14</v>
      </c>
      <c r="IZ25">
        <v>57.6</v>
      </c>
      <c r="JA25">
        <v>57.6</v>
      </c>
      <c r="JB25">
        <v>57.6</v>
      </c>
      <c r="JC25">
        <v>48.223561643799997</v>
      </c>
      <c r="JD25">
        <v>107.49167697599999</v>
      </c>
      <c r="JE25">
        <v>264.797870123</v>
      </c>
      <c r="JF25">
        <v>448.54961419599999</v>
      </c>
      <c r="JG25">
        <v>669.39472112099998</v>
      </c>
      <c r="JH25">
        <v>93.436677203000002</v>
      </c>
      <c r="JI25">
        <v>77.156778491099999</v>
      </c>
      <c r="JJ25">
        <v>146.577073713</v>
      </c>
      <c r="JK25">
        <v>228.19846063599999</v>
      </c>
      <c r="JL25">
        <v>0</v>
      </c>
      <c r="JM25">
        <v>0</v>
      </c>
      <c r="JN25" s="1">
        <v>6.3732690033699995E-11</v>
      </c>
      <c r="JO25">
        <v>11.1215227693</v>
      </c>
      <c r="JP25">
        <v>0</v>
      </c>
      <c r="JQ25">
        <v>0</v>
      </c>
      <c r="JR25" s="1">
        <v>1.9054075922300001E-15</v>
      </c>
      <c r="JS25">
        <v>31.134621992700001</v>
      </c>
      <c r="JT25">
        <v>0</v>
      </c>
      <c r="JU25">
        <v>0</v>
      </c>
      <c r="JV25" s="1">
        <v>0</v>
      </c>
      <c r="JW25">
        <v>1.7172342894299999</v>
      </c>
      <c r="JX25">
        <v>861.76118059500004</v>
      </c>
      <c r="JY25">
        <v>879.79548926099994</v>
      </c>
      <c r="JZ25">
        <v>932.50441224999997</v>
      </c>
      <c r="KA25">
        <v>1021.57341056</v>
      </c>
      <c r="KB25">
        <v>0</v>
      </c>
      <c r="KC25">
        <v>0</v>
      </c>
      <c r="KD25">
        <v>23.7071294106</v>
      </c>
      <c r="KE25">
        <v>41.677607682199998</v>
      </c>
      <c r="KF25">
        <v>0</v>
      </c>
      <c r="KG25">
        <v>0</v>
      </c>
      <c r="KH25">
        <v>0.26824724625599999</v>
      </c>
      <c r="KI25">
        <v>35.156323239800003</v>
      </c>
      <c r="KJ25">
        <v>0</v>
      </c>
      <c r="KK25">
        <v>0</v>
      </c>
      <c r="KL25" s="1">
        <v>0</v>
      </c>
      <c r="KM25">
        <v>0</v>
      </c>
      <c r="KN25">
        <v>848.41415800799996</v>
      </c>
      <c r="KO25">
        <v>830.97048355799996</v>
      </c>
      <c r="KP25">
        <v>840.91808061799998</v>
      </c>
      <c r="KQ25">
        <v>803.27880414799995</v>
      </c>
      <c r="KR25">
        <v>0</v>
      </c>
      <c r="KS25">
        <v>0</v>
      </c>
      <c r="KT25">
        <v>0</v>
      </c>
      <c r="KU25">
        <v>0</v>
      </c>
      <c r="KV25" s="1">
        <v>6.6862395883799996E-15</v>
      </c>
      <c r="KW25" s="1">
        <v>5.7725919427600001E-15</v>
      </c>
      <c r="KX25" s="1">
        <v>9.5517708405399998E-15</v>
      </c>
      <c r="KY25" s="1">
        <v>1.0797653993700001E-14</v>
      </c>
      <c r="KZ25">
        <v>13.3470225873</v>
      </c>
      <c r="LA25">
        <v>48.825005703899997</v>
      </c>
      <c r="LB25">
        <v>96.509240246399997</v>
      </c>
      <c r="LC25">
        <v>131.987223363</v>
      </c>
      <c r="LD25">
        <v>0</v>
      </c>
      <c r="LE25">
        <v>0</v>
      </c>
      <c r="LF25">
        <v>18.084620533300001</v>
      </c>
      <c r="LG25">
        <v>41.139750236700003</v>
      </c>
      <c r="LH25">
        <v>0</v>
      </c>
      <c r="LI25">
        <v>0</v>
      </c>
      <c r="LJ25">
        <v>0.82304036643699996</v>
      </c>
      <c r="LK25">
        <v>107.86717688900001</v>
      </c>
      <c r="LL25">
        <v>0</v>
      </c>
      <c r="LM25">
        <v>0</v>
      </c>
      <c r="LN25">
        <v>0.14480714244599999</v>
      </c>
      <c r="LO25">
        <v>14.7400139266</v>
      </c>
      <c r="LP25">
        <v>0</v>
      </c>
      <c r="LQ25">
        <v>0</v>
      </c>
      <c r="LR25">
        <v>0</v>
      </c>
      <c r="LS25">
        <v>0</v>
      </c>
      <c r="LT25" s="3">
        <f t="shared" si="149"/>
        <v>0.1472605211101595</v>
      </c>
      <c r="LU25" s="3">
        <f t="shared" si="158"/>
        <v>0.12782123164962092</v>
      </c>
      <c r="LV25" s="3">
        <f t="shared" si="150"/>
        <v>0.20089270295940093</v>
      </c>
      <c r="LW25">
        <f t="shared" si="159"/>
        <v>1.9439289460538578E-2</v>
      </c>
      <c r="LX25">
        <f t="shared" si="160"/>
        <v>5.3632181849241428E-2</v>
      </c>
      <c r="LY25">
        <f t="shared" si="161"/>
        <v>0.61353622901325</v>
      </c>
      <c r="LZ25">
        <f t="shared" si="162"/>
        <v>0.61353622901325</v>
      </c>
      <c r="MA25">
        <f t="shared" si="163"/>
        <v>0.61353622901325</v>
      </c>
      <c r="MB25">
        <f t="shared" si="151"/>
        <v>0.21805725251220842</v>
      </c>
      <c r="MC25">
        <f t="shared" si="152"/>
        <v>-1.3098741815695061E-17</v>
      </c>
      <c r="MD25">
        <f t="shared" si="153"/>
        <v>0.25476634558814332</v>
      </c>
      <c r="ME25">
        <f t="shared" si="154"/>
        <v>0.21805725251220842</v>
      </c>
      <c r="MF25">
        <f t="shared" si="155"/>
        <v>3.6709093075934895E-2</v>
      </c>
      <c r="MG25">
        <f t="shared" si="15"/>
        <v>0</v>
      </c>
      <c r="MH25">
        <f t="shared" si="16"/>
        <v>0</v>
      </c>
      <c r="MI25">
        <f t="shared" si="17"/>
        <v>0</v>
      </c>
      <c r="MJ25">
        <f t="shared" si="18"/>
        <v>-3.2803855184607597E-15</v>
      </c>
      <c r="MK25">
        <f t="shared" si="19"/>
        <v>0</v>
      </c>
      <c r="ML25">
        <f t="shared" si="20"/>
        <v>0</v>
      </c>
      <c r="MM25">
        <f t="shared" si="21"/>
        <v>3.3584490649370399E-2</v>
      </c>
      <c r="MN25">
        <f t="shared" si="22"/>
        <v>27.845932228805999</v>
      </c>
      <c r="MO25">
        <f t="shared" si="23"/>
        <v>0</v>
      </c>
      <c r="MP25">
        <f t="shared" si="24"/>
        <v>4.5074728380646798</v>
      </c>
      <c r="MQ25">
        <f t="shared" si="25"/>
        <v>12.087788508466799</v>
      </c>
      <c r="MR25">
        <f t="shared" si="26"/>
        <v>7.4639422698344403E-16</v>
      </c>
      <c r="MS25">
        <f t="shared" si="27"/>
        <v>350.052676526016</v>
      </c>
      <c r="MT25">
        <f t="shared" si="28"/>
        <v>532.02864367308007</v>
      </c>
      <c r="MU25">
        <f t="shared" si="29"/>
        <v>263.50417540407597</v>
      </c>
      <c r="MV25">
        <f t="shared" si="30"/>
        <v>0</v>
      </c>
      <c r="MW25">
        <f t="shared" si="31"/>
        <v>1561.0319999999999</v>
      </c>
      <c r="MX25">
        <f t="shared" si="32"/>
        <v>1476.5316252862801</v>
      </c>
      <c r="MY25">
        <f t="shared" si="33"/>
        <v>838.15836587628007</v>
      </c>
      <c r="MZ25">
        <f t="shared" si="34"/>
        <v>0</v>
      </c>
      <c r="NA25">
        <f t="shared" si="35"/>
        <v>0</v>
      </c>
      <c r="NB25">
        <f t="shared" si="36"/>
        <v>0</v>
      </c>
      <c r="NC25">
        <f t="shared" si="37"/>
        <v>2.37729753568224E-2</v>
      </c>
      <c r="ND25">
        <f t="shared" si="38"/>
        <v>638.207426656704</v>
      </c>
      <c r="NE25">
        <f t="shared" si="39"/>
        <v>3373.2348828833997</v>
      </c>
      <c r="NF25">
        <f t="shared" si="40"/>
        <v>2193.8420222689201</v>
      </c>
      <c r="NG25">
        <f t="shared" si="41"/>
        <v>1336.7967317313601</v>
      </c>
      <c r="NH25">
        <f t="shared" si="42"/>
        <v>1.35202835172792E-14</v>
      </c>
      <c r="NI25">
        <f t="shared" si="43"/>
        <v>504.57600000000002</v>
      </c>
      <c r="NJ25">
        <f t="shared" si="44"/>
        <v>504.57600000000002</v>
      </c>
      <c r="NK25">
        <f t="shared" si="45"/>
        <v>504.57599999912401</v>
      </c>
      <c r="NL25">
        <f t="shared" si="46"/>
        <v>420.77137024768797</v>
      </c>
      <c r="NM25">
        <f t="shared" si="47"/>
        <v>941.62709030975998</v>
      </c>
      <c r="NN25">
        <f t="shared" si="48"/>
        <v>2319.6293422774797</v>
      </c>
      <c r="NO25">
        <f t="shared" si="49"/>
        <v>3929.29462035696</v>
      </c>
      <c r="NP25">
        <f t="shared" si="50"/>
        <v>5856.7426345631993</v>
      </c>
      <c r="NQ25">
        <f t="shared" si="51"/>
        <v>818.50529229827998</v>
      </c>
      <c r="NR25">
        <f t="shared" si="52"/>
        <v>675.893379582036</v>
      </c>
      <c r="NS25">
        <f t="shared" si="53"/>
        <v>1284.01516572588</v>
      </c>
      <c r="NT25">
        <f t="shared" si="54"/>
        <v>1998.37181228856</v>
      </c>
    </row>
    <row r="26" spans="1:384">
      <c r="A26">
        <f t="shared" si="156"/>
        <v>28</v>
      </c>
      <c r="B26">
        <f t="shared" si="157"/>
        <v>0</v>
      </c>
      <c r="C26">
        <f t="shared" si="148"/>
        <v>9.9999999999999978E-2</v>
      </c>
      <c r="D26">
        <f t="shared" si="148"/>
        <v>0.20000000000000007</v>
      </c>
      <c r="E26">
        <f t="shared" si="148"/>
        <v>0.30000000000000004</v>
      </c>
      <c r="F26" t="s">
        <v>110</v>
      </c>
      <c r="G26" t="s">
        <v>126</v>
      </c>
      <c r="H26">
        <v>0.150091226139</v>
      </c>
      <c r="I26">
        <v>0.14615418540700001</v>
      </c>
      <c r="J26">
        <v>0.13685968611300001</v>
      </c>
      <c r="K26">
        <v>0.16232769648600001</v>
      </c>
      <c r="L26">
        <v>0.3</v>
      </c>
      <c r="M26">
        <v>0.4</v>
      </c>
      <c r="N26">
        <v>0.7</v>
      </c>
      <c r="O26">
        <v>1</v>
      </c>
      <c r="P26">
        <v>0</v>
      </c>
      <c r="Q26">
        <v>0</v>
      </c>
      <c r="R26">
        <v>0</v>
      </c>
      <c r="S26" s="1">
        <v>-1.27411989903E-15</v>
      </c>
      <c r="T26">
        <v>0</v>
      </c>
      <c r="U26">
        <v>0</v>
      </c>
      <c r="V26">
        <v>3.4816817674699997E-2</v>
      </c>
      <c r="W26">
        <v>2.6625467121900002</v>
      </c>
      <c r="X26">
        <v>0</v>
      </c>
      <c r="Y26">
        <v>3.0593039130899999</v>
      </c>
      <c r="Z26">
        <v>1.60477445701</v>
      </c>
      <c r="AA26" s="1">
        <v>1.5662489678E-15</v>
      </c>
      <c r="AB26">
        <v>39.960351201599998</v>
      </c>
      <c r="AC26">
        <v>65.751252276000002</v>
      </c>
      <c r="AD26">
        <v>30.054800995699999</v>
      </c>
      <c r="AE26">
        <v>0</v>
      </c>
      <c r="AF26">
        <v>178.2</v>
      </c>
      <c r="AG26">
        <v>177.13359753200001</v>
      </c>
      <c r="AH26">
        <v>93.943503398199994</v>
      </c>
      <c r="AI26">
        <v>0</v>
      </c>
      <c r="AJ26">
        <v>0</v>
      </c>
      <c r="AK26">
        <v>0</v>
      </c>
      <c r="AL26">
        <v>3.07733210791E-2</v>
      </c>
      <c r="AM26">
        <v>73.385049266799996</v>
      </c>
      <c r="AN26">
        <v>385.072475215</v>
      </c>
      <c r="AO26">
        <v>281.93313983600001</v>
      </c>
      <c r="AP26">
        <v>153.74079197699999</v>
      </c>
      <c r="AQ26" s="1">
        <v>-1.68441616746E-14</v>
      </c>
      <c r="AR26">
        <v>57.6</v>
      </c>
      <c r="AS26">
        <v>57.6</v>
      </c>
      <c r="AT26">
        <v>57.6</v>
      </c>
      <c r="AU26">
        <v>48.050154148399997</v>
      </c>
      <c r="AV26">
        <v>107.49167697599999</v>
      </c>
      <c r="AW26">
        <v>217.16141721299999</v>
      </c>
      <c r="AX26">
        <v>437.20973709399999</v>
      </c>
      <c r="AY26">
        <v>668.64821439299999</v>
      </c>
      <c r="AZ26">
        <v>93.436677203000002</v>
      </c>
      <c r="BA26">
        <v>77.156778491099999</v>
      </c>
      <c r="BB26">
        <v>156.927038033</v>
      </c>
      <c r="BC26">
        <v>228.779234484</v>
      </c>
      <c r="BD26">
        <v>0</v>
      </c>
      <c r="BE26">
        <v>0</v>
      </c>
      <c r="BF26" s="1">
        <v>-1.5931928983700001E-11</v>
      </c>
      <c r="BG26">
        <v>9.5498458515699998</v>
      </c>
      <c r="BH26">
        <v>0</v>
      </c>
      <c r="BI26" s="1">
        <v>4.4783886613099998E-17</v>
      </c>
      <c r="BJ26" s="1">
        <v>6.9542608607299996E-17</v>
      </c>
      <c r="BK26">
        <v>27.452267413600001</v>
      </c>
      <c r="BL26">
        <v>0</v>
      </c>
      <c r="BM26">
        <v>0</v>
      </c>
      <c r="BN26">
        <v>0</v>
      </c>
      <c r="BO26">
        <v>1.6286939410400001</v>
      </c>
      <c r="BP26">
        <v>861.76118059500004</v>
      </c>
      <c r="BQ26">
        <v>879.79548926099994</v>
      </c>
      <c r="BR26">
        <v>931.14623609399996</v>
      </c>
      <c r="BS26">
        <v>1021.525199</v>
      </c>
      <c r="BT26">
        <v>0</v>
      </c>
      <c r="BU26">
        <v>0</v>
      </c>
      <c r="BV26">
        <v>18.976689715100001</v>
      </c>
      <c r="BW26">
        <v>37.948705268300003</v>
      </c>
      <c r="BX26">
        <v>0</v>
      </c>
      <c r="BY26">
        <v>0</v>
      </c>
      <c r="BZ26">
        <v>0.36323545649299999</v>
      </c>
      <c r="CA26">
        <v>35.320013469700001</v>
      </c>
      <c r="CB26">
        <v>0</v>
      </c>
      <c r="CC26">
        <v>0</v>
      </c>
      <c r="CD26">
        <v>0</v>
      </c>
      <c r="CE26">
        <v>0</v>
      </c>
      <c r="CF26">
        <v>848.41415800799996</v>
      </c>
      <c r="CG26">
        <v>830.97048355799996</v>
      </c>
      <c r="CH26">
        <v>840.91808061799998</v>
      </c>
      <c r="CI26">
        <v>803.27880414799995</v>
      </c>
      <c r="CJ26">
        <v>0</v>
      </c>
      <c r="CK26">
        <v>0</v>
      </c>
      <c r="CL26">
        <v>0</v>
      </c>
      <c r="CM26">
        <v>0</v>
      </c>
      <c r="CN26" s="1">
        <v>2.64883277211E-16</v>
      </c>
      <c r="CO26" s="1">
        <v>2.0226744388399999E-15</v>
      </c>
      <c r="CP26" s="1">
        <v>4.9799830877999998E-15</v>
      </c>
      <c r="CQ26" s="1">
        <v>4.1671419423299998E-15</v>
      </c>
      <c r="CR26">
        <v>13.3470225873</v>
      </c>
      <c r="CS26">
        <v>48.825005703899997</v>
      </c>
      <c r="CT26">
        <v>96.509240246399997</v>
      </c>
      <c r="CU26">
        <v>131.987223363</v>
      </c>
      <c r="CV26">
        <v>0</v>
      </c>
      <c r="CW26">
        <v>0</v>
      </c>
      <c r="CX26">
        <v>11.760473257599999</v>
      </c>
      <c r="CY26">
        <v>36.374122477</v>
      </c>
      <c r="CZ26">
        <v>0</v>
      </c>
      <c r="DA26">
        <v>0</v>
      </c>
      <c r="DB26">
        <v>1.11448466811</v>
      </c>
      <c r="DC26">
        <v>108.369413794</v>
      </c>
      <c r="DD26">
        <v>0</v>
      </c>
      <c r="DE26">
        <v>0</v>
      </c>
      <c r="DF26">
        <v>0.18388247576700001</v>
      </c>
      <c r="DG26">
        <v>14.784353960000001</v>
      </c>
      <c r="DH26">
        <v>0</v>
      </c>
      <c r="DI26">
        <v>0</v>
      </c>
      <c r="DJ26">
        <v>0</v>
      </c>
      <c r="DK26">
        <v>0</v>
      </c>
      <c r="DL26">
        <v>0.12860407215399999</v>
      </c>
      <c r="DM26">
        <v>0.113655412007</v>
      </c>
      <c r="DN26">
        <v>0.115453645498</v>
      </c>
      <c r="DO26">
        <v>0.161458265942</v>
      </c>
      <c r="DP26">
        <v>0.3</v>
      </c>
      <c r="DQ26">
        <v>0.4</v>
      </c>
      <c r="DR26">
        <v>0.7</v>
      </c>
      <c r="DS26">
        <v>1</v>
      </c>
      <c r="DT26">
        <v>0</v>
      </c>
      <c r="DU26">
        <v>0</v>
      </c>
      <c r="DV26">
        <v>0</v>
      </c>
      <c r="DW26" s="1">
        <v>0</v>
      </c>
      <c r="DX26">
        <v>0</v>
      </c>
      <c r="DY26">
        <v>0</v>
      </c>
      <c r="DZ26">
        <v>0</v>
      </c>
      <c r="EA26">
        <v>3.6969743175500003E-2</v>
      </c>
      <c r="EB26">
        <v>0</v>
      </c>
      <c r="EC26">
        <v>0</v>
      </c>
      <c r="ED26">
        <v>0</v>
      </c>
      <c r="EE26" s="1">
        <v>0</v>
      </c>
      <c r="EF26">
        <v>0</v>
      </c>
      <c r="EG26">
        <v>0</v>
      </c>
      <c r="EH26">
        <v>0</v>
      </c>
      <c r="EI26">
        <v>0</v>
      </c>
      <c r="EJ26">
        <v>178.2</v>
      </c>
      <c r="EK26">
        <v>177.13359753200001</v>
      </c>
      <c r="EL26">
        <v>93.842768608300005</v>
      </c>
      <c r="EM26">
        <v>0</v>
      </c>
      <c r="EN26">
        <v>0</v>
      </c>
      <c r="EO26">
        <v>0</v>
      </c>
      <c r="EP26">
        <v>0</v>
      </c>
      <c r="EQ26">
        <v>50.028314451500002</v>
      </c>
      <c r="ER26">
        <v>0</v>
      </c>
      <c r="ES26">
        <v>0</v>
      </c>
      <c r="ET26">
        <v>0</v>
      </c>
      <c r="EU26" s="1">
        <v>-4.9023780871500002E-14</v>
      </c>
      <c r="EV26">
        <v>57.6</v>
      </c>
      <c r="EW26">
        <v>57.6</v>
      </c>
      <c r="EX26">
        <v>57.6</v>
      </c>
      <c r="EY26">
        <v>46.5376605529</v>
      </c>
      <c r="EZ26">
        <v>107.49167697599999</v>
      </c>
      <c r="FA26">
        <v>217.16141721299999</v>
      </c>
      <c r="FB26">
        <v>437.20973709399999</v>
      </c>
      <c r="FC26">
        <v>665.81867817</v>
      </c>
      <c r="FD26">
        <v>93.436677203000002</v>
      </c>
      <c r="FE26">
        <v>77.156778491099999</v>
      </c>
      <c r="FF26">
        <v>156.927038033</v>
      </c>
      <c r="FG26">
        <v>227.91154751400001</v>
      </c>
      <c r="FH26">
        <v>0</v>
      </c>
      <c r="FI26">
        <v>0</v>
      </c>
      <c r="FJ26" s="1">
        <v>-3.8048560628900001E-11</v>
      </c>
      <c r="FK26">
        <v>9.3764383561599995</v>
      </c>
      <c r="FL26">
        <v>0</v>
      </c>
      <c r="FM26" s="1">
        <v>4.4783886613099998E-17</v>
      </c>
      <c r="FN26" s="1">
        <v>6.9542608607299996E-17</v>
      </c>
      <c r="FO26">
        <v>25.908092406600002</v>
      </c>
      <c r="FP26">
        <v>0</v>
      </c>
      <c r="FQ26">
        <v>0</v>
      </c>
      <c r="FR26">
        <v>0</v>
      </c>
      <c r="FS26">
        <v>1.54120290212</v>
      </c>
      <c r="FT26">
        <v>861.76118059500004</v>
      </c>
      <c r="FU26">
        <v>879.79548926099994</v>
      </c>
      <c r="FV26">
        <v>931.05253589599999</v>
      </c>
      <c r="FW26">
        <v>1016.7007210199999</v>
      </c>
      <c r="FX26">
        <v>0</v>
      </c>
      <c r="FY26">
        <v>0</v>
      </c>
      <c r="FZ26">
        <v>18.940051318599998</v>
      </c>
      <c r="GA26">
        <v>37.120862575700002</v>
      </c>
      <c r="GB26">
        <v>0</v>
      </c>
      <c r="GC26">
        <v>0</v>
      </c>
      <c r="GD26">
        <v>0.32542754383900002</v>
      </c>
      <c r="GE26">
        <v>32.347310802400003</v>
      </c>
      <c r="GF26">
        <v>0</v>
      </c>
      <c r="GG26">
        <v>0</v>
      </c>
      <c r="GH26">
        <v>0</v>
      </c>
      <c r="GI26">
        <v>0</v>
      </c>
      <c r="GJ26">
        <v>848.41415800799996</v>
      </c>
      <c r="GK26">
        <v>830.97048355799996</v>
      </c>
      <c r="GL26">
        <v>840.91808061799998</v>
      </c>
      <c r="GM26">
        <v>803.27880414799995</v>
      </c>
      <c r="GN26">
        <v>0</v>
      </c>
      <c r="GO26">
        <v>0</v>
      </c>
      <c r="GP26">
        <v>0</v>
      </c>
      <c r="GQ26">
        <v>0</v>
      </c>
      <c r="GR26" s="1">
        <v>-5.3572975583899997E-15</v>
      </c>
      <c r="GS26" s="1">
        <v>-3.7376494593399999E-15</v>
      </c>
      <c r="GT26" s="1">
        <v>-4.0698849668400004E-15</v>
      </c>
      <c r="GU26" s="1">
        <v>-2.4917663062299999E-15</v>
      </c>
      <c r="GV26">
        <v>13.3470225873</v>
      </c>
      <c r="GW26">
        <v>48.825005703899997</v>
      </c>
      <c r="GX26">
        <v>96.509240246399997</v>
      </c>
      <c r="GY26">
        <v>131.987223363</v>
      </c>
      <c r="GZ26">
        <v>0</v>
      </c>
      <c r="HA26">
        <v>0</v>
      </c>
      <c r="HB26">
        <v>11.7083295749</v>
      </c>
      <c r="HC26">
        <v>35.221899448999999</v>
      </c>
      <c r="HD26">
        <v>0</v>
      </c>
      <c r="HE26">
        <v>0</v>
      </c>
      <c r="HF26">
        <v>0.99848184340599999</v>
      </c>
      <c r="HG26">
        <v>99.248521308999997</v>
      </c>
      <c r="HH26">
        <v>0</v>
      </c>
      <c r="HI26">
        <v>0</v>
      </c>
      <c r="HJ26">
        <v>0.18388247576700001</v>
      </c>
      <c r="HK26">
        <v>14.784353960000001</v>
      </c>
      <c r="HL26">
        <v>0</v>
      </c>
      <c r="HM26">
        <v>0</v>
      </c>
      <c r="HN26">
        <v>0</v>
      </c>
      <c r="HO26">
        <v>0</v>
      </c>
      <c r="HP26">
        <v>0.19721057471799999</v>
      </c>
      <c r="HQ26">
        <v>0.23966560955499999</v>
      </c>
      <c r="HR26">
        <v>0.21436473011400001</v>
      </c>
      <c r="HS26">
        <v>0.16291745383</v>
      </c>
      <c r="HT26">
        <v>0.3</v>
      </c>
      <c r="HU26">
        <v>0.4</v>
      </c>
      <c r="HV26">
        <v>0.7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0.23686412645499999</v>
      </c>
      <c r="IE26">
        <v>25.568290745500001</v>
      </c>
      <c r="IF26">
        <v>0</v>
      </c>
      <c r="IG26">
        <v>16.269934446899999</v>
      </c>
      <c r="IH26">
        <v>9.3695439241400003</v>
      </c>
      <c r="II26" s="1">
        <v>1.9628575170499999E-14</v>
      </c>
      <c r="IJ26">
        <v>425.03282641700002</v>
      </c>
      <c r="IK26">
        <v>334.47376157799999</v>
      </c>
      <c r="IL26">
        <v>175.78986778500001</v>
      </c>
      <c r="IM26">
        <v>0</v>
      </c>
      <c r="IN26">
        <v>178.2</v>
      </c>
      <c r="IO26">
        <v>177.13359753200001</v>
      </c>
      <c r="IP26">
        <v>94.316443104100003</v>
      </c>
      <c r="IQ26">
        <v>0</v>
      </c>
      <c r="IR26">
        <v>0</v>
      </c>
      <c r="IS26">
        <v>0</v>
      </c>
      <c r="IT26">
        <v>0.23686412644300001</v>
      </c>
      <c r="IU26">
        <v>76.037971887200001</v>
      </c>
      <c r="IV26">
        <v>425.03282641700002</v>
      </c>
      <c r="IW26">
        <v>350.74369602500002</v>
      </c>
      <c r="IX26">
        <v>185.47299215999999</v>
      </c>
      <c r="IY26" s="1">
        <v>3.0991020289000002E-14</v>
      </c>
      <c r="IZ26">
        <v>57.6</v>
      </c>
      <c r="JA26">
        <v>57.6</v>
      </c>
      <c r="JB26">
        <v>57.6</v>
      </c>
      <c r="JC26">
        <v>48.223561643799997</v>
      </c>
      <c r="JD26">
        <v>107.49167697599999</v>
      </c>
      <c r="JE26">
        <v>217.16141721299999</v>
      </c>
      <c r="JF26">
        <v>437.20973709399999</v>
      </c>
      <c r="JG26">
        <v>670.19238940000002</v>
      </c>
      <c r="JH26">
        <v>93.436677203000002</v>
      </c>
      <c r="JI26">
        <v>77.156778491099999</v>
      </c>
      <c r="JJ26">
        <v>156.927038033</v>
      </c>
      <c r="JK26">
        <v>228.86672552300001</v>
      </c>
      <c r="JL26">
        <v>0</v>
      </c>
      <c r="JM26">
        <v>0</v>
      </c>
      <c r="JN26" s="1">
        <v>0</v>
      </c>
      <c r="JO26">
        <v>11.062339447099999</v>
      </c>
      <c r="JP26">
        <v>0</v>
      </c>
      <c r="JQ26" s="1">
        <v>4.4783886613099998E-17</v>
      </c>
      <c r="JR26" s="1">
        <v>6.9542608607299996E-17</v>
      </c>
      <c r="JS26">
        <v>30.281803636900001</v>
      </c>
      <c r="JT26">
        <v>0</v>
      </c>
      <c r="JU26">
        <v>0</v>
      </c>
      <c r="JV26">
        <v>0</v>
      </c>
      <c r="JW26">
        <v>2.4963809107700001</v>
      </c>
      <c r="JX26">
        <v>861.76118059500004</v>
      </c>
      <c r="JY26">
        <v>879.79548926099994</v>
      </c>
      <c r="JZ26">
        <v>931.39091321900003</v>
      </c>
      <c r="KA26">
        <v>1022.40244019</v>
      </c>
      <c r="KB26">
        <v>0</v>
      </c>
      <c r="KC26">
        <v>0</v>
      </c>
      <c r="KD26">
        <v>19.267714162400001</v>
      </c>
      <c r="KE26">
        <v>39.196179964800002</v>
      </c>
      <c r="KF26">
        <v>0</v>
      </c>
      <c r="KG26">
        <v>0</v>
      </c>
      <c r="KH26">
        <v>0.460724716092</v>
      </c>
      <c r="KI26">
        <v>35.659927770199999</v>
      </c>
      <c r="KJ26">
        <v>0</v>
      </c>
      <c r="KK26">
        <v>0</v>
      </c>
      <c r="KL26">
        <v>0</v>
      </c>
      <c r="KM26">
        <v>0</v>
      </c>
      <c r="KN26">
        <v>848.41415800799996</v>
      </c>
      <c r="KO26">
        <v>830.97048355799996</v>
      </c>
      <c r="KP26">
        <v>840.91808061799998</v>
      </c>
      <c r="KQ26">
        <v>803.27880414799995</v>
      </c>
      <c r="KR26">
        <v>0</v>
      </c>
      <c r="KS26">
        <v>0</v>
      </c>
      <c r="KT26">
        <v>0</v>
      </c>
      <c r="KU26">
        <v>0</v>
      </c>
      <c r="KV26" s="1">
        <v>6.06329801182E-15</v>
      </c>
      <c r="KW26" s="1">
        <v>6.4137026486299998E-15</v>
      </c>
      <c r="KX26" s="1">
        <v>1.28741259155E-14</v>
      </c>
      <c r="KY26" s="1">
        <v>1.0797653993700001E-14</v>
      </c>
      <c r="KZ26">
        <v>13.3470225873</v>
      </c>
      <c r="LA26">
        <v>48.825005703899997</v>
      </c>
      <c r="LB26">
        <v>96.509240246399997</v>
      </c>
      <c r="LC26">
        <v>131.987223363</v>
      </c>
      <c r="LD26">
        <v>0</v>
      </c>
      <c r="LE26">
        <v>0</v>
      </c>
      <c r="LF26">
        <v>12.035992418699999</v>
      </c>
      <c r="LG26">
        <v>38.542044708799999</v>
      </c>
      <c r="LH26">
        <v>0</v>
      </c>
      <c r="LI26">
        <v>0</v>
      </c>
      <c r="LJ26">
        <v>1.4136027282700001</v>
      </c>
      <c r="LK26">
        <v>109.412344129</v>
      </c>
      <c r="LL26">
        <v>0</v>
      </c>
      <c r="LM26">
        <v>0</v>
      </c>
      <c r="LN26">
        <v>0.18388247576700001</v>
      </c>
      <c r="LO26">
        <v>14.784353960000001</v>
      </c>
      <c r="LP26">
        <v>0</v>
      </c>
      <c r="LQ26">
        <v>0</v>
      </c>
      <c r="LR26">
        <v>0</v>
      </c>
      <c r="LS26">
        <v>0</v>
      </c>
      <c r="LT26" s="3">
        <f t="shared" si="149"/>
        <v>0.14823238248360454</v>
      </c>
      <c r="LU26" s="3">
        <f t="shared" si="158"/>
        <v>0.12728425046162561</v>
      </c>
      <c r="LV26" s="3">
        <f t="shared" si="150"/>
        <v>0.20662157926454422</v>
      </c>
      <c r="LW26">
        <f t="shared" si="159"/>
        <v>2.0948132021978927E-2</v>
      </c>
      <c r="LX26">
        <f t="shared" si="160"/>
        <v>5.8389196780939678E-2</v>
      </c>
      <c r="LY26">
        <f t="shared" si="161"/>
        <v>0.6</v>
      </c>
      <c r="LZ26">
        <f t="shared" si="162"/>
        <v>0.6</v>
      </c>
      <c r="MA26">
        <f t="shared" si="163"/>
        <v>0.6</v>
      </c>
      <c r="MB26">
        <f t="shared" si="151"/>
        <v>0.22708622892374006</v>
      </c>
      <c r="MC26">
        <f t="shared" si="152"/>
        <v>-1.356402590418276E-17</v>
      </c>
      <c r="MD26">
        <f t="shared" si="153"/>
        <v>0.2659609904552368</v>
      </c>
      <c r="ME26">
        <f t="shared" si="154"/>
        <v>0.22708622892374006</v>
      </c>
      <c r="MF26">
        <f t="shared" si="155"/>
        <v>3.8874761531496743E-2</v>
      </c>
      <c r="MG26">
        <f t="shared" si="15"/>
        <v>0</v>
      </c>
      <c r="MH26">
        <f t="shared" si="16"/>
        <v>0</v>
      </c>
      <c r="MI26">
        <f t="shared" si="17"/>
        <v>0</v>
      </c>
      <c r="MJ26">
        <f t="shared" si="18"/>
        <v>-1.11612903155028E-14</v>
      </c>
      <c r="MK26">
        <f t="shared" si="19"/>
        <v>0</v>
      </c>
      <c r="ML26">
        <f t="shared" si="20"/>
        <v>0</v>
      </c>
      <c r="MM26">
        <f t="shared" si="21"/>
        <v>0.30499532283037195</v>
      </c>
      <c r="MN26">
        <f t="shared" si="22"/>
        <v>23.323909198784399</v>
      </c>
      <c r="MO26">
        <f t="shared" si="23"/>
        <v>0</v>
      </c>
      <c r="MP26">
        <f t="shared" si="24"/>
        <v>26.799502278668399</v>
      </c>
      <c r="MQ26">
        <f t="shared" si="25"/>
        <v>14.0578242434076</v>
      </c>
      <c r="MR26">
        <f t="shared" si="26"/>
        <v>1.3720340957927999E-14</v>
      </c>
      <c r="MS26">
        <f t="shared" si="27"/>
        <v>350.052676526016</v>
      </c>
      <c r="MT26">
        <f t="shared" si="28"/>
        <v>575.98096993776005</v>
      </c>
      <c r="MU26">
        <f t="shared" si="29"/>
        <v>263.28005672233201</v>
      </c>
      <c r="MV26">
        <f t="shared" si="30"/>
        <v>0</v>
      </c>
      <c r="MW26">
        <f t="shared" si="31"/>
        <v>1561.0319999999999</v>
      </c>
      <c r="MX26">
        <f t="shared" si="32"/>
        <v>1551.6903143803202</v>
      </c>
      <c r="MY26">
        <f t="shared" si="33"/>
        <v>822.94508976823192</v>
      </c>
      <c r="MZ26">
        <f t="shared" si="34"/>
        <v>0</v>
      </c>
      <c r="NA26">
        <f t="shared" si="35"/>
        <v>0</v>
      </c>
      <c r="NB26">
        <f t="shared" si="36"/>
        <v>0</v>
      </c>
      <c r="NC26">
        <f t="shared" si="37"/>
        <v>0.26957429265291599</v>
      </c>
      <c r="ND26">
        <f t="shared" si="38"/>
        <v>642.85303157716794</v>
      </c>
      <c r="NE26">
        <f t="shared" si="39"/>
        <v>3373.2348828833997</v>
      </c>
      <c r="NF26">
        <f t="shared" si="40"/>
        <v>2469.73430496336</v>
      </c>
      <c r="NG26">
        <f t="shared" si="41"/>
        <v>1346.7693377185199</v>
      </c>
      <c r="NH26">
        <f t="shared" si="42"/>
        <v>-1.4755485626949601E-13</v>
      </c>
      <c r="NI26">
        <f t="shared" si="43"/>
        <v>504.57600000000002</v>
      </c>
      <c r="NJ26">
        <f t="shared" si="44"/>
        <v>504.57600000000002</v>
      </c>
      <c r="NK26">
        <f t="shared" si="45"/>
        <v>504.57600000000002</v>
      </c>
      <c r="NL26">
        <f t="shared" si="46"/>
        <v>420.91935033998396</v>
      </c>
      <c r="NM26">
        <f t="shared" si="47"/>
        <v>941.62709030975998</v>
      </c>
      <c r="NN26">
        <f t="shared" si="48"/>
        <v>1902.3340147858798</v>
      </c>
      <c r="NO26">
        <f t="shared" si="49"/>
        <v>3829.9572969434398</v>
      </c>
      <c r="NP26">
        <f t="shared" si="50"/>
        <v>5857.3583580826798</v>
      </c>
      <c r="NQ26">
        <f t="shared" si="51"/>
        <v>818.50529229827998</v>
      </c>
      <c r="NR26">
        <f t="shared" si="52"/>
        <v>675.893379582036</v>
      </c>
      <c r="NS26">
        <f t="shared" si="53"/>
        <v>1374.6808531690799</v>
      </c>
      <c r="NT26">
        <f t="shared" si="54"/>
        <v>2004.10609407984</v>
      </c>
    </row>
    <row r="27" spans="1:384">
      <c r="A27">
        <f t="shared" si="156"/>
        <v>29</v>
      </c>
      <c r="B27">
        <f t="shared" si="157"/>
        <v>0</v>
      </c>
      <c r="C27">
        <f t="shared" si="157"/>
        <v>9.9999999999999978E-2</v>
      </c>
      <c r="D27">
        <f t="shared" si="157"/>
        <v>0.20000000000000007</v>
      </c>
      <c r="E27">
        <f t="shared" si="157"/>
        <v>0.30000000000000004</v>
      </c>
      <c r="F27" t="s">
        <v>110</v>
      </c>
      <c r="G27" t="s">
        <v>127</v>
      </c>
      <c r="H27">
        <v>0.150098323935</v>
      </c>
      <c r="I27">
        <v>0.14615981065700001</v>
      </c>
      <c r="J27">
        <v>0.13662307470099999</v>
      </c>
      <c r="K27">
        <v>0.164180576312</v>
      </c>
      <c r="L27">
        <v>0.3</v>
      </c>
      <c r="M27">
        <v>0.4</v>
      </c>
      <c r="N27">
        <v>0.7</v>
      </c>
      <c r="O27">
        <v>1</v>
      </c>
      <c r="P27">
        <v>0</v>
      </c>
      <c r="Q27">
        <v>0</v>
      </c>
      <c r="R27">
        <v>0</v>
      </c>
      <c r="S27" s="1">
        <v>0</v>
      </c>
      <c r="T27">
        <v>0</v>
      </c>
      <c r="U27">
        <v>0</v>
      </c>
      <c r="V27">
        <v>3.2038369161899997E-2</v>
      </c>
      <c r="W27">
        <v>3.2911170294700001</v>
      </c>
      <c r="X27" s="1">
        <v>0</v>
      </c>
      <c r="Y27">
        <v>3.0517692742700002</v>
      </c>
      <c r="Z27">
        <v>1.5019616579299999</v>
      </c>
      <c r="AA27" s="1">
        <v>-1.20737354732E-15</v>
      </c>
      <c r="AB27">
        <v>39.960351201599998</v>
      </c>
      <c r="AC27">
        <v>65.757107167000001</v>
      </c>
      <c r="AD27">
        <v>30.057094772100001</v>
      </c>
      <c r="AE27">
        <v>0</v>
      </c>
      <c r="AF27">
        <v>178.2</v>
      </c>
      <c r="AG27">
        <v>177.14388453500001</v>
      </c>
      <c r="AH27">
        <v>94.759541580999993</v>
      </c>
      <c r="AI27">
        <v>0</v>
      </c>
      <c r="AJ27">
        <v>0</v>
      </c>
      <c r="AK27">
        <v>0</v>
      </c>
      <c r="AL27">
        <v>2.8317551314899998E-2</v>
      </c>
      <c r="AM27">
        <v>72.997642028399994</v>
      </c>
      <c r="AN27">
        <v>385.072475215</v>
      </c>
      <c r="AO27">
        <v>281.92453258099999</v>
      </c>
      <c r="AP27">
        <v>153.23796464</v>
      </c>
      <c r="AQ27" s="1">
        <v>-2.3787664155499999E-14</v>
      </c>
      <c r="AR27">
        <v>57.6</v>
      </c>
      <c r="AS27">
        <v>57.6</v>
      </c>
      <c r="AT27">
        <v>57.6</v>
      </c>
      <c r="AU27">
        <v>48.033181725799999</v>
      </c>
      <c r="AV27">
        <v>107.49167697599999</v>
      </c>
      <c r="AW27">
        <v>217.16141721299999</v>
      </c>
      <c r="AX27">
        <v>440.59070842800003</v>
      </c>
      <c r="AY27">
        <v>667.17627135099997</v>
      </c>
      <c r="AZ27">
        <v>93.436677203000002</v>
      </c>
      <c r="BA27">
        <v>77.156778491099999</v>
      </c>
      <c r="BB27">
        <v>154.04758183600001</v>
      </c>
      <c r="BC27">
        <v>229.92267927399999</v>
      </c>
      <c r="BD27">
        <v>0</v>
      </c>
      <c r="BE27">
        <v>0</v>
      </c>
      <c r="BF27" s="1">
        <v>1.6991185229700001E-11</v>
      </c>
      <c r="BG27">
        <v>9.5668182742300001</v>
      </c>
      <c r="BH27">
        <v>0</v>
      </c>
      <c r="BI27" s="1">
        <v>-2.7123965966500001E-17</v>
      </c>
      <c r="BJ27" s="1">
        <v>-4.2027834789200001E-17</v>
      </c>
      <c r="BK27">
        <v>26.295543676299999</v>
      </c>
      <c r="BL27">
        <v>0</v>
      </c>
      <c r="BM27">
        <v>0</v>
      </c>
      <c r="BN27" s="1">
        <v>0</v>
      </c>
      <c r="BO27">
        <v>2.5547695147699998</v>
      </c>
      <c r="BP27">
        <v>861.76118059500004</v>
      </c>
      <c r="BQ27">
        <v>879.79548926099994</v>
      </c>
      <c r="BR27">
        <v>931.855208834</v>
      </c>
      <c r="BS27">
        <v>1021.42089141</v>
      </c>
      <c r="BT27">
        <v>0</v>
      </c>
      <c r="BU27">
        <v>0</v>
      </c>
      <c r="BV27">
        <v>20.7825131546</v>
      </c>
      <c r="BW27">
        <v>37.191518202700003</v>
      </c>
      <c r="BX27">
        <v>0</v>
      </c>
      <c r="BY27">
        <v>0</v>
      </c>
      <c r="BZ27">
        <v>0.33392802653499998</v>
      </c>
      <c r="CA27">
        <v>35.270225196299997</v>
      </c>
      <c r="CB27">
        <v>0</v>
      </c>
      <c r="CC27" s="1">
        <v>0</v>
      </c>
      <c r="CD27" s="1">
        <v>-2.3092451730299999E-14</v>
      </c>
      <c r="CE27">
        <v>0</v>
      </c>
      <c r="CF27">
        <v>848.41415800799996</v>
      </c>
      <c r="CG27">
        <v>830.97048355799996</v>
      </c>
      <c r="CH27">
        <v>840.91808061799998</v>
      </c>
      <c r="CI27">
        <v>803.27880414799995</v>
      </c>
      <c r="CJ27">
        <v>0</v>
      </c>
      <c r="CK27">
        <v>0</v>
      </c>
      <c r="CL27">
        <v>0</v>
      </c>
      <c r="CM27">
        <v>0</v>
      </c>
      <c r="CN27" s="1">
        <v>-4.9294023614999998E-16</v>
      </c>
      <c r="CO27" s="1">
        <v>-6.6353926477300001E-16</v>
      </c>
      <c r="CP27" s="1">
        <v>-1.4801517802E-15</v>
      </c>
      <c r="CQ27" s="1">
        <v>4.5646887034300002E-15</v>
      </c>
      <c r="CR27">
        <v>13.3470225873</v>
      </c>
      <c r="CS27">
        <v>48.825005703899997</v>
      </c>
      <c r="CT27">
        <v>96.509240246399997</v>
      </c>
      <c r="CU27">
        <v>131.987223363</v>
      </c>
      <c r="CV27">
        <v>0</v>
      </c>
      <c r="CW27">
        <v>0</v>
      </c>
      <c r="CX27">
        <v>14.3507388164</v>
      </c>
      <c r="CY27">
        <v>35.609575811399999</v>
      </c>
      <c r="CZ27">
        <v>0</v>
      </c>
      <c r="DA27">
        <v>0</v>
      </c>
      <c r="DB27">
        <v>1.02456315642</v>
      </c>
      <c r="DC27">
        <v>108.216652641</v>
      </c>
      <c r="DD27">
        <v>0</v>
      </c>
      <c r="DE27">
        <v>0</v>
      </c>
      <c r="DF27">
        <v>0.169027178374</v>
      </c>
      <c r="DG27">
        <v>14.790378844199999</v>
      </c>
      <c r="DH27">
        <v>0</v>
      </c>
      <c r="DI27" s="1">
        <v>0</v>
      </c>
      <c r="DJ27">
        <v>0</v>
      </c>
      <c r="DK27">
        <v>0</v>
      </c>
      <c r="DL27">
        <v>0.12861116471299999</v>
      </c>
      <c r="DM27">
        <v>0.113666803853</v>
      </c>
      <c r="DN27">
        <v>0.11547199452199999</v>
      </c>
      <c r="DO27">
        <v>0.160932956835</v>
      </c>
      <c r="DP27">
        <v>0.3</v>
      </c>
      <c r="DQ27">
        <v>0.4</v>
      </c>
      <c r="DR27">
        <v>0.7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0.43458299996600003</v>
      </c>
      <c r="EB27" s="1">
        <v>0</v>
      </c>
      <c r="EC27">
        <v>0</v>
      </c>
      <c r="ED27">
        <v>0</v>
      </c>
      <c r="EE27" s="1">
        <v>-7.7264625594599995E-15</v>
      </c>
      <c r="EF27">
        <v>0</v>
      </c>
      <c r="EG27">
        <v>0</v>
      </c>
      <c r="EH27">
        <v>0</v>
      </c>
      <c r="EI27">
        <v>0</v>
      </c>
      <c r="EJ27">
        <v>178.2</v>
      </c>
      <c r="EK27">
        <v>177.14388453500001</v>
      </c>
      <c r="EL27">
        <v>94.666845619699998</v>
      </c>
      <c r="EM27">
        <v>0</v>
      </c>
      <c r="EN27">
        <v>0</v>
      </c>
      <c r="EO27">
        <v>0</v>
      </c>
      <c r="EP27">
        <v>0</v>
      </c>
      <c r="EQ27">
        <v>49.435479195200003</v>
      </c>
      <c r="ER27">
        <v>0</v>
      </c>
      <c r="ES27">
        <v>0</v>
      </c>
      <c r="ET27">
        <v>0</v>
      </c>
      <c r="EU27" s="1">
        <v>-5.2627839638900003E-14</v>
      </c>
      <c r="EV27">
        <v>57.6</v>
      </c>
      <c r="EW27">
        <v>57.6</v>
      </c>
      <c r="EX27">
        <v>57.6</v>
      </c>
      <c r="EY27">
        <v>46.444318989599999</v>
      </c>
      <c r="EZ27">
        <v>107.49167697599999</v>
      </c>
      <c r="FA27">
        <v>217.16141721299999</v>
      </c>
      <c r="FB27">
        <v>440.59070842800003</v>
      </c>
      <c r="FC27">
        <v>663.03202227700001</v>
      </c>
      <c r="FD27">
        <v>93.436677203000002</v>
      </c>
      <c r="FE27">
        <v>77.156778491099999</v>
      </c>
      <c r="FF27">
        <v>154.04758183600001</v>
      </c>
      <c r="FG27">
        <v>229.484182425</v>
      </c>
      <c r="FH27">
        <v>0</v>
      </c>
      <c r="FI27">
        <v>0</v>
      </c>
      <c r="FJ27">
        <v>0</v>
      </c>
      <c r="FK27">
        <v>9.3764383560999995</v>
      </c>
      <c r="FL27">
        <v>0</v>
      </c>
      <c r="FM27" s="1">
        <v>-2.7123965966500001E-17</v>
      </c>
      <c r="FN27" s="1">
        <v>-4.2027834789200001E-17</v>
      </c>
      <c r="FO27">
        <v>23.047761145599999</v>
      </c>
      <c r="FP27">
        <v>0</v>
      </c>
      <c r="FQ27">
        <v>0</v>
      </c>
      <c r="FR27" s="1">
        <v>0</v>
      </c>
      <c r="FS27">
        <v>2.19141881494</v>
      </c>
      <c r="FT27">
        <v>861.76118059500004</v>
      </c>
      <c r="FU27">
        <v>879.79548926099994</v>
      </c>
      <c r="FV27">
        <v>931.76898609099999</v>
      </c>
      <c r="FW27">
        <v>1015.89818486</v>
      </c>
      <c r="FX27">
        <v>0</v>
      </c>
      <c r="FY27">
        <v>0</v>
      </c>
      <c r="FZ27">
        <v>19.832463540199999</v>
      </c>
      <c r="GA27">
        <v>36.901960226299998</v>
      </c>
      <c r="GB27">
        <v>0</v>
      </c>
      <c r="GC27">
        <v>0</v>
      </c>
      <c r="GD27">
        <v>0.29913725747600001</v>
      </c>
      <c r="GE27">
        <v>32.495371252200002</v>
      </c>
      <c r="GF27">
        <v>0</v>
      </c>
      <c r="GG27">
        <v>0</v>
      </c>
      <c r="GH27" s="1">
        <v>0</v>
      </c>
      <c r="GI27">
        <v>0</v>
      </c>
      <c r="GJ27">
        <v>848.41415800799996</v>
      </c>
      <c r="GK27">
        <v>830.97048355799996</v>
      </c>
      <c r="GL27">
        <v>840.91808061799998</v>
      </c>
      <c r="GM27">
        <v>803.27880414799995</v>
      </c>
      <c r="GN27">
        <v>0</v>
      </c>
      <c r="GO27">
        <v>0</v>
      </c>
      <c r="GP27">
        <v>0</v>
      </c>
      <c r="GQ27">
        <v>0</v>
      </c>
      <c r="GR27" s="1">
        <v>-6.44744531736E-15</v>
      </c>
      <c r="GS27" s="1">
        <v>-5.7310625043200003E-15</v>
      </c>
      <c r="GT27" s="1">
        <v>-8.7211820718000006E-15</v>
      </c>
      <c r="GU27" s="1">
        <v>-2.4917663062299999E-15</v>
      </c>
      <c r="GV27">
        <v>13.3470225873</v>
      </c>
      <c r="GW27">
        <v>48.825005703899997</v>
      </c>
      <c r="GX27">
        <v>96.509240246399997</v>
      </c>
      <c r="GY27">
        <v>131.987223363</v>
      </c>
      <c r="GZ27">
        <v>0</v>
      </c>
      <c r="HA27">
        <v>0</v>
      </c>
      <c r="HB27">
        <v>13.386421267199999</v>
      </c>
      <c r="HC27">
        <v>34.937610683499997</v>
      </c>
      <c r="HD27">
        <v>0</v>
      </c>
      <c r="HE27">
        <v>0</v>
      </c>
      <c r="HF27">
        <v>0.91781757854000001</v>
      </c>
      <c r="HG27">
        <v>99.702802680100007</v>
      </c>
      <c r="HH27">
        <v>0</v>
      </c>
      <c r="HI27">
        <v>0</v>
      </c>
      <c r="HJ27">
        <v>0.169027178374</v>
      </c>
      <c r="HK27">
        <v>14.790378844199999</v>
      </c>
      <c r="HL27">
        <v>0</v>
      </c>
      <c r="HM27">
        <v>0</v>
      </c>
      <c r="HN27">
        <v>0</v>
      </c>
      <c r="HO27">
        <v>0</v>
      </c>
      <c r="HP27">
        <v>0.19721768399799999</v>
      </c>
      <c r="HQ27">
        <v>0.23965429351199999</v>
      </c>
      <c r="HR27">
        <v>0.213183962936</v>
      </c>
      <c r="HS27">
        <v>0.17011823080300001</v>
      </c>
      <c r="HT27">
        <v>0.3</v>
      </c>
      <c r="HU27">
        <v>0.4</v>
      </c>
      <c r="HV27">
        <v>0.7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0.21796191701600001</v>
      </c>
      <c r="IE27">
        <v>27.1263851149</v>
      </c>
      <c r="IF27">
        <v>0</v>
      </c>
      <c r="IG27">
        <v>16.229863867700001</v>
      </c>
      <c r="IH27">
        <v>8.7695563392500002</v>
      </c>
      <c r="II27" s="1">
        <v>1.9140856775599999E-15</v>
      </c>
      <c r="IJ27">
        <v>425.03282641700002</v>
      </c>
      <c r="IK27">
        <v>334.50354515399999</v>
      </c>
      <c r="IL27">
        <v>175.80573773500001</v>
      </c>
      <c r="IM27">
        <v>0</v>
      </c>
      <c r="IN27">
        <v>178.2</v>
      </c>
      <c r="IO27">
        <v>177.14388453500001</v>
      </c>
      <c r="IP27">
        <v>95.102719986500006</v>
      </c>
      <c r="IQ27">
        <v>0</v>
      </c>
      <c r="IR27">
        <v>0</v>
      </c>
      <c r="IS27">
        <v>0</v>
      </c>
      <c r="IT27">
        <v>0.217961917018</v>
      </c>
      <c r="IU27">
        <v>75.801956354599994</v>
      </c>
      <c r="IV27">
        <v>425.03282641700002</v>
      </c>
      <c r="IW27">
        <v>350.73340902199999</v>
      </c>
      <c r="IX27">
        <v>184.863850208</v>
      </c>
      <c r="IY27" s="1">
        <v>2.8554785065799998E-14</v>
      </c>
      <c r="IZ27">
        <v>57.6</v>
      </c>
      <c r="JA27">
        <v>57.6</v>
      </c>
      <c r="JB27">
        <v>57.6</v>
      </c>
      <c r="JC27">
        <v>48.223561643899998</v>
      </c>
      <c r="JD27">
        <v>107.49167697599999</v>
      </c>
      <c r="JE27">
        <v>217.16141721299999</v>
      </c>
      <c r="JF27">
        <v>440.59070842800003</v>
      </c>
      <c r="JG27">
        <v>670.42405388099996</v>
      </c>
      <c r="JH27">
        <v>93.436677203000002</v>
      </c>
      <c r="JI27">
        <v>77.156778491099999</v>
      </c>
      <c r="JJ27">
        <v>154.04758183600001</v>
      </c>
      <c r="JK27">
        <v>230.286029974</v>
      </c>
      <c r="JL27">
        <v>0</v>
      </c>
      <c r="JM27">
        <v>0</v>
      </c>
      <c r="JN27" s="1">
        <v>3.06056981483E-11</v>
      </c>
      <c r="JO27">
        <v>11.1556810104</v>
      </c>
      <c r="JP27">
        <v>0</v>
      </c>
      <c r="JQ27" s="1">
        <v>-2.7123965966500001E-17</v>
      </c>
      <c r="JR27" s="1">
        <v>-4.2027834789200001E-17</v>
      </c>
      <c r="JS27">
        <v>30.439792750100001</v>
      </c>
      <c r="JT27">
        <v>0</v>
      </c>
      <c r="JU27">
        <v>0</v>
      </c>
      <c r="JV27" s="1">
        <v>0</v>
      </c>
      <c r="JW27">
        <v>2.9932663641200001</v>
      </c>
      <c r="JX27">
        <v>861.76118059500004</v>
      </c>
      <c r="JY27">
        <v>879.79548926099994</v>
      </c>
      <c r="JZ27">
        <v>932.08036025800004</v>
      </c>
      <c r="KA27">
        <v>1024.3683372999999</v>
      </c>
      <c r="KB27">
        <v>0</v>
      </c>
      <c r="KC27">
        <v>0</v>
      </c>
      <c r="KD27">
        <v>22.078416343299999</v>
      </c>
      <c r="KE27">
        <v>38.8070700082</v>
      </c>
      <c r="KF27">
        <v>0</v>
      </c>
      <c r="KG27">
        <v>0</v>
      </c>
      <c r="KH27">
        <v>0.42363745712899997</v>
      </c>
      <c r="KI27">
        <v>35.603694639899999</v>
      </c>
      <c r="KJ27">
        <v>0</v>
      </c>
      <c r="KK27">
        <v>0</v>
      </c>
      <c r="KL27">
        <v>0</v>
      </c>
      <c r="KM27">
        <v>0</v>
      </c>
      <c r="KN27">
        <v>848.41415800799996</v>
      </c>
      <c r="KO27">
        <v>830.97048355799996</v>
      </c>
      <c r="KP27">
        <v>840.91808061799998</v>
      </c>
      <c r="KQ27">
        <v>803.27880414799995</v>
      </c>
      <c r="KR27">
        <v>0</v>
      </c>
      <c r="KS27">
        <v>0</v>
      </c>
      <c r="KT27">
        <v>0</v>
      </c>
      <c r="KU27">
        <v>0</v>
      </c>
      <c r="KV27" s="1">
        <v>6.0217685733800003E-15</v>
      </c>
      <c r="KW27" s="1">
        <v>4.2360027205800002E-15</v>
      </c>
      <c r="KX27" s="1">
        <v>6.2294157655700003E-15</v>
      </c>
      <c r="KY27" s="1">
        <v>1.1129889501199999E-14</v>
      </c>
      <c r="KZ27">
        <v>13.3470225873</v>
      </c>
      <c r="LA27">
        <v>48.825005703899997</v>
      </c>
      <c r="LB27">
        <v>96.509240246399997</v>
      </c>
      <c r="LC27">
        <v>131.987223363</v>
      </c>
      <c r="LD27">
        <v>0</v>
      </c>
      <c r="LE27">
        <v>0</v>
      </c>
      <c r="LF27">
        <v>15.6862549913</v>
      </c>
      <c r="LG27">
        <v>38.032631802499999</v>
      </c>
      <c r="LH27">
        <v>0</v>
      </c>
      <c r="LI27">
        <v>0</v>
      </c>
      <c r="LJ27">
        <v>1.2998110244200001</v>
      </c>
      <c r="LK27">
        <v>109.239808766</v>
      </c>
      <c r="LL27">
        <v>0</v>
      </c>
      <c r="LM27">
        <v>0</v>
      </c>
      <c r="LN27">
        <v>0.169027178375</v>
      </c>
      <c r="LO27">
        <v>14.790378844199999</v>
      </c>
      <c r="LP27">
        <v>0</v>
      </c>
      <c r="LQ27">
        <v>0</v>
      </c>
      <c r="LR27">
        <v>0</v>
      </c>
      <c r="LS27">
        <v>0</v>
      </c>
      <c r="LT27" s="3">
        <f t="shared" si="149"/>
        <v>0.14851089773332971</v>
      </c>
      <c r="LU27" s="3">
        <f t="shared" si="158"/>
        <v>0.1272047543034604</v>
      </c>
      <c r="LV27" s="3">
        <f t="shared" si="150"/>
        <v>0.20758720390719232</v>
      </c>
      <c r="LW27">
        <f t="shared" si="159"/>
        <v>2.1306143429869306E-2</v>
      </c>
      <c r="LX27">
        <f t="shared" si="160"/>
        <v>5.9076306173862614E-2</v>
      </c>
      <c r="LY27">
        <f t="shared" si="161"/>
        <v>0.6</v>
      </c>
      <c r="LZ27">
        <f t="shared" si="162"/>
        <v>0.6</v>
      </c>
      <c r="MA27">
        <f t="shared" si="163"/>
        <v>0.6</v>
      </c>
      <c r="MB27">
        <f t="shared" si="151"/>
        <v>0.2269447238841274</v>
      </c>
      <c r="MC27">
        <f t="shared" si="152"/>
        <v>-1.4561206162664828E-17</v>
      </c>
      <c r="MD27">
        <f t="shared" si="153"/>
        <v>0.26578960525723577</v>
      </c>
      <c r="ME27">
        <f t="shared" si="154"/>
        <v>0.22694472388412743</v>
      </c>
      <c r="MF27">
        <f t="shared" si="155"/>
        <v>3.8844881373108375E-2</v>
      </c>
      <c r="MG27">
        <f t="shared" si="15"/>
        <v>0</v>
      </c>
      <c r="MH27">
        <f t="shared" si="16"/>
        <v>0</v>
      </c>
      <c r="MI27">
        <f t="shared" si="17"/>
        <v>0</v>
      </c>
      <c r="MJ27">
        <f t="shared" si="18"/>
        <v>0</v>
      </c>
      <c r="MK27">
        <f t="shared" si="19"/>
        <v>0</v>
      </c>
      <c r="ML27">
        <f t="shared" si="20"/>
        <v>0</v>
      </c>
      <c r="MM27">
        <f t="shared" si="21"/>
        <v>0.28065611385824396</v>
      </c>
      <c r="MN27">
        <f t="shared" si="22"/>
        <v>28.830185178157201</v>
      </c>
      <c r="MO27">
        <f t="shared" si="23"/>
        <v>0</v>
      </c>
      <c r="MP27">
        <f t="shared" si="24"/>
        <v>26.733498842605201</v>
      </c>
      <c r="MQ27">
        <f t="shared" si="25"/>
        <v>13.157184123466799</v>
      </c>
      <c r="MR27">
        <f t="shared" si="26"/>
        <v>-1.05765922745232E-14</v>
      </c>
      <c r="MS27">
        <f t="shared" si="27"/>
        <v>350.052676526016</v>
      </c>
      <c r="MT27">
        <f t="shared" si="28"/>
        <v>576.03225878291994</v>
      </c>
      <c r="MU27">
        <f t="shared" si="29"/>
        <v>263.30015020359599</v>
      </c>
      <c r="MV27">
        <f t="shared" si="30"/>
        <v>0</v>
      </c>
      <c r="MW27">
        <f t="shared" si="31"/>
        <v>1561.0319999999999</v>
      </c>
      <c r="MX27">
        <f t="shared" si="32"/>
        <v>1551.7804285266</v>
      </c>
      <c r="MY27">
        <f t="shared" si="33"/>
        <v>830.09358424955997</v>
      </c>
      <c r="MZ27">
        <f t="shared" si="34"/>
        <v>0</v>
      </c>
      <c r="NA27">
        <f t="shared" si="35"/>
        <v>0</v>
      </c>
      <c r="NB27">
        <f t="shared" si="36"/>
        <v>0</v>
      </c>
      <c r="NC27">
        <f t="shared" si="37"/>
        <v>0.24806174951852397</v>
      </c>
      <c r="ND27">
        <f t="shared" si="38"/>
        <v>639.4593441687839</v>
      </c>
      <c r="NE27">
        <f t="shared" si="39"/>
        <v>3373.2348828833997</v>
      </c>
      <c r="NF27">
        <f t="shared" si="40"/>
        <v>2469.6589054095598</v>
      </c>
      <c r="NG27">
        <f t="shared" si="41"/>
        <v>1342.3645702464</v>
      </c>
      <c r="NH27">
        <f t="shared" si="42"/>
        <v>-2.0837993800218E-13</v>
      </c>
      <c r="NI27">
        <f t="shared" si="43"/>
        <v>504.57600000000002</v>
      </c>
      <c r="NJ27">
        <f t="shared" si="44"/>
        <v>504.57600000000002</v>
      </c>
      <c r="NK27">
        <f t="shared" si="45"/>
        <v>504.57600000000002</v>
      </c>
      <c r="NL27">
        <f t="shared" si="46"/>
        <v>420.77067191800796</v>
      </c>
      <c r="NM27">
        <f t="shared" si="47"/>
        <v>941.62709030975998</v>
      </c>
      <c r="NN27">
        <f t="shared" si="48"/>
        <v>1902.3340147858798</v>
      </c>
      <c r="NO27">
        <f t="shared" si="49"/>
        <v>3859.5746058292802</v>
      </c>
      <c r="NP27">
        <f t="shared" si="50"/>
        <v>5844.4641370347599</v>
      </c>
      <c r="NQ27">
        <f t="shared" si="51"/>
        <v>818.50529229827998</v>
      </c>
      <c r="NR27">
        <f t="shared" si="52"/>
        <v>675.893379582036</v>
      </c>
      <c r="NS27">
        <f t="shared" si="53"/>
        <v>1349.45681688336</v>
      </c>
      <c r="NT27">
        <f t="shared" si="54"/>
        <v>2014.1226704402397</v>
      </c>
    </row>
    <row r="28" spans="1:384">
      <c r="A28">
        <f t="shared" si="156"/>
        <v>26</v>
      </c>
      <c r="B28">
        <f t="shared" si="157"/>
        <v>0</v>
      </c>
      <c r="C28">
        <f t="shared" si="157"/>
        <v>9.9999999999999978E-2</v>
      </c>
      <c r="D28">
        <f t="shared" si="157"/>
        <v>0.20000000000000007</v>
      </c>
      <c r="E28">
        <f t="shared" si="157"/>
        <v>0.30000000000000004</v>
      </c>
      <c r="F28" t="s">
        <v>110</v>
      </c>
      <c r="G28" t="s">
        <v>128</v>
      </c>
      <c r="H28">
        <v>0.150091226139</v>
      </c>
      <c r="I28">
        <v>0.14615418540700001</v>
      </c>
      <c r="J28">
        <v>0.13685968611300001</v>
      </c>
      <c r="K28">
        <v>0.16232769648600001</v>
      </c>
      <c r="L28">
        <v>0.3</v>
      </c>
      <c r="M28">
        <v>0.4</v>
      </c>
      <c r="N28">
        <v>0.7</v>
      </c>
      <c r="O28">
        <v>1</v>
      </c>
      <c r="P28">
        <v>0</v>
      </c>
      <c r="Q28">
        <v>0</v>
      </c>
      <c r="R28">
        <v>0</v>
      </c>
      <c r="S28" s="1">
        <v>-1.27411989903E-15</v>
      </c>
      <c r="T28">
        <v>0</v>
      </c>
      <c r="U28">
        <v>0</v>
      </c>
      <c r="V28">
        <v>3.4816817674699997E-2</v>
      </c>
      <c r="W28">
        <v>2.6625467121900002</v>
      </c>
      <c r="X28">
        <v>0</v>
      </c>
      <c r="Y28">
        <v>3.0593039130899999</v>
      </c>
      <c r="Z28">
        <v>1.60477445701</v>
      </c>
      <c r="AA28" s="1">
        <v>1.5662489678E-15</v>
      </c>
      <c r="AB28">
        <v>39.960351201599998</v>
      </c>
      <c r="AC28">
        <v>65.751252276000002</v>
      </c>
      <c r="AD28">
        <v>30.054800995699999</v>
      </c>
      <c r="AE28">
        <v>0</v>
      </c>
      <c r="AF28">
        <v>178.2</v>
      </c>
      <c r="AG28">
        <v>177.13359753200001</v>
      </c>
      <c r="AH28">
        <v>93.943503398199994</v>
      </c>
      <c r="AI28">
        <v>0</v>
      </c>
      <c r="AJ28">
        <v>0</v>
      </c>
      <c r="AK28">
        <v>0</v>
      </c>
      <c r="AL28">
        <v>3.07733210791E-2</v>
      </c>
      <c r="AM28">
        <v>73.385049266799996</v>
      </c>
      <c r="AN28">
        <v>385.072475215</v>
      </c>
      <c r="AO28">
        <v>281.93313983600001</v>
      </c>
      <c r="AP28">
        <v>153.74079197699999</v>
      </c>
      <c r="AQ28" s="1">
        <v>-1.68441616746E-14</v>
      </c>
      <c r="AR28">
        <v>57.6</v>
      </c>
      <c r="AS28">
        <v>57.6</v>
      </c>
      <c r="AT28">
        <v>57.6</v>
      </c>
      <c r="AU28">
        <v>48.050154148399997</v>
      </c>
      <c r="AV28">
        <v>107.49167697599999</v>
      </c>
      <c r="AW28">
        <v>217.16141721299999</v>
      </c>
      <c r="AX28">
        <v>437.20973709399999</v>
      </c>
      <c r="AY28">
        <v>668.64821439299999</v>
      </c>
      <c r="AZ28">
        <v>93.436677203000002</v>
      </c>
      <c r="BA28">
        <v>77.156778491099999</v>
      </c>
      <c r="BB28">
        <v>156.927038033</v>
      </c>
      <c r="BC28">
        <v>228.779234484</v>
      </c>
      <c r="BD28">
        <v>0</v>
      </c>
      <c r="BE28">
        <v>0</v>
      </c>
      <c r="BF28" s="1">
        <v>-1.5931928983700001E-11</v>
      </c>
      <c r="BG28">
        <v>9.5498458515699998</v>
      </c>
      <c r="BH28">
        <v>0</v>
      </c>
      <c r="BI28" s="1">
        <v>4.4783886613099998E-17</v>
      </c>
      <c r="BJ28" s="1">
        <v>6.9542608607299996E-17</v>
      </c>
      <c r="BK28">
        <v>27.452267413600001</v>
      </c>
      <c r="BL28">
        <v>0</v>
      </c>
      <c r="BM28">
        <v>0</v>
      </c>
      <c r="BN28">
        <v>0</v>
      </c>
      <c r="BO28">
        <v>1.6286939410400001</v>
      </c>
      <c r="BP28">
        <v>861.76118059500004</v>
      </c>
      <c r="BQ28">
        <v>879.79548926099994</v>
      </c>
      <c r="BR28">
        <v>931.14623609399996</v>
      </c>
      <c r="BS28">
        <v>1021.525199</v>
      </c>
      <c r="BT28">
        <v>0</v>
      </c>
      <c r="BU28">
        <v>0</v>
      </c>
      <c r="BV28">
        <v>18.976689715100001</v>
      </c>
      <c r="BW28">
        <v>37.948705268300003</v>
      </c>
      <c r="BX28">
        <v>0</v>
      </c>
      <c r="BY28">
        <v>0</v>
      </c>
      <c r="BZ28">
        <v>0.36323545649299999</v>
      </c>
      <c r="CA28">
        <v>35.320013469700001</v>
      </c>
      <c r="CB28">
        <v>0</v>
      </c>
      <c r="CC28" s="1">
        <v>0</v>
      </c>
      <c r="CD28">
        <v>0</v>
      </c>
      <c r="CE28">
        <v>0</v>
      </c>
      <c r="CF28">
        <v>848.41415800799996</v>
      </c>
      <c r="CG28">
        <v>830.97048355799996</v>
      </c>
      <c r="CH28">
        <v>840.91808061799998</v>
      </c>
      <c r="CI28">
        <v>803.27880414799995</v>
      </c>
      <c r="CJ28">
        <v>0</v>
      </c>
      <c r="CK28">
        <v>0</v>
      </c>
      <c r="CL28">
        <v>0</v>
      </c>
      <c r="CM28">
        <v>0</v>
      </c>
      <c r="CN28" s="1">
        <v>2.64883277211E-16</v>
      </c>
      <c r="CO28" s="1">
        <v>2.0226744388399999E-15</v>
      </c>
      <c r="CP28" s="1">
        <v>4.9799830877999998E-15</v>
      </c>
      <c r="CQ28" s="1">
        <v>4.1671419423299998E-15</v>
      </c>
      <c r="CR28">
        <v>13.3470225873</v>
      </c>
      <c r="CS28">
        <v>48.825005703899997</v>
      </c>
      <c r="CT28">
        <v>96.509240246399997</v>
      </c>
      <c r="CU28">
        <v>131.987223363</v>
      </c>
      <c r="CV28">
        <v>0</v>
      </c>
      <c r="CW28">
        <v>0</v>
      </c>
      <c r="CX28">
        <v>11.760473257599999</v>
      </c>
      <c r="CY28">
        <v>36.374122477</v>
      </c>
      <c r="CZ28">
        <v>0</v>
      </c>
      <c r="DA28">
        <v>0</v>
      </c>
      <c r="DB28">
        <v>1.11448466811</v>
      </c>
      <c r="DC28">
        <v>108.369413794</v>
      </c>
      <c r="DD28">
        <v>0</v>
      </c>
      <c r="DE28">
        <v>0</v>
      </c>
      <c r="DF28">
        <v>0.18388247576700001</v>
      </c>
      <c r="DG28">
        <v>14.784353960000001</v>
      </c>
      <c r="DH28">
        <v>0</v>
      </c>
      <c r="DI28">
        <v>0</v>
      </c>
      <c r="DJ28">
        <v>0</v>
      </c>
      <c r="DK28">
        <v>0</v>
      </c>
      <c r="DL28">
        <v>0.12860407215399999</v>
      </c>
      <c r="DM28">
        <v>0.113655412007</v>
      </c>
      <c r="DN28">
        <v>0.115453645498</v>
      </c>
      <c r="DO28">
        <v>0.161458265942</v>
      </c>
      <c r="DP28">
        <v>0.3</v>
      </c>
      <c r="DQ28">
        <v>0.4</v>
      </c>
      <c r="DR28">
        <v>0.7</v>
      </c>
      <c r="DS28">
        <v>1</v>
      </c>
      <c r="DT28">
        <v>0</v>
      </c>
      <c r="DU28">
        <v>0</v>
      </c>
      <c r="DV28">
        <v>0</v>
      </c>
      <c r="DW28" s="1">
        <v>0</v>
      </c>
      <c r="DX28">
        <v>0</v>
      </c>
      <c r="DY28">
        <v>0</v>
      </c>
      <c r="DZ28">
        <v>0</v>
      </c>
      <c r="EA28">
        <v>3.6969743175500003E-2</v>
      </c>
      <c r="EB28">
        <v>0</v>
      </c>
      <c r="EC28">
        <v>0</v>
      </c>
      <c r="ED28">
        <v>0</v>
      </c>
      <c r="EE28" s="1">
        <v>0</v>
      </c>
      <c r="EF28">
        <v>0</v>
      </c>
      <c r="EG28">
        <v>0</v>
      </c>
      <c r="EH28">
        <v>0</v>
      </c>
      <c r="EI28">
        <v>0</v>
      </c>
      <c r="EJ28">
        <v>178.2</v>
      </c>
      <c r="EK28">
        <v>177.13359753200001</v>
      </c>
      <c r="EL28">
        <v>93.842768608300005</v>
      </c>
      <c r="EM28">
        <v>0</v>
      </c>
      <c r="EN28">
        <v>0</v>
      </c>
      <c r="EO28">
        <v>0</v>
      </c>
      <c r="EP28">
        <v>0</v>
      </c>
      <c r="EQ28">
        <v>50.028314451500002</v>
      </c>
      <c r="ER28">
        <v>0</v>
      </c>
      <c r="ES28">
        <v>0</v>
      </c>
      <c r="ET28">
        <v>0</v>
      </c>
      <c r="EU28" s="1">
        <v>-4.9023780871500002E-14</v>
      </c>
      <c r="EV28">
        <v>57.6</v>
      </c>
      <c r="EW28">
        <v>57.6</v>
      </c>
      <c r="EX28">
        <v>57.6</v>
      </c>
      <c r="EY28">
        <v>46.5376605529</v>
      </c>
      <c r="EZ28">
        <v>107.49167697599999</v>
      </c>
      <c r="FA28">
        <v>217.16141721299999</v>
      </c>
      <c r="FB28">
        <v>437.20973709399999</v>
      </c>
      <c r="FC28">
        <v>665.81867817</v>
      </c>
      <c r="FD28">
        <v>93.436677203000002</v>
      </c>
      <c r="FE28">
        <v>77.156778491099999</v>
      </c>
      <c r="FF28">
        <v>156.927038033</v>
      </c>
      <c r="FG28">
        <v>227.91154751400001</v>
      </c>
      <c r="FH28">
        <v>0</v>
      </c>
      <c r="FI28">
        <v>0</v>
      </c>
      <c r="FJ28" s="1">
        <v>-3.8048560628900001E-11</v>
      </c>
      <c r="FK28">
        <v>9.3764383561599995</v>
      </c>
      <c r="FL28">
        <v>0</v>
      </c>
      <c r="FM28" s="1">
        <v>4.4783886613099998E-17</v>
      </c>
      <c r="FN28" s="1">
        <v>6.9542608607299996E-17</v>
      </c>
      <c r="FO28">
        <v>25.908092406600002</v>
      </c>
      <c r="FP28">
        <v>0</v>
      </c>
      <c r="FQ28">
        <v>0</v>
      </c>
      <c r="FR28">
        <v>0</v>
      </c>
      <c r="FS28">
        <v>1.54120290212</v>
      </c>
      <c r="FT28">
        <v>861.76118059500004</v>
      </c>
      <c r="FU28">
        <v>879.79548926099994</v>
      </c>
      <c r="FV28">
        <v>931.05253589599999</v>
      </c>
      <c r="FW28">
        <v>1016.7007210199999</v>
      </c>
      <c r="FX28">
        <v>0</v>
      </c>
      <c r="FY28">
        <v>0</v>
      </c>
      <c r="FZ28">
        <v>18.940051318599998</v>
      </c>
      <c r="GA28">
        <v>37.120862575700002</v>
      </c>
      <c r="GB28">
        <v>0</v>
      </c>
      <c r="GC28">
        <v>0</v>
      </c>
      <c r="GD28">
        <v>0.32542754383900002</v>
      </c>
      <c r="GE28">
        <v>32.347310802400003</v>
      </c>
      <c r="GF28">
        <v>0</v>
      </c>
      <c r="GG28" s="1">
        <v>0</v>
      </c>
      <c r="GH28">
        <v>0</v>
      </c>
      <c r="GI28">
        <v>0</v>
      </c>
      <c r="GJ28">
        <v>848.41415800799996</v>
      </c>
      <c r="GK28">
        <v>830.97048355799996</v>
      </c>
      <c r="GL28">
        <v>840.91808061799998</v>
      </c>
      <c r="GM28">
        <v>803.27880414799995</v>
      </c>
      <c r="GN28">
        <v>0</v>
      </c>
      <c r="GO28">
        <v>0</v>
      </c>
      <c r="GP28">
        <v>0</v>
      </c>
      <c r="GQ28">
        <v>0</v>
      </c>
      <c r="GR28" s="1">
        <v>-5.3572975583899997E-15</v>
      </c>
      <c r="GS28" s="1">
        <v>-3.7376494593399999E-15</v>
      </c>
      <c r="GT28" s="1">
        <v>-4.0698849668400004E-15</v>
      </c>
      <c r="GU28" s="1">
        <v>-2.4917663062299999E-15</v>
      </c>
      <c r="GV28">
        <v>13.3470225873</v>
      </c>
      <c r="GW28">
        <v>48.825005703899997</v>
      </c>
      <c r="GX28">
        <v>96.509240246399997</v>
      </c>
      <c r="GY28">
        <v>131.987223363</v>
      </c>
      <c r="GZ28">
        <v>0</v>
      </c>
      <c r="HA28">
        <v>0</v>
      </c>
      <c r="HB28">
        <v>11.7083295749</v>
      </c>
      <c r="HC28">
        <v>35.221899448999999</v>
      </c>
      <c r="HD28">
        <v>0</v>
      </c>
      <c r="HE28">
        <v>0</v>
      </c>
      <c r="HF28">
        <v>0.99848184340599999</v>
      </c>
      <c r="HG28">
        <v>99.248521308999997</v>
      </c>
      <c r="HH28">
        <v>0</v>
      </c>
      <c r="HI28">
        <v>0</v>
      </c>
      <c r="HJ28">
        <v>0.18388247576700001</v>
      </c>
      <c r="HK28">
        <v>14.784353960000001</v>
      </c>
      <c r="HL28">
        <v>0</v>
      </c>
      <c r="HM28">
        <v>0</v>
      </c>
      <c r="HN28">
        <v>0</v>
      </c>
      <c r="HO28">
        <v>0</v>
      </c>
      <c r="HP28">
        <v>0.19721057471799999</v>
      </c>
      <c r="HQ28">
        <v>0.23966560955499999</v>
      </c>
      <c r="HR28">
        <v>0.21436473011400001</v>
      </c>
      <c r="HS28">
        <v>0.16291745383</v>
      </c>
      <c r="HT28">
        <v>0.3</v>
      </c>
      <c r="HU28">
        <v>0.4</v>
      </c>
      <c r="HV28">
        <v>0.7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0.23686412645499999</v>
      </c>
      <c r="IE28">
        <v>25.568290745500001</v>
      </c>
      <c r="IF28">
        <v>0</v>
      </c>
      <c r="IG28">
        <v>16.269934446899999</v>
      </c>
      <c r="IH28">
        <v>9.3695439241400003</v>
      </c>
      <c r="II28" s="1">
        <v>1.9628575170499999E-14</v>
      </c>
      <c r="IJ28">
        <v>425.03282641700002</v>
      </c>
      <c r="IK28">
        <v>334.47376157799999</v>
      </c>
      <c r="IL28">
        <v>175.78986778500001</v>
      </c>
      <c r="IM28">
        <v>0</v>
      </c>
      <c r="IN28">
        <v>178.2</v>
      </c>
      <c r="IO28">
        <v>177.13359753200001</v>
      </c>
      <c r="IP28">
        <v>94.316443104100003</v>
      </c>
      <c r="IQ28">
        <v>0</v>
      </c>
      <c r="IR28">
        <v>0</v>
      </c>
      <c r="IS28">
        <v>0</v>
      </c>
      <c r="IT28">
        <v>0.23686412644300001</v>
      </c>
      <c r="IU28">
        <v>76.037971887200001</v>
      </c>
      <c r="IV28">
        <v>425.03282641700002</v>
      </c>
      <c r="IW28">
        <v>350.74369602500002</v>
      </c>
      <c r="IX28">
        <v>185.47299215999999</v>
      </c>
      <c r="IY28" s="1">
        <v>3.0991020289000002E-14</v>
      </c>
      <c r="IZ28">
        <v>57.6</v>
      </c>
      <c r="JA28">
        <v>57.6</v>
      </c>
      <c r="JB28">
        <v>57.6</v>
      </c>
      <c r="JC28">
        <v>48.223561643799997</v>
      </c>
      <c r="JD28">
        <v>107.49167697599999</v>
      </c>
      <c r="JE28">
        <v>217.16141721299999</v>
      </c>
      <c r="JF28">
        <v>437.20973709399999</v>
      </c>
      <c r="JG28">
        <v>670.19238940000002</v>
      </c>
      <c r="JH28">
        <v>93.436677203000002</v>
      </c>
      <c r="JI28">
        <v>77.156778491099999</v>
      </c>
      <c r="JJ28">
        <v>156.927038033</v>
      </c>
      <c r="JK28">
        <v>228.86672552300001</v>
      </c>
      <c r="JL28">
        <v>0</v>
      </c>
      <c r="JM28">
        <v>0</v>
      </c>
      <c r="JN28" s="1">
        <v>0</v>
      </c>
      <c r="JO28">
        <v>11.062339447099999</v>
      </c>
      <c r="JP28">
        <v>0</v>
      </c>
      <c r="JQ28" s="1">
        <v>4.4783886613099998E-17</v>
      </c>
      <c r="JR28" s="1">
        <v>6.9542608607299996E-17</v>
      </c>
      <c r="JS28">
        <v>30.281803636900001</v>
      </c>
      <c r="JT28">
        <v>0</v>
      </c>
      <c r="JU28">
        <v>0</v>
      </c>
      <c r="JV28">
        <v>0</v>
      </c>
      <c r="JW28">
        <v>2.4963809107700001</v>
      </c>
      <c r="JX28">
        <v>861.76118059500004</v>
      </c>
      <c r="JY28">
        <v>879.79548926099994</v>
      </c>
      <c r="JZ28">
        <v>931.39091321900003</v>
      </c>
      <c r="KA28">
        <v>1022.40244019</v>
      </c>
      <c r="KB28">
        <v>0</v>
      </c>
      <c r="KC28">
        <v>0</v>
      </c>
      <c r="KD28">
        <v>19.267714162400001</v>
      </c>
      <c r="KE28">
        <v>39.196179964800002</v>
      </c>
      <c r="KF28">
        <v>0</v>
      </c>
      <c r="KG28">
        <v>0</v>
      </c>
      <c r="KH28">
        <v>0.460724716092</v>
      </c>
      <c r="KI28">
        <v>35.659927770199999</v>
      </c>
      <c r="KJ28">
        <v>0</v>
      </c>
      <c r="KK28">
        <v>0</v>
      </c>
      <c r="KL28">
        <v>0</v>
      </c>
      <c r="KM28">
        <v>0</v>
      </c>
      <c r="KN28">
        <v>848.41415800799996</v>
      </c>
      <c r="KO28">
        <v>830.97048355799996</v>
      </c>
      <c r="KP28">
        <v>840.91808061799998</v>
      </c>
      <c r="KQ28">
        <v>803.27880414799995</v>
      </c>
      <c r="KR28">
        <v>0</v>
      </c>
      <c r="KS28">
        <v>0</v>
      </c>
      <c r="KT28">
        <v>0</v>
      </c>
      <c r="KU28">
        <v>0</v>
      </c>
      <c r="KV28" s="1">
        <v>6.06329801182E-15</v>
      </c>
      <c r="KW28" s="1">
        <v>6.4137026486299998E-15</v>
      </c>
      <c r="KX28" s="1">
        <v>1.28741259155E-14</v>
      </c>
      <c r="KY28" s="1">
        <v>1.0797653993700001E-14</v>
      </c>
      <c r="KZ28">
        <v>13.3470225873</v>
      </c>
      <c r="LA28">
        <v>48.825005703899997</v>
      </c>
      <c r="LB28">
        <v>96.509240246399997</v>
      </c>
      <c r="LC28">
        <v>131.987223363</v>
      </c>
      <c r="LD28">
        <v>0</v>
      </c>
      <c r="LE28">
        <v>0</v>
      </c>
      <c r="LF28">
        <v>12.035992418699999</v>
      </c>
      <c r="LG28">
        <v>38.542044708799999</v>
      </c>
      <c r="LH28">
        <v>0</v>
      </c>
      <c r="LI28">
        <v>0</v>
      </c>
      <c r="LJ28">
        <v>1.4136027282700001</v>
      </c>
      <c r="LK28">
        <v>109.412344129</v>
      </c>
      <c r="LL28">
        <v>0</v>
      </c>
      <c r="LM28">
        <v>0</v>
      </c>
      <c r="LN28">
        <v>0.18388247576700001</v>
      </c>
      <c r="LO28">
        <v>14.784353960000001</v>
      </c>
      <c r="LP28">
        <v>0</v>
      </c>
      <c r="LQ28">
        <v>0</v>
      </c>
      <c r="LR28">
        <v>0</v>
      </c>
      <c r="LS28">
        <v>0</v>
      </c>
      <c r="LT28" s="3">
        <f t="shared" si="149"/>
        <v>0.14823238248360454</v>
      </c>
      <c r="LU28" s="3">
        <f t="shared" si="158"/>
        <v>0.12728425046162561</v>
      </c>
      <c r="LV28" s="3">
        <f t="shared" si="150"/>
        <v>0.20662157926454422</v>
      </c>
      <c r="LW28">
        <f t="shared" si="159"/>
        <v>2.0948132021978927E-2</v>
      </c>
      <c r="LX28">
        <f t="shared" si="160"/>
        <v>5.8389196780939678E-2</v>
      </c>
      <c r="LY28">
        <f t="shared" si="161"/>
        <v>0.6</v>
      </c>
      <c r="LZ28">
        <f t="shared" si="162"/>
        <v>0.6</v>
      </c>
      <c r="MA28">
        <f t="shared" si="163"/>
        <v>0.6</v>
      </c>
      <c r="MB28">
        <f t="shared" si="151"/>
        <v>0.22708622892374006</v>
      </c>
      <c r="MC28">
        <f t="shared" si="152"/>
        <v>-1.356402590418276E-17</v>
      </c>
      <c r="MD28">
        <f t="shared" si="153"/>
        <v>0.2659609904552368</v>
      </c>
      <c r="ME28">
        <f t="shared" si="154"/>
        <v>0.22708622892374006</v>
      </c>
      <c r="MF28">
        <f t="shared" si="155"/>
        <v>3.8874761531496743E-2</v>
      </c>
      <c r="MG28">
        <f t="shared" si="15"/>
        <v>0</v>
      </c>
      <c r="MH28">
        <f t="shared" si="16"/>
        <v>0</v>
      </c>
      <c r="MI28">
        <f t="shared" si="17"/>
        <v>0</v>
      </c>
      <c r="MJ28">
        <f t="shared" si="18"/>
        <v>-1.11612903155028E-14</v>
      </c>
      <c r="MK28">
        <f t="shared" si="19"/>
        <v>0</v>
      </c>
      <c r="ML28">
        <f t="shared" si="20"/>
        <v>0</v>
      </c>
      <c r="MM28">
        <f t="shared" si="21"/>
        <v>0.30499532283037195</v>
      </c>
      <c r="MN28">
        <f t="shared" si="22"/>
        <v>23.323909198784399</v>
      </c>
      <c r="MO28">
        <f t="shared" si="23"/>
        <v>0</v>
      </c>
      <c r="MP28">
        <f t="shared" si="24"/>
        <v>26.799502278668399</v>
      </c>
      <c r="MQ28">
        <f t="shared" si="25"/>
        <v>14.0578242434076</v>
      </c>
      <c r="MR28">
        <f t="shared" si="26"/>
        <v>1.3720340957927999E-14</v>
      </c>
      <c r="MS28">
        <f t="shared" si="27"/>
        <v>350.052676526016</v>
      </c>
      <c r="MT28">
        <f t="shared" si="28"/>
        <v>575.98096993776005</v>
      </c>
      <c r="MU28">
        <f t="shared" si="29"/>
        <v>263.28005672233201</v>
      </c>
      <c r="MV28">
        <f t="shared" si="30"/>
        <v>0</v>
      </c>
      <c r="MW28">
        <f t="shared" si="31"/>
        <v>1561.0319999999999</v>
      </c>
      <c r="MX28">
        <f t="shared" si="32"/>
        <v>1551.6903143803202</v>
      </c>
      <c r="MY28">
        <f t="shared" si="33"/>
        <v>822.94508976823192</v>
      </c>
      <c r="MZ28">
        <f t="shared" si="34"/>
        <v>0</v>
      </c>
      <c r="NA28">
        <f t="shared" si="35"/>
        <v>0</v>
      </c>
      <c r="NB28">
        <f t="shared" si="36"/>
        <v>0</v>
      </c>
      <c r="NC28">
        <f t="shared" si="37"/>
        <v>0.26957429265291599</v>
      </c>
      <c r="ND28">
        <f t="shared" si="38"/>
        <v>642.85303157716794</v>
      </c>
      <c r="NE28">
        <f t="shared" si="39"/>
        <v>3373.2348828833997</v>
      </c>
      <c r="NF28">
        <f t="shared" si="40"/>
        <v>2469.73430496336</v>
      </c>
      <c r="NG28">
        <f t="shared" si="41"/>
        <v>1346.7693377185199</v>
      </c>
      <c r="NH28">
        <f t="shared" si="42"/>
        <v>-1.4755485626949601E-13</v>
      </c>
      <c r="NI28">
        <f t="shared" si="43"/>
        <v>504.57600000000002</v>
      </c>
      <c r="NJ28">
        <f t="shared" si="44"/>
        <v>504.57600000000002</v>
      </c>
      <c r="NK28">
        <f t="shared" si="45"/>
        <v>504.57600000000002</v>
      </c>
      <c r="NL28">
        <f t="shared" si="46"/>
        <v>420.91935033998396</v>
      </c>
      <c r="NM28">
        <f t="shared" si="47"/>
        <v>941.62709030975998</v>
      </c>
      <c r="NN28">
        <f t="shared" si="48"/>
        <v>1902.3340147858798</v>
      </c>
      <c r="NO28">
        <f t="shared" si="49"/>
        <v>3829.9572969434398</v>
      </c>
      <c r="NP28">
        <f t="shared" si="50"/>
        <v>5857.3583580826798</v>
      </c>
      <c r="NQ28">
        <f t="shared" si="51"/>
        <v>818.50529229827998</v>
      </c>
      <c r="NR28">
        <f t="shared" si="52"/>
        <v>675.893379582036</v>
      </c>
      <c r="NS28">
        <f t="shared" si="53"/>
        <v>1374.6808531690799</v>
      </c>
      <c r="NT28">
        <f t="shared" si="54"/>
        <v>2004.10609407984</v>
      </c>
    </row>
    <row r="29" spans="1:384">
      <c r="A29">
        <f t="shared" si="156"/>
        <v>27</v>
      </c>
      <c r="B29">
        <f t="shared" si="157"/>
        <v>0</v>
      </c>
      <c r="C29">
        <f t="shared" si="157"/>
        <v>9.9999999999999978E-2</v>
      </c>
      <c r="D29">
        <f t="shared" si="157"/>
        <v>0.20000000000000007</v>
      </c>
      <c r="E29">
        <f t="shared" si="157"/>
        <v>0.30000000000000004</v>
      </c>
      <c r="F29" t="s">
        <v>110</v>
      </c>
      <c r="G29" t="s">
        <v>165</v>
      </c>
      <c r="H29">
        <v>0.150091226139</v>
      </c>
      <c r="I29">
        <v>0.14615418540700001</v>
      </c>
      <c r="J29">
        <v>0.13685968611300001</v>
      </c>
      <c r="K29">
        <v>0.16232769648600001</v>
      </c>
      <c r="L29">
        <v>0.3</v>
      </c>
      <c r="M29">
        <v>0.4</v>
      </c>
      <c r="N29">
        <v>0.7</v>
      </c>
      <c r="O29">
        <v>1</v>
      </c>
      <c r="P29">
        <v>0</v>
      </c>
      <c r="Q29">
        <v>0</v>
      </c>
      <c r="R29">
        <v>0</v>
      </c>
      <c r="S29" s="1">
        <v>-7.2390302939400005E-16</v>
      </c>
      <c r="T29">
        <v>0</v>
      </c>
      <c r="U29">
        <v>0</v>
      </c>
      <c r="V29">
        <v>3.4816817674699997E-2</v>
      </c>
      <c r="W29">
        <v>2.6625467121900002</v>
      </c>
      <c r="X29">
        <v>0</v>
      </c>
      <c r="Y29">
        <v>3.0593039130899999</v>
      </c>
      <c r="Z29">
        <v>1.60477445701</v>
      </c>
      <c r="AA29" s="1">
        <v>1.37432969516E-15</v>
      </c>
      <c r="AB29">
        <v>39.960351201599998</v>
      </c>
      <c r="AC29">
        <v>65.751252276000002</v>
      </c>
      <c r="AD29">
        <v>30.054800995699999</v>
      </c>
      <c r="AE29" s="1">
        <v>0</v>
      </c>
      <c r="AF29">
        <v>178.2</v>
      </c>
      <c r="AG29">
        <v>177.13359753200001</v>
      </c>
      <c r="AH29">
        <v>93.943503398199994</v>
      </c>
      <c r="AI29">
        <v>0</v>
      </c>
      <c r="AJ29">
        <v>0</v>
      </c>
      <c r="AK29">
        <v>0</v>
      </c>
      <c r="AL29">
        <v>3.0773321079699999E-2</v>
      </c>
      <c r="AM29">
        <v>73.385049266799996</v>
      </c>
      <c r="AN29">
        <v>385.072475215</v>
      </c>
      <c r="AO29">
        <v>281.93313983600001</v>
      </c>
      <c r="AP29">
        <v>153.74079197699999</v>
      </c>
      <c r="AQ29" s="1">
        <v>-1.9530459806900001E-14</v>
      </c>
      <c r="AR29">
        <v>57.6</v>
      </c>
      <c r="AS29">
        <v>57.6</v>
      </c>
      <c r="AT29">
        <v>57.6</v>
      </c>
      <c r="AU29">
        <v>48.050154148399997</v>
      </c>
      <c r="AV29">
        <v>107.49167697599999</v>
      </c>
      <c r="AW29">
        <v>217.16141721299999</v>
      </c>
      <c r="AX29">
        <v>437.20973709399999</v>
      </c>
      <c r="AY29">
        <v>668.663187806</v>
      </c>
      <c r="AZ29">
        <v>93.436677203000002</v>
      </c>
      <c r="BA29">
        <v>77.156778491099999</v>
      </c>
      <c r="BB29">
        <v>156.927038033</v>
      </c>
      <c r="BC29">
        <v>228.77747806599999</v>
      </c>
      <c r="BD29">
        <v>0</v>
      </c>
      <c r="BE29">
        <v>0</v>
      </c>
      <c r="BF29" s="1">
        <v>-1.99660191852E-11</v>
      </c>
      <c r="BG29">
        <v>9.5498458515699998</v>
      </c>
      <c r="BH29">
        <v>0</v>
      </c>
      <c r="BI29" s="1">
        <v>3.1107790113499999E-17</v>
      </c>
      <c r="BJ29" s="1">
        <v>2.2375556506599999E-17</v>
      </c>
      <c r="BK29">
        <v>27.437294000400001</v>
      </c>
      <c r="BL29">
        <v>0</v>
      </c>
      <c r="BM29">
        <v>0</v>
      </c>
      <c r="BN29">
        <v>0</v>
      </c>
      <c r="BO29">
        <v>1.6304503591899999</v>
      </c>
      <c r="BP29">
        <v>861.76118059500004</v>
      </c>
      <c r="BQ29">
        <v>879.79548926099994</v>
      </c>
      <c r="BR29">
        <v>931.14623609399996</v>
      </c>
      <c r="BS29">
        <v>1021.538416</v>
      </c>
      <c r="BT29">
        <v>0</v>
      </c>
      <c r="BU29">
        <v>0</v>
      </c>
      <c r="BV29">
        <v>18.972243588200001</v>
      </c>
      <c r="BW29">
        <v>38.043055428199999</v>
      </c>
      <c r="BX29">
        <v>0</v>
      </c>
      <c r="BY29">
        <v>0</v>
      </c>
      <c r="BZ29">
        <v>0.36323545649299999</v>
      </c>
      <c r="CA29">
        <v>35.320013469700001</v>
      </c>
      <c r="CB29">
        <v>0</v>
      </c>
      <c r="CC29">
        <v>0</v>
      </c>
      <c r="CD29">
        <v>0</v>
      </c>
      <c r="CE29">
        <v>0</v>
      </c>
      <c r="CF29">
        <v>848.41415800799996</v>
      </c>
      <c r="CG29">
        <v>830.97048355799996</v>
      </c>
      <c r="CH29">
        <v>840.91808061799998</v>
      </c>
      <c r="CI29">
        <v>803.27880414799995</v>
      </c>
      <c r="CJ29">
        <v>0</v>
      </c>
      <c r="CK29">
        <v>0</v>
      </c>
      <c r="CL29">
        <v>0</v>
      </c>
      <c r="CM29">
        <v>0</v>
      </c>
      <c r="CN29" s="1">
        <v>-6.9215730728300003E-17</v>
      </c>
      <c r="CO29" s="1">
        <v>1.61425725848E-15</v>
      </c>
      <c r="CP29" s="1">
        <v>3.6879561142000004E-15</v>
      </c>
      <c r="CQ29" s="1">
        <v>6.9073749742499999E-15</v>
      </c>
      <c r="CR29">
        <v>13.3470225873</v>
      </c>
      <c r="CS29">
        <v>48.825005703899997</v>
      </c>
      <c r="CT29">
        <v>96.509240246399997</v>
      </c>
      <c r="CU29">
        <v>131.987223363</v>
      </c>
      <c r="CV29">
        <v>0</v>
      </c>
      <c r="CW29">
        <v>0</v>
      </c>
      <c r="CX29">
        <v>11.7560271308</v>
      </c>
      <c r="CY29">
        <v>36.481689631899997</v>
      </c>
      <c r="CZ29">
        <v>0</v>
      </c>
      <c r="DA29">
        <v>0</v>
      </c>
      <c r="DB29">
        <v>1.11448466811</v>
      </c>
      <c r="DC29">
        <v>108.369413794</v>
      </c>
      <c r="DD29">
        <v>0</v>
      </c>
      <c r="DE29">
        <v>0</v>
      </c>
      <c r="DF29">
        <v>0.18388247576700001</v>
      </c>
      <c r="DG29">
        <v>14.784353960000001</v>
      </c>
      <c r="DH29">
        <v>0</v>
      </c>
      <c r="DI29">
        <v>0</v>
      </c>
      <c r="DJ29">
        <v>0</v>
      </c>
      <c r="DK29">
        <v>0</v>
      </c>
      <c r="DL29">
        <v>0.12860407215399999</v>
      </c>
      <c r="DM29">
        <v>0.113655412007</v>
      </c>
      <c r="DN29">
        <v>0.115453645498</v>
      </c>
      <c r="DO29">
        <v>0.161458265942</v>
      </c>
      <c r="DP29">
        <v>0.3</v>
      </c>
      <c r="DQ29">
        <v>0.4</v>
      </c>
      <c r="DR29">
        <v>0.7</v>
      </c>
      <c r="DS29">
        <v>1</v>
      </c>
      <c r="DT29">
        <v>0</v>
      </c>
      <c r="DU29">
        <v>0</v>
      </c>
      <c r="DV29">
        <v>0</v>
      </c>
      <c r="DW29" s="1">
        <v>0</v>
      </c>
      <c r="DX29">
        <v>0</v>
      </c>
      <c r="DY29">
        <v>0</v>
      </c>
      <c r="DZ29">
        <v>0</v>
      </c>
      <c r="EA29">
        <v>3.6969743133100003E-2</v>
      </c>
      <c r="EB29">
        <v>0</v>
      </c>
      <c r="EC29">
        <v>0</v>
      </c>
      <c r="ED29">
        <v>0</v>
      </c>
      <c r="EE29" s="1">
        <v>0</v>
      </c>
      <c r="EF29">
        <v>0</v>
      </c>
      <c r="EG29">
        <v>0</v>
      </c>
      <c r="EH29">
        <v>0</v>
      </c>
      <c r="EI29">
        <v>0</v>
      </c>
      <c r="EJ29">
        <v>178.2</v>
      </c>
      <c r="EK29">
        <v>177.13359753200001</v>
      </c>
      <c r="EL29">
        <v>93.842768608300005</v>
      </c>
      <c r="EM29">
        <v>0</v>
      </c>
      <c r="EN29">
        <v>0</v>
      </c>
      <c r="EO29">
        <v>0</v>
      </c>
      <c r="EP29">
        <v>0</v>
      </c>
      <c r="EQ29">
        <v>50.028314451500002</v>
      </c>
      <c r="ER29">
        <v>0</v>
      </c>
      <c r="ES29">
        <v>0</v>
      </c>
      <c r="ET29">
        <v>0</v>
      </c>
      <c r="EU29" s="1">
        <v>-4.8274645417100001E-14</v>
      </c>
      <c r="EV29">
        <v>57.6</v>
      </c>
      <c r="EW29">
        <v>57.6</v>
      </c>
      <c r="EX29">
        <v>57.6</v>
      </c>
      <c r="EY29">
        <v>46.5376605529</v>
      </c>
      <c r="EZ29">
        <v>107.49167697599999</v>
      </c>
      <c r="FA29">
        <v>217.16141721299999</v>
      </c>
      <c r="FB29">
        <v>437.20973709399999</v>
      </c>
      <c r="FC29">
        <v>665.14462933100003</v>
      </c>
      <c r="FD29">
        <v>93.436677203000002</v>
      </c>
      <c r="FE29">
        <v>77.156778491099999</v>
      </c>
      <c r="FF29">
        <v>156.927038033</v>
      </c>
      <c r="FG29">
        <v>227.91154751400001</v>
      </c>
      <c r="FH29">
        <v>0</v>
      </c>
      <c r="FI29">
        <v>0</v>
      </c>
      <c r="FJ29" s="1">
        <v>-3.8725783128199999E-11</v>
      </c>
      <c r="FK29">
        <v>9.3764383561599995</v>
      </c>
      <c r="FL29">
        <v>0</v>
      </c>
      <c r="FM29" s="1">
        <v>3.1107790113499999E-17</v>
      </c>
      <c r="FN29" s="1">
        <v>2.2375556506599999E-17</v>
      </c>
      <c r="FO29">
        <v>25.908092406600002</v>
      </c>
      <c r="FP29">
        <v>0</v>
      </c>
      <c r="FQ29">
        <v>0</v>
      </c>
      <c r="FR29">
        <v>0</v>
      </c>
      <c r="FS29">
        <v>1.54120290212</v>
      </c>
      <c r="FT29">
        <v>861.76118059500004</v>
      </c>
      <c r="FU29">
        <v>879.79548926099994</v>
      </c>
      <c r="FV29">
        <v>931.05253589599999</v>
      </c>
      <c r="FW29">
        <v>1016.48573842</v>
      </c>
      <c r="FX29">
        <v>0</v>
      </c>
      <c r="FY29">
        <v>0</v>
      </c>
      <c r="FZ29">
        <v>18.940051318599998</v>
      </c>
      <c r="GA29">
        <v>37.120862575700002</v>
      </c>
      <c r="GB29">
        <v>0</v>
      </c>
      <c r="GC29">
        <v>0</v>
      </c>
      <c r="GD29">
        <v>0.32542754383900002</v>
      </c>
      <c r="GE29">
        <v>32.347310802400003</v>
      </c>
      <c r="GF29">
        <v>0</v>
      </c>
      <c r="GG29">
        <v>0</v>
      </c>
      <c r="GH29">
        <v>0</v>
      </c>
      <c r="GI29">
        <v>0</v>
      </c>
      <c r="GJ29">
        <v>848.41415800799996</v>
      </c>
      <c r="GK29">
        <v>830.97048355799996</v>
      </c>
      <c r="GL29">
        <v>840.91808061799998</v>
      </c>
      <c r="GM29">
        <v>803.27880414799995</v>
      </c>
      <c r="GN29">
        <v>0</v>
      </c>
      <c r="GO29">
        <v>0</v>
      </c>
      <c r="GP29">
        <v>0</v>
      </c>
      <c r="GQ29">
        <v>0</v>
      </c>
      <c r="GR29" s="1">
        <v>-4.7758854202699999E-15</v>
      </c>
      <c r="GS29" s="1">
        <v>-3.1562373212200001E-15</v>
      </c>
      <c r="GT29" s="1">
        <v>-5.3988269968300003E-15</v>
      </c>
      <c r="GU29" s="1">
        <v>4.9835326124500001E-16</v>
      </c>
      <c r="GV29">
        <v>13.3470225873</v>
      </c>
      <c r="GW29">
        <v>48.825005703899997</v>
      </c>
      <c r="GX29">
        <v>96.509240246399997</v>
      </c>
      <c r="GY29">
        <v>131.987223363</v>
      </c>
      <c r="GZ29">
        <v>0</v>
      </c>
      <c r="HA29">
        <v>0</v>
      </c>
      <c r="HB29">
        <v>11.7083295749</v>
      </c>
      <c r="HC29">
        <v>35.221899448999999</v>
      </c>
      <c r="HD29">
        <v>0</v>
      </c>
      <c r="HE29">
        <v>0</v>
      </c>
      <c r="HF29">
        <v>0.99848184340500001</v>
      </c>
      <c r="HG29">
        <v>99.248521308999997</v>
      </c>
      <c r="HH29">
        <v>0</v>
      </c>
      <c r="HI29">
        <v>0</v>
      </c>
      <c r="HJ29">
        <v>0.18388247576700001</v>
      </c>
      <c r="HK29">
        <v>14.784353960000001</v>
      </c>
      <c r="HL29">
        <v>0</v>
      </c>
      <c r="HM29">
        <v>0</v>
      </c>
      <c r="HN29">
        <v>0</v>
      </c>
      <c r="HO29">
        <v>0</v>
      </c>
      <c r="HP29">
        <v>0.19721057471799999</v>
      </c>
      <c r="HQ29">
        <v>0.23966560955499999</v>
      </c>
      <c r="HR29">
        <v>0.21436473011400001</v>
      </c>
      <c r="HS29">
        <v>0.16291745383</v>
      </c>
      <c r="HT29">
        <v>0.3</v>
      </c>
      <c r="HU29">
        <v>0.4</v>
      </c>
      <c r="HV29">
        <v>0.7</v>
      </c>
      <c r="HW29">
        <v>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0.23686412645499999</v>
      </c>
      <c r="IE29">
        <v>25.568290745500001</v>
      </c>
      <c r="IF29">
        <v>0</v>
      </c>
      <c r="IG29">
        <v>16.269934446899999</v>
      </c>
      <c r="IH29">
        <v>9.3695439241499994</v>
      </c>
      <c r="II29" s="1">
        <v>5.1720445550699999E-15</v>
      </c>
      <c r="IJ29">
        <v>425.03282641700002</v>
      </c>
      <c r="IK29">
        <v>334.47376157799999</v>
      </c>
      <c r="IL29">
        <v>175.78986778500001</v>
      </c>
      <c r="IM29">
        <v>0</v>
      </c>
      <c r="IN29">
        <v>178.2</v>
      </c>
      <c r="IO29">
        <v>177.13359753200001</v>
      </c>
      <c r="IP29">
        <v>94.316443104100003</v>
      </c>
      <c r="IQ29">
        <v>0</v>
      </c>
      <c r="IR29">
        <v>0</v>
      </c>
      <c r="IS29">
        <v>0</v>
      </c>
      <c r="IT29">
        <v>0.23686412644400001</v>
      </c>
      <c r="IU29">
        <v>76.037971887300003</v>
      </c>
      <c r="IV29">
        <v>425.03282641700002</v>
      </c>
      <c r="IW29">
        <v>350.74369602500002</v>
      </c>
      <c r="IX29">
        <v>185.47299215999999</v>
      </c>
      <c r="IY29" s="1">
        <v>3.02062117176E-14</v>
      </c>
      <c r="IZ29">
        <v>57.6</v>
      </c>
      <c r="JA29">
        <v>57.6</v>
      </c>
      <c r="JB29">
        <v>57.6</v>
      </c>
      <c r="JC29">
        <v>48.223561643799997</v>
      </c>
      <c r="JD29">
        <v>107.49167697599999</v>
      </c>
      <c r="JE29">
        <v>217.16141721299999</v>
      </c>
      <c r="JF29">
        <v>437.20973709399999</v>
      </c>
      <c r="JG29">
        <v>670.19238940000002</v>
      </c>
      <c r="JH29">
        <v>93.436677203000002</v>
      </c>
      <c r="JI29">
        <v>77.156778491099999</v>
      </c>
      <c r="JJ29">
        <v>156.927038033</v>
      </c>
      <c r="JK29">
        <v>228.86672552300001</v>
      </c>
      <c r="JL29">
        <v>0</v>
      </c>
      <c r="JM29">
        <v>0</v>
      </c>
      <c r="JN29" s="1">
        <v>0</v>
      </c>
      <c r="JO29">
        <v>11.062339447099999</v>
      </c>
      <c r="JP29">
        <v>0</v>
      </c>
      <c r="JQ29" s="1">
        <v>3.1107790113499999E-17</v>
      </c>
      <c r="JR29" s="1">
        <v>2.2375556506599999E-17</v>
      </c>
      <c r="JS29">
        <v>30.955852475899999</v>
      </c>
      <c r="JT29">
        <v>0</v>
      </c>
      <c r="JU29">
        <v>0</v>
      </c>
      <c r="JV29">
        <v>0</v>
      </c>
      <c r="JW29">
        <v>2.4963809107700001</v>
      </c>
      <c r="JX29">
        <v>861.76118059500004</v>
      </c>
      <c r="JY29">
        <v>879.79548926099994</v>
      </c>
      <c r="JZ29">
        <v>931.39091321900003</v>
      </c>
      <c r="KA29">
        <v>1022.40244019</v>
      </c>
      <c r="KB29">
        <v>0</v>
      </c>
      <c r="KC29">
        <v>0</v>
      </c>
      <c r="KD29">
        <v>19.267714162299999</v>
      </c>
      <c r="KE29">
        <v>39.677374425799997</v>
      </c>
      <c r="KF29">
        <v>0</v>
      </c>
      <c r="KG29">
        <v>0</v>
      </c>
      <c r="KH29">
        <v>0.460724716092</v>
      </c>
      <c r="KI29">
        <v>35.659927770199999</v>
      </c>
      <c r="KJ29">
        <v>0</v>
      </c>
      <c r="KK29">
        <v>0</v>
      </c>
      <c r="KL29">
        <v>0</v>
      </c>
      <c r="KM29">
        <v>0</v>
      </c>
      <c r="KN29">
        <v>848.41415800799996</v>
      </c>
      <c r="KO29">
        <v>830.97048355799996</v>
      </c>
      <c r="KP29">
        <v>840.91808061799998</v>
      </c>
      <c r="KQ29">
        <v>803.27880414799995</v>
      </c>
      <c r="KR29">
        <v>0</v>
      </c>
      <c r="KS29">
        <v>0</v>
      </c>
      <c r="KT29">
        <v>0</v>
      </c>
      <c r="KU29">
        <v>0</v>
      </c>
      <c r="KV29" s="1">
        <v>4.8589442971399998E-15</v>
      </c>
      <c r="KW29" s="1">
        <v>5.8141213811999999E-15</v>
      </c>
      <c r="KX29" s="1">
        <v>9.5517708405399998E-15</v>
      </c>
      <c r="KY29" s="1">
        <v>1.41200090686E-14</v>
      </c>
      <c r="KZ29">
        <v>13.3470225873</v>
      </c>
      <c r="LA29">
        <v>48.825005703899997</v>
      </c>
      <c r="LB29">
        <v>96.509240246399997</v>
      </c>
      <c r="LC29">
        <v>131.987223363</v>
      </c>
      <c r="LD29">
        <v>0</v>
      </c>
      <c r="LE29">
        <v>0</v>
      </c>
      <c r="LF29">
        <v>12.035992418699999</v>
      </c>
      <c r="LG29">
        <v>38.542044708799999</v>
      </c>
      <c r="LH29">
        <v>0</v>
      </c>
      <c r="LI29">
        <v>0</v>
      </c>
      <c r="LJ29">
        <v>1.4136027282700001</v>
      </c>
      <c r="LK29">
        <v>109.41234412999999</v>
      </c>
      <c r="LL29">
        <v>0</v>
      </c>
      <c r="LM29">
        <v>0</v>
      </c>
      <c r="LN29">
        <v>0.18388247576700001</v>
      </c>
      <c r="LO29">
        <v>14.784353960000001</v>
      </c>
      <c r="LP29">
        <v>0</v>
      </c>
      <c r="LQ29">
        <v>0</v>
      </c>
      <c r="LR29">
        <v>0</v>
      </c>
      <c r="LS29">
        <v>0</v>
      </c>
      <c r="LT29" s="3">
        <f t="shared" si="149"/>
        <v>0.14823238248360454</v>
      </c>
      <c r="LU29" s="3">
        <f t="shared" si="158"/>
        <v>0.12728425046162561</v>
      </c>
      <c r="LV29" s="3">
        <f t="shared" si="150"/>
        <v>0.20662157926454422</v>
      </c>
      <c r="LW29">
        <f t="shared" si="159"/>
        <v>2.0948132021978927E-2</v>
      </c>
      <c r="LX29">
        <f t="shared" si="160"/>
        <v>5.8389196780939678E-2</v>
      </c>
      <c r="LY29">
        <f t="shared" si="161"/>
        <v>0.6</v>
      </c>
      <c r="LZ29">
        <f t="shared" si="162"/>
        <v>0.6</v>
      </c>
      <c r="MA29">
        <f t="shared" si="163"/>
        <v>0.6</v>
      </c>
      <c r="MB29">
        <f t="shared" si="151"/>
        <v>0.22708622892374006</v>
      </c>
      <c r="MC29">
        <f t="shared" si="152"/>
        <v>-1.3356753177995893E-17</v>
      </c>
      <c r="MD29">
        <f t="shared" si="153"/>
        <v>0.2659609904552368</v>
      </c>
      <c r="ME29">
        <f t="shared" si="154"/>
        <v>0.22708622892374006</v>
      </c>
      <c r="MF29">
        <f t="shared" si="155"/>
        <v>3.8874761531496743E-2</v>
      </c>
      <c r="MG29">
        <f t="shared" si="15"/>
        <v>0</v>
      </c>
      <c r="MH29">
        <f t="shared" si="16"/>
        <v>0</v>
      </c>
      <c r="MI29">
        <f t="shared" si="17"/>
        <v>0</v>
      </c>
      <c r="MJ29">
        <f t="shared" si="18"/>
        <v>-6.3413905374914399E-15</v>
      </c>
      <c r="MK29">
        <f t="shared" si="19"/>
        <v>0</v>
      </c>
      <c r="ML29">
        <f t="shared" si="20"/>
        <v>0</v>
      </c>
      <c r="MM29">
        <f t="shared" si="21"/>
        <v>0.30499532283037195</v>
      </c>
      <c r="MN29">
        <f t="shared" si="22"/>
        <v>23.323909198784399</v>
      </c>
      <c r="MO29">
        <f t="shared" si="23"/>
        <v>0</v>
      </c>
      <c r="MP29">
        <f t="shared" si="24"/>
        <v>26.799502278668399</v>
      </c>
      <c r="MQ29">
        <f t="shared" si="25"/>
        <v>14.0578242434076</v>
      </c>
      <c r="MR29">
        <f t="shared" si="26"/>
        <v>1.2039128129601599E-14</v>
      </c>
      <c r="MS29">
        <f t="shared" si="27"/>
        <v>350.052676526016</v>
      </c>
      <c r="MT29">
        <f t="shared" si="28"/>
        <v>575.98096993776005</v>
      </c>
      <c r="MU29">
        <f t="shared" si="29"/>
        <v>263.28005672233201</v>
      </c>
      <c r="MV29">
        <f t="shared" si="30"/>
        <v>0</v>
      </c>
      <c r="MW29">
        <f t="shared" si="31"/>
        <v>1561.0319999999999</v>
      </c>
      <c r="MX29">
        <f t="shared" si="32"/>
        <v>1551.6903143803202</v>
      </c>
      <c r="MY29">
        <f t="shared" si="33"/>
        <v>822.94508976823192</v>
      </c>
      <c r="MZ29">
        <f t="shared" si="34"/>
        <v>0</v>
      </c>
      <c r="NA29">
        <f t="shared" si="35"/>
        <v>0</v>
      </c>
      <c r="NB29">
        <f t="shared" si="36"/>
        <v>0</v>
      </c>
      <c r="NC29">
        <f t="shared" si="37"/>
        <v>0.26957429265817201</v>
      </c>
      <c r="ND29">
        <f t="shared" si="38"/>
        <v>642.85303157716794</v>
      </c>
      <c r="NE29">
        <f t="shared" si="39"/>
        <v>3373.2348828833997</v>
      </c>
      <c r="NF29">
        <f t="shared" si="40"/>
        <v>2469.73430496336</v>
      </c>
      <c r="NG29">
        <f t="shared" si="41"/>
        <v>1346.7693377185199</v>
      </c>
      <c r="NH29">
        <f t="shared" si="42"/>
        <v>-1.7108682790844402E-13</v>
      </c>
      <c r="NI29">
        <f t="shared" si="43"/>
        <v>504.57600000000002</v>
      </c>
      <c r="NJ29">
        <f t="shared" si="44"/>
        <v>504.57600000000002</v>
      </c>
      <c r="NK29">
        <f t="shared" si="45"/>
        <v>504.57600000000002</v>
      </c>
      <c r="NL29">
        <f t="shared" si="46"/>
        <v>420.91935033998396</v>
      </c>
      <c r="NM29">
        <f t="shared" si="47"/>
        <v>941.62709030975998</v>
      </c>
      <c r="NN29">
        <f t="shared" si="48"/>
        <v>1902.3340147858798</v>
      </c>
      <c r="NO29">
        <f t="shared" si="49"/>
        <v>3829.9572969434398</v>
      </c>
      <c r="NP29">
        <f t="shared" si="50"/>
        <v>5857.4895251805601</v>
      </c>
      <c r="NQ29">
        <f t="shared" si="51"/>
        <v>818.50529229827998</v>
      </c>
      <c r="NR29">
        <f t="shared" si="52"/>
        <v>675.893379582036</v>
      </c>
      <c r="NS29">
        <f t="shared" si="53"/>
        <v>1374.6808531690799</v>
      </c>
      <c r="NT29">
        <f t="shared" si="54"/>
        <v>2004.0907078581599</v>
      </c>
    </row>
    <row r="30" spans="1:384">
      <c r="A30">
        <f t="shared" si="156"/>
        <v>24</v>
      </c>
      <c r="B30">
        <f t="shared" si="157"/>
        <v>1.2087189943865</v>
      </c>
      <c r="C30">
        <f t="shared" si="157"/>
        <v>1.1087189943865001</v>
      </c>
      <c r="D30">
        <f t="shared" si="157"/>
        <v>1.0087189943865</v>
      </c>
      <c r="E30">
        <f t="shared" si="157"/>
        <v>1.0912810056134998</v>
      </c>
      <c r="F30" t="s">
        <v>110</v>
      </c>
      <c r="G30" t="s">
        <v>130</v>
      </c>
      <c r="H30">
        <v>0.14975394333100001</v>
      </c>
      <c r="I30">
        <v>0.15136698370000001</v>
      </c>
      <c r="J30">
        <v>0.13343495664900001</v>
      </c>
      <c r="K30">
        <v>0.41994786666</v>
      </c>
      <c r="L30">
        <v>0.55801707810699996</v>
      </c>
      <c r="M30">
        <v>0.80599473165400004</v>
      </c>
      <c r="N30">
        <v>0.87086416778499998</v>
      </c>
      <c r="O30">
        <v>1</v>
      </c>
      <c r="P30">
        <v>0</v>
      </c>
      <c r="Q30">
        <v>0</v>
      </c>
      <c r="R30" s="1">
        <v>-9.4297693265400001E-14</v>
      </c>
      <c r="S30" s="1">
        <v>0</v>
      </c>
      <c r="T30" s="1">
        <v>-5.2516761906600003E-19</v>
      </c>
      <c r="U30">
        <v>0</v>
      </c>
      <c r="V30">
        <v>0</v>
      </c>
      <c r="W30">
        <v>167.74626567600001</v>
      </c>
      <c r="X30" s="1">
        <v>-3.2161003905499999E-14</v>
      </c>
      <c r="Y30">
        <v>8.0888799064899999E-2</v>
      </c>
      <c r="Z30">
        <v>2.5977863162900001</v>
      </c>
      <c r="AA30" s="1">
        <v>1.1499834539E-14</v>
      </c>
      <c r="AB30">
        <v>88.269193266599999</v>
      </c>
      <c r="AC30">
        <v>15.7007886783</v>
      </c>
      <c r="AD30">
        <v>2.42705183104</v>
      </c>
      <c r="AE30" s="1">
        <v>-6.0943898922600003E-16</v>
      </c>
      <c r="AF30">
        <v>157.06841971599999</v>
      </c>
      <c r="AG30">
        <v>133.92350340900001</v>
      </c>
      <c r="AH30">
        <v>110.38212267199999</v>
      </c>
      <c r="AI30">
        <v>0</v>
      </c>
      <c r="AJ30">
        <v>0</v>
      </c>
      <c r="AK30">
        <v>0</v>
      </c>
      <c r="AL30">
        <v>0</v>
      </c>
      <c r="AM30">
        <v>87.370336627200004</v>
      </c>
      <c r="AN30">
        <v>135.546111591</v>
      </c>
      <c r="AO30">
        <v>24.587040357500001</v>
      </c>
      <c r="AP30">
        <v>9.4152483955800008</v>
      </c>
      <c r="AQ30" s="1">
        <v>8.9774788527900002E-15</v>
      </c>
      <c r="AR30">
        <v>57.6</v>
      </c>
      <c r="AS30">
        <v>49.728743476699997</v>
      </c>
      <c r="AT30">
        <v>49.9241989549</v>
      </c>
      <c r="AU30">
        <v>50.791601509199999</v>
      </c>
      <c r="AV30">
        <v>254.44774881500001</v>
      </c>
      <c r="AW30">
        <v>539.46721652600002</v>
      </c>
      <c r="AX30">
        <v>599.50502422800002</v>
      </c>
      <c r="AY30">
        <v>569.47678376800002</v>
      </c>
      <c r="AZ30">
        <v>168.82970720700001</v>
      </c>
      <c r="BA30">
        <v>134.890863268</v>
      </c>
      <c r="BB30">
        <v>192.331054682</v>
      </c>
      <c r="BC30">
        <v>82.771824492700006</v>
      </c>
      <c r="BD30">
        <v>0</v>
      </c>
      <c r="BE30">
        <v>7.8712565232799996</v>
      </c>
      <c r="BF30" s="1">
        <v>7.6758010450800001</v>
      </c>
      <c r="BG30">
        <v>6.8083984908300001</v>
      </c>
      <c r="BH30" s="1">
        <v>-4.7828743672300001E-16</v>
      </c>
      <c r="BI30" s="1">
        <v>18.748813993700001</v>
      </c>
      <c r="BJ30" s="1">
        <v>0.19373810826099999</v>
      </c>
      <c r="BK30">
        <v>12.4557266009</v>
      </c>
      <c r="BL30" s="1">
        <v>1.4906374635999999E-16</v>
      </c>
      <c r="BM30">
        <v>0.62367502907399996</v>
      </c>
      <c r="BN30" s="1">
        <v>5.4750050699999997E-16</v>
      </c>
      <c r="BO30">
        <v>7.6917343938799995E-2</v>
      </c>
      <c r="BP30">
        <v>861.76118059500004</v>
      </c>
      <c r="BQ30">
        <v>898.37904451400004</v>
      </c>
      <c r="BR30">
        <v>966.58248707799999</v>
      </c>
      <c r="BS30">
        <v>958.15681207299997</v>
      </c>
      <c r="BT30">
        <v>0</v>
      </c>
      <c r="BU30">
        <v>43.576072768400003</v>
      </c>
      <c r="BV30">
        <v>46.576364620500001</v>
      </c>
      <c r="BW30">
        <v>38.707906689300003</v>
      </c>
      <c r="BX30" s="1">
        <v>8.4306366871899995E-13</v>
      </c>
      <c r="BY30">
        <v>7.3881755295099998</v>
      </c>
      <c r="BZ30">
        <v>11.998869978</v>
      </c>
      <c r="CA30">
        <v>9.7138685039299997</v>
      </c>
      <c r="CB30" s="1">
        <v>-8.3567233624800004E-14</v>
      </c>
      <c r="CC30" s="1">
        <v>9.29622759667E-15</v>
      </c>
      <c r="CD30">
        <v>0</v>
      </c>
      <c r="CE30">
        <v>0</v>
      </c>
      <c r="CF30">
        <v>848.41415800799996</v>
      </c>
      <c r="CG30">
        <v>830.97048355799996</v>
      </c>
      <c r="CH30">
        <v>840.91808061799998</v>
      </c>
      <c r="CI30">
        <v>803.27880414799995</v>
      </c>
      <c r="CJ30">
        <v>0</v>
      </c>
      <c r="CK30">
        <v>0</v>
      </c>
      <c r="CL30">
        <v>0</v>
      </c>
      <c r="CM30">
        <v>0</v>
      </c>
      <c r="CN30" s="1">
        <v>6.56662060758E-16</v>
      </c>
      <c r="CO30" s="1">
        <v>-1.63810562724E-15</v>
      </c>
      <c r="CP30" s="1">
        <v>3.6560103923299998E-16</v>
      </c>
      <c r="CQ30" s="1">
        <v>4.9764335631500001E-15</v>
      </c>
      <c r="CR30">
        <v>13.3470225873</v>
      </c>
      <c r="CS30">
        <v>48.825005703899997</v>
      </c>
      <c r="CT30">
        <v>96.509240246399997</v>
      </c>
      <c r="CU30">
        <v>131.987223363</v>
      </c>
      <c r="CV30">
        <v>0</v>
      </c>
      <c r="CW30">
        <v>43.605289309699998</v>
      </c>
      <c r="CX30">
        <v>47.530787112799999</v>
      </c>
      <c r="CY30">
        <v>37.745700972800002</v>
      </c>
      <c r="CZ30" s="1">
        <v>2.5867010398700002E-12</v>
      </c>
      <c r="DA30">
        <v>22.668514886899999</v>
      </c>
      <c r="DB30">
        <v>36.815119190899999</v>
      </c>
      <c r="DC30">
        <v>29.804242185500001</v>
      </c>
      <c r="DD30">
        <v>0</v>
      </c>
      <c r="DE30">
        <v>3.2739993545799999</v>
      </c>
      <c r="DF30">
        <v>3.38449450888</v>
      </c>
      <c r="DG30">
        <v>3.7626165972400001</v>
      </c>
      <c r="DH30" s="1">
        <v>1.0997863475799999E-12</v>
      </c>
      <c r="DI30" s="1">
        <v>5.5886565458299997E-14</v>
      </c>
      <c r="DJ30">
        <v>0</v>
      </c>
      <c r="DK30">
        <v>0</v>
      </c>
      <c r="DL30">
        <v>0.13557482298599999</v>
      </c>
      <c r="DM30">
        <v>0.14614379719500001</v>
      </c>
      <c r="DN30">
        <v>0.129735853614</v>
      </c>
      <c r="DO30">
        <v>0.15118368558299999</v>
      </c>
      <c r="DP30">
        <v>0.55801707810699996</v>
      </c>
      <c r="DQ30">
        <v>0.80576661008299999</v>
      </c>
      <c r="DR30">
        <v>0.87013520600799998</v>
      </c>
      <c r="DS30">
        <v>1</v>
      </c>
      <c r="DT30">
        <v>0</v>
      </c>
      <c r="DU30">
        <v>0</v>
      </c>
      <c r="DV30" s="1">
        <v>0</v>
      </c>
      <c r="DW30" s="1">
        <v>0</v>
      </c>
      <c r="DX30">
        <v>0</v>
      </c>
      <c r="DY30">
        <v>0</v>
      </c>
      <c r="DZ30">
        <v>0</v>
      </c>
      <c r="EA30">
        <v>158.565762089</v>
      </c>
      <c r="EB30" s="1">
        <v>-9.3818601826199996E-18</v>
      </c>
      <c r="EC30" s="1">
        <v>-3.12434378387E-12</v>
      </c>
      <c r="ED30">
        <v>0</v>
      </c>
      <c r="EE30" s="1">
        <v>-2.64654317617E-14</v>
      </c>
      <c r="EF30" s="1">
        <v>-3.4921759781399998E-19</v>
      </c>
      <c r="EG30" s="1">
        <v>-3.6464384713200003E-14</v>
      </c>
      <c r="EH30">
        <v>0</v>
      </c>
      <c r="EI30">
        <v>0</v>
      </c>
      <c r="EJ30">
        <v>152.24715211399999</v>
      </c>
      <c r="EK30">
        <v>107.496684886</v>
      </c>
      <c r="EL30">
        <v>85.029400658499995</v>
      </c>
      <c r="EM30">
        <v>0</v>
      </c>
      <c r="EN30">
        <v>0</v>
      </c>
      <c r="EO30">
        <v>0</v>
      </c>
      <c r="EP30">
        <v>0</v>
      </c>
      <c r="EQ30">
        <v>66.8474109255</v>
      </c>
      <c r="ER30" s="1">
        <v>0</v>
      </c>
      <c r="ES30">
        <v>0</v>
      </c>
      <c r="ET30">
        <v>0</v>
      </c>
      <c r="EU30" s="1">
        <v>-1.8980685341600001E-13</v>
      </c>
      <c r="EV30">
        <v>57.6</v>
      </c>
      <c r="EW30">
        <v>48.6489223584</v>
      </c>
      <c r="EX30">
        <v>47.614703589800001</v>
      </c>
      <c r="EY30">
        <v>49.421388942500002</v>
      </c>
      <c r="EZ30">
        <v>254.44774881500001</v>
      </c>
      <c r="FA30">
        <v>536.59867575500004</v>
      </c>
      <c r="FB30">
        <v>599.14503525199996</v>
      </c>
      <c r="FC30">
        <v>566.66655234799998</v>
      </c>
      <c r="FD30">
        <v>168.82970720700001</v>
      </c>
      <c r="FE30">
        <v>134.72166507599999</v>
      </c>
      <c r="FF30">
        <v>192.331054682</v>
      </c>
      <c r="FG30">
        <v>82.472900475100005</v>
      </c>
      <c r="FH30">
        <v>0</v>
      </c>
      <c r="FI30">
        <v>7.7320907456899999</v>
      </c>
      <c r="FJ30" s="1">
        <v>7.1836545146999997</v>
      </c>
      <c r="FK30">
        <v>6.2507324077800002</v>
      </c>
      <c r="FL30" s="1">
        <v>-1.86532100322E-15</v>
      </c>
      <c r="FM30" s="1">
        <v>18.288433893499999</v>
      </c>
      <c r="FN30" s="1">
        <v>-8.6120544992699997E-16</v>
      </c>
      <c r="FO30">
        <v>10.725057340099999</v>
      </c>
      <c r="FP30">
        <v>0</v>
      </c>
      <c r="FQ30">
        <v>0.39182694851299998</v>
      </c>
      <c r="FR30">
        <v>0</v>
      </c>
      <c r="FS30">
        <v>0</v>
      </c>
      <c r="FT30">
        <v>861.76118059500004</v>
      </c>
      <c r="FU30">
        <v>889.66141928299999</v>
      </c>
      <c r="FV30">
        <v>958.08417119800004</v>
      </c>
      <c r="FW30">
        <v>952.31785148100005</v>
      </c>
      <c r="FX30">
        <v>0</v>
      </c>
      <c r="FY30">
        <v>40.755881953900001</v>
      </c>
      <c r="FZ30">
        <v>46.263155221399998</v>
      </c>
      <c r="GA30">
        <v>37.7686224017</v>
      </c>
      <c r="GB30" s="1">
        <v>0</v>
      </c>
      <c r="GC30">
        <v>4.1203760916099998</v>
      </c>
      <c r="GD30">
        <v>7.7126257557000004</v>
      </c>
      <c r="GE30">
        <v>6.9519067272999999</v>
      </c>
      <c r="GF30" s="1">
        <v>0</v>
      </c>
      <c r="GG30">
        <v>0</v>
      </c>
      <c r="GH30">
        <v>0</v>
      </c>
      <c r="GI30">
        <v>0</v>
      </c>
      <c r="GJ30">
        <v>848.41415800799996</v>
      </c>
      <c r="GK30">
        <v>830.97048355799996</v>
      </c>
      <c r="GL30">
        <v>840.91808061799998</v>
      </c>
      <c r="GM30">
        <v>803.27880414799995</v>
      </c>
      <c r="GN30">
        <v>0</v>
      </c>
      <c r="GO30">
        <v>0</v>
      </c>
      <c r="GP30">
        <v>0</v>
      </c>
      <c r="GQ30">
        <v>0</v>
      </c>
      <c r="GR30" s="1">
        <v>-4.8174148587099997E-15</v>
      </c>
      <c r="GS30" s="1">
        <v>-8.3889465643000001E-15</v>
      </c>
      <c r="GT30" s="1">
        <v>-7.0600045343100002E-15</v>
      </c>
      <c r="GU30" s="1">
        <v>-8.1397699336800008E-15</v>
      </c>
      <c r="GV30">
        <v>13.3470225873</v>
      </c>
      <c r="GW30">
        <v>48.825005703899997</v>
      </c>
      <c r="GX30">
        <v>96.509240246399997</v>
      </c>
      <c r="GY30">
        <v>131.987223363</v>
      </c>
      <c r="GZ30">
        <v>0</v>
      </c>
      <c r="HA30">
        <v>39.942703836299998</v>
      </c>
      <c r="HB30">
        <v>47.095006781099997</v>
      </c>
      <c r="HC30">
        <v>36.063145976199998</v>
      </c>
      <c r="HD30" s="1">
        <v>0</v>
      </c>
      <c r="HE30">
        <v>12.642201907500001</v>
      </c>
      <c r="HF30">
        <v>23.6639981091</v>
      </c>
      <c r="HG30">
        <v>21.3299481733</v>
      </c>
      <c r="HH30">
        <v>0</v>
      </c>
      <c r="HI30">
        <v>1.82675725763</v>
      </c>
      <c r="HJ30">
        <v>3.1792927406099998</v>
      </c>
      <c r="HK30">
        <v>3.7626165972400001</v>
      </c>
      <c r="HL30">
        <v>0</v>
      </c>
      <c r="HM30">
        <v>0</v>
      </c>
      <c r="HN30">
        <v>0</v>
      </c>
      <c r="HO30">
        <v>0</v>
      </c>
      <c r="HP30">
        <v>0.16638455752600001</v>
      </c>
      <c r="HQ30">
        <v>0.159022328559</v>
      </c>
      <c r="HR30">
        <v>0.14327266398499999</v>
      </c>
      <c r="HS30">
        <v>1.0304762190100001</v>
      </c>
      <c r="HT30">
        <v>0.55801707810699996</v>
      </c>
      <c r="HU30">
        <v>0.80818949463900003</v>
      </c>
      <c r="HV30">
        <v>0.87163044313100002</v>
      </c>
      <c r="HW30">
        <v>1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186.61009127400001</v>
      </c>
      <c r="IF30" s="1">
        <v>0</v>
      </c>
      <c r="IG30">
        <v>0.32182734632499999</v>
      </c>
      <c r="IH30">
        <v>12.2587800648</v>
      </c>
      <c r="II30" s="1">
        <v>1.1131127251300001E-15</v>
      </c>
      <c r="IJ30">
        <v>228.63657245900001</v>
      </c>
      <c r="IK30">
        <v>60.546957718999998</v>
      </c>
      <c r="IL30">
        <v>19.2217896521</v>
      </c>
      <c r="IM30">
        <v>0</v>
      </c>
      <c r="IN30">
        <v>157.51900547299999</v>
      </c>
      <c r="IO30">
        <v>136.83204946199999</v>
      </c>
      <c r="IP30">
        <v>113.65559625900001</v>
      </c>
      <c r="IQ30">
        <v>0</v>
      </c>
      <c r="IR30">
        <v>0</v>
      </c>
      <c r="IS30">
        <v>0</v>
      </c>
      <c r="IT30">
        <v>0</v>
      </c>
      <c r="IU30">
        <v>95.451515626599999</v>
      </c>
      <c r="IV30">
        <v>223.3647191</v>
      </c>
      <c r="IW30">
        <v>37.842640984500001</v>
      </c>
      <c r="IX30">
        <v>12.4350987508</v>
      </c>
      <c r="IY30" s="1">
        <v>1.78592829893E-13</v>
      </c>
      <c r="IZ30">
        <v>57.6</v>
      </c>
      <c r="JA30">
        <v>49.867909254300002</v>
      </c>
      <c r="JB30">
        <v>50.416345485299999</v>
      </c>
      <c r="JC30">
        <v>51.3492675922</v>
      </c>
      <c r="JD30">
        <v>254.44774881500001</v>
      </c>
      <c r="JE30">
        <v>539.92759662599997</v>
      </c>
      <c r="JF30">
        <v>599.69876233599996</v>
      </c>
      <c r="JG30">
        <v>571.20745302800003</v>
      </c>
      <c r="JH30">
        <v>168.82970720700001</v>
      </c>
      <c r="JI30">
        <v>135.12271134900001</v>
      </c>
      <c r="JJ30">
        <v>192.331054682</v>
      </c>
      <c r="JK30">
        <v>82.8487418367</v>
      </c>
      <c r="JL30">
        <v>0</v>
      </c>
      <c r="JM30">
        <v>8.9510776415900004</v>
      </c>
      <c r="JN30" s="1">
        <v>9.9852964102400001</v>
      </c>
      <c r="JO30">
        <v>8.1786110574900004</v>
      </c>
      <c r="JP30">
        <v>0</v>
      </c>
      <c r="JQ30" s="1">
        <v>21.617354765000002</v>
      </c>
      <c r="JR30" s="1">
        <v>0.55372708396299997</v>
      </c>
      <c r="JS30">
        <v>15.265958020499999</v>
      </c>
      <c r="JT30" s="1">
        <v>5.8134861080399996E-16</v>
      </c>
      <c r="JU30">
        <v>0.79287322101500002</v>
      </c>
      <c r="JV30" s="1">
        <v>2.1352519772999999E-15</v>
      </c>
      <c r="JW30">
        <v>0.37584136158999998</v>
      </c>
      <c r="JX30">
        <v>861.76118059500004</v>
      </c>
      <c r="JY30">
        <v>899.30310396300001</v>
      </c>
      <c r="JZ30">
        <v>967.839027246</v>
      </c>
      <c r="KA30">
        <v>960.67583482500004</v>
      </c>
      <c r="KB30">
        <v>0</v>
      </c>
      <c r="KC30">
        <v>43.861944477100003</v>
      </c>
      <c r="KD30">
        <v>46.895160887599999</v>
      </c>
      <c r="KE30">
        <v>40.257159370700002</v>
      </c>
      <c r="KF30" s="1">
        <v>9.0161963525299996E-12</v>
      </c>
      <c r="KG30">
        <v>7.7247600731899997</v>
      </c>
      <c r="KH30">
        <v>12.5853690661</v>
      </c>
      <c r="KI30">
        <v>10.487921568599999</v>
      </c>
      <c r="KJ30" s="1">
        <v>0</v>
      </c>
      <c r="KK30">
        <v>0</v>
      </c>
      <c r="KL30">
        <v>0</v>
      </c>
      <c r="KM30">
        <v>0</v>
      </c>
      <c r="KN30">
        <v>848.41415800799996</v>
      </c>
      <c r="KO30">
        <v>830.97048355799996</v>
      </c>
      <c r="KP30">
        <v>840.91808061799998</v>
      </c>
      <c r="KQ30">
        <v>803.27880414799995</v>
      </c>
      <c r="KR30">
        <v>0</v>
      </c>
      <c r="KS30">
        <v>0</v>
      </c>
      <c r="KT30">
        <v>0</v>
      </c>
      <c r="KU30">
        <v>0</v>
      </c>
      <c r="KV30" s="1">
        <v>6.4370629577499999E-15</v>
      </c>
      <c r="KW30" s="1">
        <v>5.8141213811999999E-15</v>
      </c>
      <c r="KX30" s="1">
        <v>6.2294157655700003E-15</v>
      </c>
      <c r="KY30" s="1">
        <v>1.41200090686E-14</v>
      </c>
      <c r="KZ30">
        <v>13.3470225873</v>
      </c>
      <c r="LA30">
        <v>48.825005703899997</v>
      </c>
      <c r="LB30">
        <v>96.509240246399997</v>
      </c>
      <c r="LC30">
        <v>131.987223363</v>
      </c>
      <c r="LD30">
        <v>0</v>
      </c>
      <c r="LE30">
        <v>43.976551268999998</v>
      </c>
      <c r="LF30">
        <v>47.915793360599999</v>
      </c>
      <c r="LG30">
        <v>39.605480480499999</v>
      </c>
      <c r="LH30" s="1">
        <v>2.76636336568E-11</v>
      </c>
      <c r="LI30">
        <v>23.701228810500002</v>
      </c>
      <c r="LJ30">
        <v>38.6146248003</v>
      </c>
      <c r="LK30">
        <v>32.179203818399998</v>
      </c>
      <c r="LL30">
        <v>0</v>
      </c>
      <c r="LM30">
        <v>3.4165391728399999</v>
      </c>
      <c r="LN30">
        <v>3.4165391728299999</v>
      </c>
      <c r="LO30">
        <v>3.7626165972400001</v>
      </c>
      <c r="LP30" s="1">
        <v>0</v>
      </c>
      <c r="LQ30">
        <v>0</v>
      </c>
      <c r="LR30">
        <v>0</v>
      </c>
      <c r="LS30">
        <v>0</v>
      </c>
      <c r="LT30" s="3">
        <f t="shared" si="149"/>
        <v>0.19432171798271874</v>
      </c>
      <c r="LU30" s="3">
        <f t="shared" si="158"/>
        <v>0.13983823390476408</v>
      </c>
      <c r="LV30" s="3">
        <f t="shared" si="150"/>
        <v>0.30577518542785276</v>
      </c>
      <c r="LW30">
        <f t="shared" si="159"/>
        <v>5.4483484077954669E-2</v>
      </c>
      <c r="LX30">
        <f t="shared" si="160"/>
        <v>0.11145346744513401</v>
      </c>
      <c r="LY30">
        <f t="shared" si="161"/>
        <v>0.80871899438650008</v>
      </c>
      <c r="LZ30">
        <f t="shared" si="162"/>
        <v>0.80847972354949993</v>
      </c>
      <c r="MA30">
        <f t="shared" si="163"/>
        <v>0.80945925396925</v>
      </c>
      <c r="MB30">
        <f t="shared" si="151"/>
        <v>4.6911087912781042E-2</v>
      </c>
      <c r="MC30">
        <f t="shared" si="152"/>
        <v>-5.2516248864492558E-17</v>
      </c>
      <c r="MD30">
        <f t="shared" si="153"/>
        <v>7.571210000826499E-2</v>
      </c>
      <c r="ME30">
        <f t="shared" si="154"/>
        <v>4.6911087912781098E-2</v>
      </c>
      <c r="MF30">
        <f t="shared" si="155"/>
        <v>2.8801012095483948E-2</v>
      </c>
      <c r="MG30">
        <f t="shared" si="15"/>
        <v>0</v>
      </c>
      <c r="MH30">
        <f t="shared" si="16"/>
        <v>0</v>
      </c>
      <c r="MI30">
        <f t="shared" si="17"/>
        <v>-8.2604779300490397E-13</v>
      </c>
      <c r="MJ30">
        <f t="shared" si="18"/>
        <v>0</v>
      </c>
      <c r="MK30">
        <f t="shared" si="19"/>
        <v>-4.60046834301816E-18</v>
      </c>
      <c r="ML30">
        <f t="shared" si="20"/>
        <v>0</v>
      </c>
      <c r="MM30">
        <f t="shared" si="21"/>
        <v>0</v>
      </c>
      <c r="MN30">
        <f t="shared" si="22"/>
        <v>1469.4572873217601</v>
      </c>
      <c r="MO30">
        <f t="shared" si="23"/>
        <v>-2.8173039421217998E-13</v>
      </c>
      <c r="MP30">
        <f t="shared" si="24"/>
        <v>0.70858587980852394</v>
      </c>
      <c r="MQ30">
        <f t="shared" si="25"/>
        <v>22.7566081307004</v>
      </c>
      <c r="MR30">
        <f t="shared" si="26"/>
        <v>1.0073855056164E-13</v>
      </c>
      <c r="MS30">
        <f t="shared" si="27"/>
        <v>773.238133015416</v>
      </c>
      <c r="MT30">
        <f t="shared" si="28"/>
        <v>137.538908821908</v>
      </c>
      <c r="MU30">
        <f t="shared" si="29"/>
        <v>21.260974039910398</v>
      </c>
      <c r="MV30">
        <f t="shared" si="30"/>
        <v>-5.3386855456197599E-15</v>
      </c>
      <c r="MW30">
        <f t="shared" si="31"/>
        <v>1375.9193567121599</v>
      </c>
      <c r="MX30">
        <f t="shared" si="32"/>
        <v>1173.1698898628399</v>
      </c>
      <c r="MY30">
        <f t="shared" si="33"/>
        <v>966.94739460671997</v>
      </c>
      <c r="MZ30">
        <f t="shared" si="34"/>
        <v>0</v>
      </c>
      <c r="NA30">
        <f t="shared" si="35"/>
        <v>0</v>
      </c>
      <c r="NB30">
        <f t="shared" si="36"/>
        <v>0</v>
      </c>
      <c r="NC30">
        <f t="shared" si="37"/>
        <v>0</v>
      </c>
      <c r="ND30">
        <f t="shared" si="38"/>
        <v>765.364148854272</v>
      </c>
      <c r="NE30">
        <f t="shared" si="39"/>
        <v>1187.3839375371599</v>
      </c>
      <c r="NF30">
        <f t="shared" si="40"/>
        <v>215.38247353170001</v>
      </c>
      <c r="NG30">
        <f t="shared" si="41"/>
        <v>82.477575945280805</v>
      </c>
      <c r="NH30">
        <f t="shared" si="42"/>
        <v>7.8642714750440398E-14</v>
      </c>
      <c r="NI30">
        <f t="shared" si="43"/>
        <v>504.57600000000002</v>
      </c>
      <c r="NJ30">
        <f t="shared" si="44"/>
        <v>435.62379285589196</v>
      </c>
      <c r="NK30">
        <f t="shared" si="45"/>
        <v>437.33598284492399</v>
      </c>
      <c r="NL30">
        <f t="shared" si="46"/>
        <v>444.93442922059199</v>
      </c>
      <c r="NM30">
        <f t="shared" si="47"/>
        <v>2228.9622796193999</v>
      </c>
      <c r="NN30">
        <f t="shared" si="48"/>
        <v>4725.7328167677597</v>
      </c>
      <c r="NO30">
        <f t="shared" si="49"/>
        <v>5251.6640122372801</v>
      </c>
      <c r="NP30">
        <f t="shared" si="50"/>
        <v>4988.6166258076801</v>
      </c>
      <c r="NQ30">
        <f t="shared" si="51"/>
        <v>1478.9482351333202</v>
      </c>
      <c r="NR30">
        <f t="shared" si="52"/>
        <v>1181.64396222768</v>
      </c>
      <c r="NS30">
        <f t="shared" si="53"/>
        <v>1684.8200390143199</v>
      </c>
      <c r="NT30">
        <f t="shared" si="54"/>
        <v>725.081182556052</v>
      </c>
    </row>
    <row r="31" spans="1:384">
      <c r="A31">
        <f t="shared" si="156"/>
        <v>25</v>
      </c>
      <c r="B31">
        <f t="shared" si="157"/>
        <v>0.12896371622850011</v>
      </c>
      <c r="C31">
        <f t="shared" si="157"/>
        <v>2.8963716228500136E-2</v>
      </c>
      <c r="D31">
        <f t="shared" si="157"/>
        <v>7.1036283771499953E-2</v>
      </c>
      <c r="E31">
        <f t="shared" si="157"/>
        <v>0.17103628377149993</v>
      </c>
      <c r="F31" t="s">
        <v>110</v>
      </c>
      <c r="G31" t="s">
        <v>131</v>
      </c>
      <c r="H31">
        <v>0.150261853403</v>
      </c>
      <c r="I31">
        <v>0.142363975388</v>
      </c>
      <c r="J31">
        <v>0.134551694991</v>
      </c>
      <c r="K31">
        <v>0.17049171836300001</v>
      </c>
      <c r="L31">
        <v>0.63229782353399999</v>
      </c>
      <c r="M31">
        <v>0.583550668371</v>
      </c>
      <c r="N31">
        <v>0.70000637300900004</v>
      </c>
      <c r="O31">
        <v>1</v>
      </c>
      <c r="P31">
        <v>0</v>
      </c>
      <c r="Q31" s="1">
        <v>-1.4419458615199999E-15</v>
      </c>
      <c r="R31">
        <v>0</v>
      </c>
      <c r="S31">
        <v>0</v>
      </c>
      <c r="T31">
        <v>0</v>
      </c>
      <c r="U31">
        <v>0</v>
      </c>
      <c r="V31">
        <v>0</v>
      </c>
      <c r="W31">
        <v>3.1663201409599999</v>
      </c>
      <c r="X31">
        <v>0</v>
      </c>
      <c r="Y31">
        <v>9.8993383626300002E-2</v>
      </c>
      <c r="Z31">
        <v>2.7393591118599998</v>
      </c>
      <c r="AA31" s="1">
        <v>-3.8907986449699999E-15</v>
      </c>
      <c r="AB31">
        <v>75.0861796521</v>
      </c>
      <c r="AC31">
        <v>80.144613980200006</v>
      </c>
      <c r="AD31">
        <v>40.187444196900003</v>
      </c>
      <c r="AE31" s="1">
        <v>-8.9404390493200002E-22</v>
      </c>
      <c r="AF31">
        <v>122.523129376</v>
      </c>
      <c r="AG31">
        <v>133.55400755100001</v>
      </c>
      <c r="AH31">
        <v>103.42278958599999</v>
      </c>
      <c r="AI31">
        <v>0</v>
      </c>
      <c r="AJ31">
        <v>0</v>
      </c>
      <c r="AK31">
        <v>0</v>
      </c>
      <c r="AL31">
        <v>0</v>
      </c>
      <c r="AM31">
        <v>77.968393802500003</v>
      </c>
      <c r="AN31">
        <v>115.87646644100001</v>
      </c>
      <c r="AO31">
        <v>148.75873463299999</v>
      </c>
      <c r="AP31">
        <v>136.061193866</v>
      </c>
      <c r="AQ31" s="1">
        <v>-3.0217282189599998E-14</v>
      </c>
      <c r="AR31">
        <v>56.286726938599998</v>
      </c>
      <c r="AS31">
        <v>52.054693002900002</v>
      </c>
      <c r="AT31">
        <v>57.484968369999997</v>
      </c>
      <c r="AU31">
        <v>44.475616438400003</v>
      </c>
      <c r="AV31">
        <v>382.53539942499998</v>
      </c>
      <c r="AW31">
        <v>373.62244904200003</v>
      </c>
      <c r="AX31">
        <v>440.682246018</v>
      </c>
      <c r="AY31">
        <v>656.95413010699997</v>
      </c>
      <c r="AZ31">
        <v>100.245592366</v>
      </c>
      <c r="BA31">
        <v>82.355850285299994</v>
      </c>
      <c r="BB31">
        <v>160.81117596999999</v>
      </c>
      <c r="BC31">
        <v>244.76267048599999</v>
      </c>
      <c r="BD31">
        <v>1.3132730613800001</v>
      </c>
      <c r="BE31">
        <v>5.54530699708</v>
      </c>
      <c r="BF31" s="1">
        <v>0.11503162993799999</v>
      </c>
      <c r="BG31">
        <v>13.1243835616</v>
      </c>
      <c r="BH31">
        <v>0</v>
      </c>
      <c r="BI31" s="1">
        <v>0</v>
      </c>
      <c r="BJ31" s="1">
        <v>0</v>
      </c>
      <c r="BK31">
        <v>27.6928365811</v>
      </c>
      <c r="BL31">
        <v>0</v>
      </c>
      <c r="BM31">
        <v>0</v>
      </c>
      <c r="BN31" s="1">
        <v>-2.41946398228E-17</v>
      </c>
      <c r="BO31">
        <v>1.0607437820700001</v>
      </c>
      <c r="BP31">
        <v>852.55349419799995</v>
      </c>
      <c r="BQ31">
        <v>870.58934187800003</v>
      </c>
      <c r="BR31">
        <v>941.38917711900001</v>
      </c>
      <c r="BS31">
        <v>1027.3271309700001</v>
      </c>
      <c r="BT31">
        <v>12.652528149</v>
      </c>
      <c r="BU31">
        <v>12.6576804984</v>
      </c>
      <c r="BV31">
        <v>12.850507152800001</v>
      </c>
      <c r="BW31">
        <v>21.220821663799999</v>
      </c>
      <c r="BX31">
        <v>0</v>
      </c>
      <c r="BY31">
        <v>0</v>
      </c>
      <c r="BZ31">
        <v>5.0763209659799999</v>
      </c>
      <c r="CA31">
        <v>39.950987245100002</v>
      </c>
      <c r="CB31" s="1">
        <v>1.5493675109199999E-14</v>
      </c>
      <c r="CC31">
        <v>0</v>
      </c>
      <c r="CD31" s="1">
        <v>0</v>
      </c>
      <c r="CE31">
        <v>0</v>
      </c>
      <c r="CF31">
        <v>848.41415800799996</v>
      </c>
      <c r="CG31">
        <v>830.97048355799996</v>
      </c>
      <c r="CH31">
        <v>840.91808061799998</v>
      </c>
      <c r="CI31">
        <v>803.27880414799995</v>
      </c>
      <c r="CJ31">
        <v>0</v>
      </c>
      <c r="CK31">
        <v>0</v>
      </c>
      <c r="CL31">
        <v>0</v>
      </c>
      <c r="CM31">
        <v>0</v>
      </c>
      <c r="CN31" s="1">
        <v>5.3313860284199999E-15</v>
      </c>
      <c r="CO31" s="1">
        <v>-1.57199573058E-15</v>
      </c>
      <c r="CP31" s="1">
        <v>-1.1713431354000001E-16</v>
      </c>
      <c r="CQ31" s="1">
        <v>7.3759122284100003E-15</v>
      </c>
      <c r="CR31">
        <v>13.3470225873</v>
      </c>
      <c r="CS31">
        <v>48.825005703899997</v>
      </c>
      <c r="CT31">
        <v>96.509240246399997</v>
      </c>
      <c r="CU31">
        <v>131.987223363</v>
      </c>
      <c r="CV31">
        <v>3.4448417519599999</v>
      </c>
      <c r="CW31">
        <v>3.4515331147500001</v>
      </c>
      <c r="CX31">
        <v>4.2965560704600003</v>
      </c>
      <c r="CY31">
        <v>14.5724956672</v>
      </c>
      <c r="CZ31">
        <v>0</v>
      </c>
      <c r="DA31">
        <v>0</v>
      </c>
      <c r="DB31">
        <v>15.5752468154</v>
      </c>
      <c r="DC31">
        <v>122.578239444</v>
      </c>
      <c r="DD31">
        <v>0</v>
      </c>
      <c r="DE31">
        <v>0</v>
      </c>
      <c r="DF31">
        <v>2.0168814873200001</v>
      </c>
      <c r="DG31">
        <v>16.082177261799998</v>
      </c>
      <c r="DH31">
        <v>0</v>
      </c>
      <c r="DI31">
        <v>0</v>
      </c>
      <c r="DJ31">
        <v>0</v>
      </c>
      <c r="DK31">
        <v>0</v>
      </c>
      <c r="DL31">
        <v>0.13963479874599999</v>
      </c>
      <c r="DM31">
        <v>0.11954219195099999</v>
      </c>
      <c r="DN31">
        <v>0.110959902468</v>
      </c>
      <c r="DO31">
        <v>0.162727262692</v>
      </c>
      <c r="DP31">
        <v>0.632300869258</v>
      </c>
      <c r="DQ31">
        <v>0.583550668371</v>
      </c>
      <c r="DR31">
        <v>0.7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1.6792726784800001</v>
      </c>
      <c r="EB31">
        <v>0</v>
      </c>
      <c r="EC31">
        <v>0</v>
      </c>
      <c r="ED31">
        <v>0</v>
      </c>
      <c r="EE31" s="1">
        <v>-4.5066012702800001E-14</v>
      </c>
      <c r="EF31">
        <v>0</v>
      </c>
      <c r="EG31">
        <v>0</v>
      </c>
      <c r="EH31">
        <v>0</v>
      </c>
      <c r="EI31">
        <v>0</v>
      </c>
      <c r="EJ31">
        <v>122.531716944</v>
      </c>
      <c r="EK31">
        <v>133.55400755100001</v>
      </c>
      <c r="EL31">
        <v>103.65725767000001</v>
      </c>
      <c r="EM31">
        <v>0</v>
      </c>
      <c r="EN31">
        <v>0</v>
      </c>
      <c r="EO31">
        <v>0</v>
      </c>
      <c r="EP31">
        <v>0</v>
      </c>
      <c r="EQ31">
        <v>59.759047157799998</v>
      </c>
      <c r="ER31">
        <v>0</v>
      </c>
      <c r="ES31" s="1">
        <v>0</v>
      </c>
      <c r="ET31">
        <v>0</v>
      </c>
      <c r="EU31" s="1">
        <v>-5.0642231145100003E-14</v>
      </c>
      <c r="EV31">
        <v>56.289148978900002</v>
      </c>
      <c r="EW31">
        <v>52.054693002900002</v>
      </c>
      <c r="EX31">
        <v>57.467252647899997</v>
      </c>
      <c r="EY31">
        <v>44.475616438400003</v>
      </c>
      <c r="EZ31">
        <v>382.53539942499998</v>
      </c>
      <c r="FA31">
        <v>373.62244904200003</v>
      </c>
      <c r="FB31">
        <v>440.682246018</v>
      </c>
      <c r="FC31">
        <v>656.02694801400003</v>
      </c>
      <c r="FD31">
        <v>100.245592366</v>
      </c>
      <c r="FE31">
        <v>82.355850285299994</v>
      </c>
      <c r="FF31">
        <v>160.81117596999999</v>
      </c>
      <c r="FG31">
        <v>244.747169281</v>
      </c>
      <c r="FH31">
        <v>1.31085102112</v>
      </c>
      <c r="FI31">
        <v>5.54530699708</v>
      </c>
      <c r="FJ31" s="1">
        <v>-3.5119245026E-11</v>
      </c>
      <c r="FK31">
        <v>13.1243835616</v>
      </c>
      <c r="FL31">
        <v>0</v>
      </c>
      <c r="FM31" s="1">
        <v>0</v>
      </c>
      <c r="FN31" s="1">
        <v>0</v>
      </c>
      <c r="FO31">
        <v>27.552408694499999</v>
      </c>
      <c r="FP31">
        <v>0</v>
      </c>
      <c r="FQ31">
        <v>0</v>
      </c>
      <c r="FR31" s="1">
        <v>-2.41946398228E-17</v>
      </c>
      <c r="FS31">
        <v>1.03296360815</v>
      </c>
      <c r="FT31">
        <v>852.553217905</v>
      </c>
      <c r="FU31">
        <v>870.58934187800003</v>
      </c>
      <c r="FV31">
        <v>941.37239233800005</v>
      </c>
      <c r="FW31">
        <v>1016.19005945</v>
      </c>
      <c r="FX31">
        <v>12.651603167999999</v>
      </c>
      <c r="FY31">
        <v>12.6576804984</v>
      </c>
      <c r="FZ31">
        <v>12.7378287037</v>
      </c>
      <c r="GA31">
        <v>21.127396727600001</v>
      </c>
      <c r="GB31">
        <v>0</v>
      </c>
      <c r="GC31">
        <v>0</v>
      </c>
      <c r="GD31">
        <v>5.1104856861899997</v>
      </c>
      <c r="GE31">
        <v>34.330335225399999</v>
      </c>
      <c r="GF31">
        <v>0</v>
      </c>
      <c r="GG31">
        <v>0</v>
      </c>
      <c r="GH31">
        <v>0</v>
      </c>
      <c r="GI31">
        <v>0</v>
      </c>
      <c r="GJ31">
        <v>848.41415800799996</v>
      </c>
      <c r="GK31">
        <v>830.97048355799996</v>
      </c>
      <c r="GL31">
        <v>840.91808061799998</v>
      </c>
      <c r="GM31">
        <v>803.27880414799995</v>
      </c>
      <c r="GN31">
        <v>0</v>
      </c>
      <c r="GO31">
        <v>0</v>
      </c>
      <c r="GP31">
        <v>0</v>
      </c>
      <c r="GQ31">
        <v>0</v>
      </c>
      <c r="GR31" s="1">
        <v>-4.1529438437100002E-16</v>
      </c>
      <c r="GS31" s="1">
        <v>-8.4304760027299995E-15</v>
      </c>
      <c r="GT31" s="1">
        <v>-7.0600045343100002E-15</v>
      </c>
      <c r="GU31" s="1">
        <v>-2.4917663062299999E-15</v>
      </c>
      <c r="GV31">
        <v>13.3470225873</v>
      </c>
      <c r="GW31">
        <v>48.825005703899997</v>
      </c>
      <c r="GX31">
        <v>96.509240246399997</v>
      </c>
      <c r="GY31">
        <v>131.987223363</v>
      </c>
      <c r="GZ31">
        <v>3.4436404779499998</v>
      </c>
      <c r="HA31">
        <v>3.4515331147500001</v>
      </c>
      <c r="HB31">
        <v>4.0866111013999999</v>
      </c>
      <c r="HC31">
        <v>14.4511645813</v>
      </c>
      <c r="HD31">
        <v>0</v>
      </c>
      <c r="HE31">
        <v>0</v>
      </c>
      <c r="HF31">
        <v>15.6800715405</v>
      </c>
      <c r="HG31">
        <v>105.33286763700001</v>
      </c>
      <c r="HH31">
        <v>0</v>
      </c>
      <c r="HI31">
        <v>0</v>
      </c>
      <c r="HJ31">
        <v>2.02670322137</v>
      </c>
      <c r="HK31">
        <v>16.1108224908</v>
      </c>
      <c r="HL31">
        <v>0</v>
      </c>
      <c r="HM31">
        <v>0</v>
      </c>
      <c r="HN31">
        <v>0</v>
      </c>
      <c r="HO31">
        <v>0</v>
      </c>
      <c r="HP31">
        <v>0.162750348638</v>
      </c>
      <c r="HQ31">
        <v>0.17684044940599999</v>
      </c>
      <c r="HR31">
        <v>0.19747312674799999</v>
      </c>
      <c r="HS31">
        <v>0.18559182222500001</v>
      </c>
      <c r="HT31">
        <v>0.632300869258</v>
      </c>
      <c r="HU31">
        <v>0.583550668371</v>
      </c>
      <c r="HV31">
        <v>0.7</v>
      </c>
      <c r="HW31">
        <v>1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10.7235080532</v>
      </c>
      <c r="IF31">
        <v>0</v>
      </c>
      <c r="IG31">
        <v>0.29698015087899998</v>
      </c>
      <c r="IH31">
        <v>11.9326601494</v>
      </c>
      <c r="II31" s="1">
        <v>0</v>
      </c>
      <c r="IJ31">
        <v>190.95136019200001</v>
      </c>
      <c r="IK31">
        <v>228.70536184599999</v>
      </c>
      <c r="IL31">
        <v>166.80022774</v>
      </c>
      <c r="IM31">
        <v>0</v>
      </c>
      <c r="IN31">
        <v>122.531716944</v>
      </c>
      <c r="IO31">
        <v>133.55400755100001</v>
      </c>
      <c r="IP31">
        <v>103.735721535</v>
      </c>
      <c r="IQ31">
        <v>0</v>
      </c>
      <c r="IR31">
        <v>0</v>
      </c>
      <c r="IS31">
        <v>0</v>
      </c>
      <c r="IT31">
        <v>0</v>
      </c>
      <c r="IU31">
        <v>81.469107790400003</v>
      </c>
      <c r="IV31">
        <v>190.95136019200001</v>
      </c>
      <c r="IW31">
        <v>229.002341997</v>
      </c>
      <c r="IX31">
        <v>178.73288788900001</v>
      </c>
      <c r="IY31" s="1">
        <v>0</v>
      </c>
      <c r="IZ31">
        <v>56.289148978900002</v>
      </c>
      <c r="JA31">
        <v>52.054693002900002</v>
      </c>
      <c r="JB31">
        <v>57.6</v>
      </c>
      <c r="JC31">
        <v>44.475616438400003</v>
      </c>
      <c r="JD31">
        <v>382.53539942499998</v>
      </c>
      <c r="JE31">
        <v>373.62244904200003</v>
      </c>
      <c r="JF31">
        <v>440.682246018</v>
      </c>
      <c r="JG31">
        <v>657.09455799299997</v>
      </c>
      <c r="JH31">
        <v>100.245592366</v>
      </c>
      <c r="JI31">
        <v>82.355850285299994</v>
      </c>
      <c r="JJ31">
        <v>160.81117596999999</v>
      </c>
      <c r="JK31">
        <v>244.79045066099999</v>
      </c>
      <c r="JL31">
        <v>1.31085102112</v>
      </c>
      <c r="JM31">
        <v>5.54530699708</v>
      </c>
      <c r="JN31" s="1">
        <v>0.132747352062</v>
      </c>
      <c r="JO31">
        <v>13.1243835616</v>
      </c>
      <c r="JP31">
        <v>0</v>
      </c>
      <c r="JQ31" s="1">
        <v>0</v>
      </c>
      <c r="JR31" s="1">
        <v>0</v>
      </c>
      <c r="JS31">
        <v>28.620018673699999</v>
      </c>
      <c r="JT31">
        <v>0</v>
      </c>
      <c r="JU31">
        <v>0</v>
      </c>
      <c r="JV31" s="1">
        <v>-2.41946398228E-17</v>
      </c>
      <c r="JW31">
        <v>1.07624498794</v>
      </c>
      <c r="JX31">
        <v>852.553217905</v>
      </c>
      <c r="JY31">
        <v>870.58934187800003</v>
      </c>
      <c r="JZ31">
        <v>941.56203141200001</v>
      </c>
      <c r="KA31">
        <v>1029.47371284</v>
      </c>
      <c r="KB31">
        <v>12.651603167999999</v>
      </c>
      <c r="KC31">
        <v>12.6576804984</v>
      </c>
      <c r="KD31">
        <v>13.600394702599999</v>
      </c>
      <c r="KE31">
        <v>21.436941704100001</v>
      </c>
      <c r="KF31">
        <v>0</v>
      </c>
      <c r="KG31">
        <v>0</v>
      </c>
      <c r="KH31">
        <v>5.1320578292399999</v>
      </c>
      <c r="KI31">
        <v>40.983214388500002</v>
      </c>
      <c r="KJ31">
        <v>0</v>
      </c>
      <c r="KK31">
        <v>0</v>
      </c>
      <c r="KL31">
        <v>0</v>
      </c>
      <c r="KM31">
        <v>0</v>
      </c>
      <c r="KN31">
        <v>848.41415800799996</v>
      </c>
      <c r="KO31">
        <v>830.97048355799996</v>
      </c>
      <c r="KP31">
        <v>840.91808061799998</v>
      </c>
      <c r="KQ31">
        <v>803.27880414799995</v>
      </c>
      <c r="KR31">
        <v>0</v>
      </c>
      <c r="KS31">
        <v>0</v>
      </c>
      <c r="KT31">
        <v>0</v>
      </c>
      <c r="KU31">
        <v>0</v>
      </c>
      <c r="KV31" s="1">
        <v>1.1212948378000001E-14</v>
      </c>
      <c r="KW31" s="1">
        <v>4.8174148587099997E-15</v>
      </c>
      <c r="KX31" s="1">
        <v>6.5616512730699999E-15</v>
      </c>
      <c r="KY31" s="1">
        <v>1.77745996511E-14</v>
      </c>
      <c r="KZ31">
        <v>13.3470225873</v>
      </c>
      <c r="LA31">
        <v>48.825005703899997</v>
      </c>
      <c r="LB31">
        <v>96.509240246399997</v>
      </c>
      <c r="LC31">
        <v>131.987223363</v>
      </c>
      <c r="LD31">
        <v>3.4436404779499998</v>
      </c>
      <c r="LE31">
        <v>3.4515331147500001</v>
      </c>
      <c r="LF31">
        <v>5.0821502020800002</v>
      </c>
      <c r="LG31">
        <v>14.8531710443</v>
      </c>
      <c r="LH31">
        <v>0</v>
      </c>
      <c r="LI31">
        <v>0</v>
      </c>
      <c r="LJ31">
        <v>15.746259524799999</v>
      </c>
      <c r="LK31">
        <v>125.745334794</v>
      </c>
      <c r="LL31">
        <v>0</v>
      </c>
      <c r="LM31">
        <v>0</v>
      </c>
      <c r="LN31">
        <v>2.0387533528000001</v>
      </c>
      <c r="LO31">
        <v>16.1108224908</v>
      </c>
      <c r="LP31">
        <v>0</v>
      </c>
      <c r="LQ31">
        <v>0</v>
      </c>
      <c r="LR31">
        <v>0</v>
      </c>
      <c r="LS31">
        <v>0</v>
      </c>
      <c r="LT31" s="3">
        <f t="shared" si="149"/>
        <v>0.14820261041531405</v>
      </c>
      <c r="LU31" s="3">
        <f t="shared" si="158"/>
        <v>0.13193278521692234</v>
      </c>
      <c r="LV31" s="3">
        <f t="shared" si="150"/>
        <v>0.17789832052485419</v>
      </c>
      <c r="LW31">
        <f t="shared" si="159"/>
        <v>1.6269825198391707E-2</v>
      </c>
      <c r="LX31">
        <f t="shared" si="160"/>
        <v>2.9695710109540141E-2</v>
      </c>
      <c r="LY31">
        <f t="shared" si="161"/>
        <v>0.72896371622850009</v>
      </c>
      <c r="LZ31">
        <f t="shared" si="162"/>
        <v>0.72896288440724999</v>
      </c>
      <c r="MA31">
        <f t="shared" si="163"/>
        <v>0.72896288440724999</v>
      </c>
      <c r="MB31">
        <f t="shared" si="151"/>
        <v>0.110865710152488</v>
      </c>
      <c r="MC31">
        <f t="shared" si="152"/>
        <v>-1.4011822892613417E-17</v>
      </c>
      <c r="MD31">
        <f t="shared" si="153"/>
        <v>0.16564614707279243</v>
      </c>
      <c r="ME31">
        <f t="shared" si="154"/>
        <v>0.11086571015248801</v>
      </c>
      <c r="MF31">
        <f t="shared" si="155"/>
        <v>5.4780436920304432E-2</v>
      </c>
      <c r="MG31">
        <f t="shared" si="15"/>
        <v>0</v>
      </c>
      <c r="MH31">
        <f t="shared" si="16"/>
        <v>-1.2631445746915199E-14</v>
      </c>
      <c r="MI31">
        <f t="shared" si="17"/>
        <v>0</v>
      </c>
      <c r="MJ31">
        <f t="shared" si="18"/>
        <v>0</v>
      </c>
      <c r="MK31">
        <f t="shared" si="19"/>
        <v>0</v>
      </c>
      <c r="ML31">
        <f t="shared" si="20"/>
        <v>0</v>
      </c>
      <c r="MM31">
        <f t="shared" si="21"/>
        <v>0</v>
      </c>
      <c r="MN31">
        <f t="shared" si="22"/>
        <v>27.7369644348096</v>
      </c>
      <c r="MO31">
        <f t="shared" si="23"/>
        <v>0</v>
      </c>
      <c r="MP31">
        <f t="shared" si="24"/>
        <v>0.86718204056638803</v>
      </c>
      <c r="MQ31">
        <f t="shared" si="25"/>
        <v>23.996785819893599</v>
      </c>
      <c r="MR31">
        <f t="shared" si="26"/>
        <v>-3.4083396129937198E-14</v>
      </c>
      <c r="MS31">
        <f t="shared" si="27"/>
        <v>657.75493375239603</v>
      </c>
      <c r="MT31">
        <f t="shared" si="28"/>
        <v>702.06681846655204</v>
      </c>
      <c r="MU31">
        <f t="shared" si="29"/>
        <v>352.04201116484404</v>
      </c>
      <c r="MV31">
        <f t="shared" si="30"/>
        <v>-7.8318246072043198E-21</v>
      </c>
      <c r="MW31">
        <f t="shared" si="31"/>
        <v>1073.3026133337601</v>
      </c>
      <c r="MX31">
        <f t="shared" si="32"/>
        <v>1169.9331061467601</v>
      </c>
      <c r="MY31">
        <f t="shared" si="33"/>
        <v>905.98363677335988</v>
      </c>
      <c r="MZ31">
        <f t="shared" si="34"/>
        <v>0</v>
      </c>
      <c r="NA31">
        <f t="shared" si="35"/>
        <v>0</v>
      </c>
      <c r="NB31">
        <f t="shared" si="36"/>
        <v>0</v>
      </c>
      <c r="NC31">
        <f t="shared" si="37"/>
        <v>0</v>
      </c>
      <c r="ND31">
        <f t="shared" si="38"/>
        <v>683.00312970990001</v>
      </c>
      <c r="NE31">
        <f t="shared" si="39"/>
        <v>1015.07784602316</v>
      </c>
      <c r="NF31">
        <f t="shared" si="40"/>
        <v>1303.12651538508</v>
      </c>
      <c r="NG31">
        <f t="shared" si="41"/>
        <v>1191.89605826616</v>
      </c>
      <c r="NH31">
        <f t="shared" si="42"/>
        <v>-2.64703391980896E-13</v>
      </c>
      <c r="NI31">
        <f t="shared" si="43"/>
        <v>493.07172798213594</v>
      </c>
      <c r="NJ31">
        <f t="shared" si="44"/>
        <v>455.99911070540401</v>
      </c>
      <c r="NK31">
        <f t="shared" si="45"/>
        <v>503.56832292119998</v>
      </c>
      <c r="NL31">
        <f t="shared" si="46"/>
        <v>389.60640000038404</v>
      </c>
      <c r="NM31">
        <f t="shared" si="47"/>
        <v>3351.0100989629996</v>
      </c>
      <c r="NN31">
        <f t="shared" si="48"/>
        <v>3272.9326536079202</v>
      </c>
      <c r="NO31">
        <f t="shared" si="49"/>
        <v>3860.37647511768</v>
      </c>
      <c r="NP31">
        <f t="shared" si="50"/>
        <v>5754.9181797373194</v>
      </c>
      <c r="NQ31">
        <f t="shared" si="51"/>
        <v>878.15138912615998</v>
      </c>
      <c r="NR31">
        <f t="shared" si="52"/>
        <v>721.43724849922796</v>
      </c>
      <c r="NS31">
        <f t="shared" si="53"/>
        <v>1408.7059014971999</v>
      </c>
      <c r="NT31">
        <f t="shared" si="54"/>
        <v>2144.1209934573599</v>
      </c>
    </row>
    <row r="32" spans="1:384">
      <c r="A32">
        <f t="shared" si="156"/>
        <v>23</v>
      </c>
      <c r="B32">
        <f t="shared" si="157"/>
        <v>0</v>
      </c>
      <c r="C32">
        <f t="shared" si="157"/>
        <v>9.9999999999999978E-2</v>
      </c>
      <c r="D32">
        <f t="shared" si="157"/>
        <v>0.20000000000000007</v>
      </c>
      <c r="E32">
        <f t="shared" si="157"/>
        <v>0.30000000000000004</v>
      </c>
      <c r="F32" t="s">
        <v>110</v>
      </c>
      <c r="G32" t="s">
        <v>132</v>
      </c>
      <c r="H32">
        <v>0.15009652644400001</v>
      </c>
      <c r="I32">
        <v>0.14615333158499999</v>
      </c>
      <c r="J32">
        <v>0.13683115345999999</v>
      </c>
      <c r="K32">
        <v>0.16323926241799999</v>
      </c>
      <c r="L32">
        <v>0.3</v>
      </c>
      <c r="M32">
        <v>0.4</v>
      </c>
      <c r="N32">
        <v>0.7</v>
      </c>
      <c r="O32">
        <v>1</v>
      </c>
      <c r="P32">
        <v>0</v>
      </c>
      <c r="Q32">
        <v>0</v>
      </c>
      <c r="R32">
        <v>0</v>
      </c>
      <c r="S32" s="1">
        <v>-5.4565571148800002E-15</v>
      </c>
      <c r="T32">
        <v>0</v>
      </c>
      <c r="U32">
        <v>0</v>
      </c>
      <c r="V32">
        <v>3.3862864704899999E-2</v>
      </c>
      <c r="W32">
        <v>2.6800916733800002</v>
      </c>
      <c r="X32">
        <v>0</v>
      </c>
      <c r="Y32">
        <v>3.0481907061700002</v>
      </c>
      <c r="Z32">
        <v>1.5798610310300001</v>
      </c>
      <c r="AA32" s="1">
        <v>0</v>
      </c>
      <c r="AB32">
        <v>39.960351201599998</v>
      </c>
      <c r="AC32">
        <v>65.762368779699997</v>
      </c>
      <c r="AD32">
        <v>30.055588541199999</v>
      </c>
      <c r="AE32">
        <v>0</v>
      </c>
      <c r="AF32">
        <v>178.2</v>
      </c>
      <c r="AG32">
        <v>177.13615041599999</v>
      </c>
      <c r="AH32">
        <v>94.141120758599996</v>
      </c>
      <c r="AI32" s="1">
        <v>-1.5701104533199999E-15</v>
      </c>
      <c r="AJ32">
        <v>0</v>
      </c>
      <c r="AK32">
        <v>0</v>
      </c>
      <c r="AL32">
        <v>2.9930156683399999E-2</v>
      </c>
      <c r="AM32">
        <v>71.628208131299999</v>
      </c>
      <c r="AN32">
        <v>385.072475215</v>
      </c>
      <c r="AO32">
        <v>281.93058365500002</v>
      </c>
      <c r="AP32">
        <v>153.618524893</v>
      </c>
      <c r="AQ32" s="1">
        <v>-1.6550068386600001E-15</v>
      </c>
      <c r="AR32">
        <v>57.6</v>
      </c>
      <c r="AS32">
        <v>57.6</v>
      </c>
      <c r="AT32">
        <v>57.6</v>
      </c>
      <c r="AU32">
        <v>47.847859490700003</v>
      </c>
      <c r="AV32">
        <v>107.49167697599999</v>
      </c>
      <c r="AW32">
        <v>217.16141721299999</v>
      </c>
      <c r="AX32">
        <v>437.28114311100001</v>
      </c>
      <c r="AY32">
        <v>653.12588506099996</v>
      </c>
      <c r="AZ32">
        <v>93.436677203000002</v>
      </c>
      <c r="BA32">
        <v>77.156778491099999</v>
      </c>
      <c r="BB32">
        <v>156.97695272300001</v>
      </c>
      <c r="BC32">
        <v>249.41381714799999</v>
      </c>
      <c r="BD32">
        <v>0</v>
      </c>
      <c r="BE32">
        <v>0</v>
      </c>
      <c r="BF32" s="1">
        <v>4.3988599711099999E-11</v>
      </c>
      <c r="BG32">
        <v>9.7521405092699993</v>
      </c>
      <c r="BH32">
        <v>0</v>
      </c>
      <c r="BI32" s="1">
        <v>0</v>
      </c>
      <c r="BJ32" s="1">
        <v>0</v>
      </c>
      <c r="BK32">
        <v>25.536205347900001</v>
      </c>
      <c r="BL32">
        <v>0</v>
      </c>
      <c r="BM32">
        <v>0</v>
      </c>
      <c r="BN32">
        <v>0</v>
      </c>
      <c r="BO32">
        <v>1.4368168507700001</v>
      </c>
      <c r="BP32">
        <v>861.76118059500004</v>
      </c>
      <c r="BQ32">
        <v>879.79548926099994</v>
      </c>
      <c r="BR32">
        <v>931.31698407900001</v>
      </c>
      <c r="BS32">
        <v>1024.6958615000001</v>
      </c>
      <c r="BT32">
        <v>0</v>
      </c>
      <c r="BU32">
        <v>0</v>
      </c>
      <c r="BV32">
        <v>19.267984880299998</v>
      </c>
      <c r="BW32">
        <v>38.126795090000002</v>
      </c>
      <c r="BX32">
        <v>0</v>
      </c>
      <c r="BY32">
        <v>0</v>
      </c>
      <c r="BZ32">
        <v>0.35403042551500002</v>
      </c>
      <c r="CA32">
        <v>36.269653247100003</v>
      </c>
      <c r="CB32">
        <v>0</v>
      </c>
      <c r="CC32">
        <v>0</v>
      </c>
      <c r="CD32">
        <v>0</v>
      </c>
      <c r="CE32">
        <v>0</v>
      </c>
      <c r="CF32">
        <v>848.41415800799996</v>
      </c>
      <c r="CG32">
        <v>830.97048355799996</v>
      </c>
      <c r="CH32">
        <v>840.91808061799998</v>
      </c>
      <c r="CI32">
        <v>803.27880414799995</v>
      </c>
      <c r="CJ32">
        <v>0</v>
      </c>
      <c r="CK32">
        <v>0</v>
      </c>
      <c r="CL32">
        <v>0</v>
      </c>
      <c r="CM32">
        <v>0</v>
      </c>
      <c r="CN32" s="1">
        <v>-1.7139767166900001E-15</v>
      </c>
      <c r="CO32" s="1">
        <v>-9.7245883220600006E-16</v>
      </c>
      <c r="CP32" s="1">
        <v>1.16069456145E-15</v>
      </c>
      <c r="CQ32" s="1">
        <v>3.741198984E-15</v>
      </c>
      <c r="CR32">
        <v>13.3470225873</v>
      </c>
      <c r="CS32">
        <v>48.825005703899997</v>
      </c>
      <c r="CT32">
        <v>96.509240246399997</v>
      </c>
      <c r="CU32">
        <v>131.987223363</v>
      </c>
      <c r="CV32">
        <v>0</v>
      </c>
      <c r="CW32">
        <v>0</v>
      </c>
      <c r="CX32">
        <v>12.24617035</v>
      </c>
      <c r="CY32">
        <v>36.566992871899998</v>
      </c>
      <c r="CZ32">
        <v>0</v>
      </c>
      <c r="DA32">
        <v>0</v>
      </c>
      <c r="DB32">
        <v>1.08624164912</v>
      </c>
      <c r="DC32">
        <v>111.283113306</v>
      </c>
      <c r="DD32">
        <v>0</v>
      </c>
      <c r="DE32">
        <v>0</v>
      </c>
      <c r="DF32">
        <v>0.179266521007</v>
      </c>
      <c r="DG32">
        <v>15.976176151800001</v>
      </c>
      <c r="DH32">
        <v>0</v>
      </c>
      <c r="DI32">
        <v>0</v>
      </c>
      <c r="DJ32">
        <v>0</v>
      </c>
      <c r="DK32">
        <v>0</v>
      </c>
      <c r="DL32">
        <v>0.12860936943199999</v>
      </c>
      <c r="DM32">
        <v>0.11366152395199999</v>
      </c>
      <c r="DN32">
        <v>0.11548619903399999</v>
      </c>
      <c r="DO32">
        <v>0.16257537304700001</v>
      </c>
      <c r="DP32">
        <v>0.3</v>
      </c>
      <c r="DQ32">
        <v>0.4</v>
      </c>
      <c r="DR32">
        <v>0.7</v>
      </c>
      <c r="DS32">
        <v>1</v>
      </c>
      <c r="DT32">
        <v>0</v>
      </c>
      <c r="DU32">
        <v>0</v>
      </c>
      <c r="DV32">
        <v>0</v>
      </c>
      <c r="DW32" s="1">
        <v>-4.80210087828E-14</v>
      </c>
      <c r="DX32">
        <v>0</v>
      </c>
      <c r="DY32">
        <v>0</v>
      </c>
      <c r="DZ32">
        <v>0</v>
      </c>
      <c r="EA32" s="1">
        <v>0</v>
      </c>
      <c r="EB32">
        <v>0</v>
      </c>
      <c r="EC32">
        <v>0</v>
      </c>
      <c r="ED32">
        <v>0</v>
      </c>
      <c r="EE32" s="1">
        <v>0</v>
      </c>
      <c r="EF32">
        <v>0</v>
      </c>
      <c r="EG32">
        <v>0</v>
      </c>
      <c r="EH32">
        <v>0</v>
      </c>
      <c r="EI32">
        <v>0</v>
      </c>
      <c r="EJ32">
        <v>178.2</v>
      </c>
      <c r="EK32">
        <v>177.13615041599999</v>
      </c>
      <c r="EL32">
        <v>94.043146021499993</v>
      </c>
      <c r="EM32" s="1">
        <v>-2.5578628006600001E-15</v>
      </c>
      <c r="EN32">
        <v>0</v>
      </c>
      <c r="EO32">
        <v>0</v>
      </c>
      <c r="EP32">
        <v>0</v>
      </c>
      <c r="EQ32">
        <v>48.078139190100003</v>
      </c>
      <c r="ER32">
        <v>0</v>
      </c>
      <c r="ES32">
        <v>0</v>
      </c>
      <c r="ET32">
        <v>0</v>
      </c>
      <c r="EU32" s="1">
        <v>-3.3115718687600002E-14</v>
      </c>
      <c r="EV32">
        <v>57.6</v>
      </c>
      <c r="EW32">
        <v>57.6</v>
      </c>
      <c r="EX32">
        <v>57.5999999999</v>
      </c>
      <c r="EY32">
        <v>46.351942945899999</v>
      </c>
      <c r="EZ32">
        <v>107.49167697599999</v>
      </c>
      <c r="FA32">
        <v>217.16141721299999</v>
      </c>
      <c r="FB32">
        <v>437.28114311100001</v>
      </c>
      <c r="FC32">
        <v>650.77978248600004</v>
      </c>
      <c r="FD32">
        <v>93.436677203000002</v>
      </c>
      <c r="FE32">
        <v>77.156778491099999</v>
      </c>
      <c r="FF32">
        <v>156.97695272300001</v>
      </c>
      <c r="FG32">
        <v>247.76382709800001</v>
      </c>
      <c r="FH32">
        <v>0</v>
      </c>
      <c r="FI32">
        <v>0</v>
      </c>
      <c r="FJ32" s="1">
        <v>0</v>
      </c>
      <c r="FK32">
        <v>9.5777509825799996</v>
      </c>
      <c r="FL32">
        <v>0</v>
      </c>
      <c r="FM32" s="1">
        <v>0</v>
      </c>
      <c r="FN32" s="1">
        <v>0</v>
      </c>
      <c r="FO32">
        <v>24.3681510463</v>
      </c>
      <c r="FP32">
        <v>0</v>
      </c>
      <c r="FQ32">
        <v>0</v>
      </c>
      <c r="FR32">
        <v>0</v>
      </c>
      <c r="FS32">
        <v>1.1210724887500001</v>
      </c>
      <c r="FT32">
        <v>861.76118059500004</v>
      </c>
      <c r="FU32">
        <v>879.79548926099994</v>
      </c>
      <c r="FV32">
        <v>931.22585119099995</v>
      </c>
      <c r="FW32">
        <v>1018.64365871</v>
      </c>
      <c r="FX32">
        <v>0</v>
      </c>
      <c r="FY32">
        <v>0</v>
      </c>
      <c r="FZ32">
        <v>19.100896176199999</v>
      </c>
      <c r="GA32">
        <v>37.189787950000003</v>
      </c>
      <c r="GB32">
        <v>0</v>
      </c>
      <c r="GC32">
        <v>0</v>
      </c>
      <c r="GD32">
        <v>0.31725841943799998</v>
      </c>
      <c r="GE32">
        <v>33.303336307099997</v>
      </c>
      <c r="GF32">
        <v>0</v>
      </c>
      <c r="GG32">
        <v>0</v>
      </c>
      <c r="GH32">
        <v>0</v>
      </c>
      <c r="GI32">
        <v>0</v>
      </c>
      <c r="GJ32">
        <v>848.41415800799996</v>
      </c>
      <c r="GK32">
        <v>830.97048355799996</v>
      </c>
      <c r="GL32">
        <v>840.91808061799998</v>
      </c>
      <c r="GM32">
        <v>803.27880414799995</v>
      </c>
      <c r="GN32">
        <v>0</v>
      </c>
      <c r="GO32">
        <v>0</v>
      </c>
      <c r="GP32">
        <v>0</v>
      </c>
      <c r="GQ32">
        <v>0</v>
      </c>
      <c r="GR32" s="1">
        <v>-6.6031807115000001E-15</v>
      </c>
      <c r="GS32" s="1">
        <v>-5.2950034007400001E-15</v>
      </c>
      <c r="GT32" s="1">
        <v>-5.3988269968300003E-15</v>
      </c>
      <c r="GU32" s="1">
        <v>-4.48517935121E-15</v>
      </c>
      <c r="GV32">
        <v>13.3470225873</v>
      </c>
      <c r="GW32">
        <v>48.825005703899997</v>
      </c>
      <c r="GX32">
        <v>96.509240246399997</v>
      </c>
      <c r="GY32">
        <v>131.987223363</v>
      </c>
      <c r="GZ32">
        <v>0</v>
      </c>
      <c r="HA32">
        <v>0</v>
      </c>
      <c r="HB32">
        <v>12.064001192099999</v>
      </c>
      <c r="HC32">
        <v>35.311412922099997</v>
      </c>
      <c r="HD32">
        <v>0</v>
      </c>
      <c r="HE32">
        <v>0</v>
      </c>
      <c r="HF32">
        <v>0.97341720906399998</v>
      </c>
      <c r="HG32">
        <v>102.181813608</v>
      </c>
      <c r="HH32">
        <v>0</v>
      </c>
      <c r="HI32">
        <v>0</v>
      </c>
      <c r="HJ32">
        <v>0.179266521007</v>
      </c>
      <c r="HK32">
        <v>15.976176151800001</v>
      </c>
      <c r="HL32">
        <v>0</v>
      </c>
      <c r="HM32">
        <v>0</v>
      </c>
      <c r="HN32">
        <v>0</v>
      </c>
      <c r="HO32">
        <v>0</v>
      </c>
      <c r="HP32">
        <v>0.197215881663</v>
      </c>
      <c r="HQ32">
        <v>0.23964419173199999</v>
      </c>
      <c r="HR32">
        <v>0.21411019934600001</v>
      </c>
      <c r="HS32">
        <v>0.163333303786</v>
      </c>
      <c r="HT32">
        <v>0.3</v>
      </c>
      <c r="HU32">
        <v>0.4</v>
      </c>
      <c r="HV32">
        <v>0.7</v>
      </c>
      <c r="HW32">
        <v>1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0.23037423874900001</v>
      </c>
      <c r="IE32">
        <v>25.669966993799999</v>
      </c>
      <c r="IF32">
        <v>0</v>
      </c>
      <c r="IG32">
        <v>16.210832391899999</v>
      </c>
      <c r="IH32">
        <v>9.2243041616700001</v>
      </c>
      <c r="II32" s="1">
        <v>0</v>
      </c>
      <c r="IJ32">
        <v>425.03282641700002</v>
      </c>
      <c r="IK32">
        <v>334.53031074900002</v>
      </c>
      <c r="IL32">
        <v>175.79531657499999</v>
      </c>
      <c r="IM32">
        <v>0</v>
      </c>
      <c r="IN32">
        <v>178.2</v>
      </c>
      <c r="IO32">
        <v>177.13615041599999</v>
      </c>
      <c r="IP32">
        <v>94.503842214800002</v>
      </c>
      <c r="IQ32" s="1">
        <v>0</v>
      </c>
      <c r="IR32">
        <v>0</v>
      </c>
      <c r="IS32">
        <v>0</v>
      </c>
      <c r="IT32">
        <v>0.23037423874900001</v>
      </c>
      <c r="IU32">
        <v>74.344558737699998</v>
      </c>
      <c r="IV32">
        <v>425.03282641700002</v>
      </c>
      <c r="IW32">
        <v>350.74114314100001</v>
      </c>
      <c r="IX32">
        <v>185.32460933600001</v>
      </c>
      <c r="IY32" s="1">
        <v>0</v>
      </c>
      <c r="IZ32">
        <v>57.6</v>
      </c>
      <c r="JA32">
        <v>57.6</v>
      </c>
      <c r="JB32">
        <v>57.6</v>
      </c>
      <c r="JC32">
        <v>48.0222490174</v>
      </c>
      <c r="JD32">
        <v>107.49167697599999</v>
      </c>
      <c r="JE32">
        <v>217.16141721299999</v>
      </c>
      <c r="JF32">
        <v>437.28114311100001</v>
      </c>
      <c r="JG32">
        <v>654.29393936199995</v>
      </c>
      <c r="JH32">
        <v>93.436677203000002</v>
      </c>
      <c r="JI32">
        <v>77.156778491099999</v>
      </c>
      <c r="JJ32">
        <v>156.97695272300001</v>
      </c>
      <c r="JK32">
        <v>249.72956150900001</v>
      </c>
      <c r="JL32">
        <v>0</v>
      </c>
      <c r="JM32">
        <v>0</v>
      </c>
      <c r="JN32" s="1">
        <v>9.7671590875999995E-11</v>
      </c>
      <c r="JO32">
        <v>11.2480570541</v>
      </c>
      <c r="JP32">
        <v>0</v>
      </c>
      <c r="JQ32" s="1">
        <v>0</v>
      </c>
      <c r="JR32" s="1">
        <v>0</v>
      </c>
      <c r="JS32">
        <v>27.882307922399999</v>
      </c>
      <c r="JT32">
        <v>0</v>
      </c>
      <c r="JU32">
        <v>0</v>
      </c>
      <c r="JV32">
        <v>0</v>
      </c>
      <c r="JW32">
        <v>3.0868069004900001</v>
      </c>
      <c r="JX32">
        <v>861.76118059500004</v>
      </c>
      <c r="JY32">
        <v>879.79548926099994</v>
      </c>
      <c r="JZ32">
        <v>931.55495724599996</v>
      </c>
      <c r="KA32">
        <v>1025.3815983</v>
      </c>
      <c r="KB32">
        <v>0</v>
      </c>
      <c r="KC32">
        <v>0</v>
      </c>
      <c r="KD32">
        <v>20.110616585599999</v>
      </c>
      <c r="KE32">
        <v>38.533447248800002</v>
      </c>
      <c r="KF32">
        <v>0</v>
      </c>
      <c r="KG32">
        <v>0</v>
      </c>
      <c r="KH32">
        <v>0.44884855734899998</v>
      </c>
      <c r="KI32">
        <v>36.613826364300003</v>
      </c>
      <c r="KJ32">
        <v>0</v>
      </c>
      <c r="KK32">
        <v>0</v>
      </c>
      <c r="KL32">
        <v>0</v>
      </c>
      <c r="KM32">
        <v>0</v>
      </c>
      <c r="KN32">
        <v>848.41415800799996</v>
      </c>
      <c r="KO32">
        <v>830.97048355799996</v>
      </c>
      <c r="KP32">
        <v>840.91808061799998</v>
      </c>
      <c r="KQ32">
        <v>803.27880414799995</v>
      </c>
      <c r="KR32">
        <v>0</v>
      </c>
      <c r="KS32">
        <v>0</v>
      </c>
      <c r="KT32">
        <v>0</v>
      </c>
      <c r="KU32">
        <v>0</v>
      </c>
      <c r="KV32" s="1">
        <v>3.1666196808299998E-15</v>
      </c>
      <c r="KW32" s="1">
        <v>3.4677081094999999E-15</v>
      </c>
      <c r="KX32" s="1">
        <v>7.8905933030500002E-15</v>
      </c>
      <c r="KY32" s="1">
        <v>1.41200090686E-14</v>
      </c>
      <c r="KZ32">
        <v>13.3470225873</v>
      </c>
      <c r="LA32">
        <v>48.825005703899997</v>
      </c>
      <c r="LB32">
        <v>96.509240246399997</v>
      </c>
      <c r="LC32">
        <v>131.987223363</v>
      </c>
      <c r="LD32">
        <v>0</v>
      </c>
      <c r="LE32">
        <v>0</v>
      </c>
      <c r="LF32">
        <v>13.130670890299999</v>
      </c>
      <c r="LG32">
        <v>37.779610195399997</v>
      </c>
      <c r="LH32">
        <v>0</v>
      </c>
      <c r="LI32">
        <v>0</v>
      </c>
      <c r="LJ32">
        <v>1.3771641135999999</v>
      </c>
      <c r="LK32">
        <v>112.339110609</v>
      </c>
      <c r="LL32">
        <v>0</v>
      </c>
      <c r="LM32">
        <v>0</v>
      </c>
      <c r="LN32">
        <v>0.179266521007</v>
      </c>
      <c r="LO32">
        <v>15.976176151800001</v>
      </c>
      <c r="LP32">
        <v>0</v>
      </c>
      <c r="LQ32">
        <v>0</v>
      </c>
      <c r="LR32">
        <v>0</v>
      </c>
      <c r="LS32">
        <v>0</v>
      </c>
      <c r="LT32" s="3">
        <f t="shared" si="149"/>
        <v>0.1483887759879548</v>
      </c>
      <c r="LU32" s="3">
        <f t="shared" si="158"/>
        <v>0.12748392306776654</v>
      </c>
      <c r="LV32" s="3">
        <f t="shared" si="150"/>
        <v>0.20663340741517575</v>
      </c>
      <c r="LW32">
        <f t="shared" si="159"/>
        <v>2.090485292018826E-2</v>
      </c>
      <c r="LX32">
        <f t="shared" si="160"/>
        <v>5.8244631427220944E-2</v>
      </c>
      <c r="LY32">
        <f t="shared" si="161"/>
        <v>0.6</v>
      </c>
      <c r="LZ32">
        <f t="shared" si="162"/>
        <v>0.6</v>
      </c>
      <c r="MA32">
        <f t="shared" si="163"/>
        <v>0.6</v>
      </c>
      <c r="MB32">
        <f t="shared" si="151"/>
        <v>0.22705169250141999</v>
      </c>
      <c r="MC32">
        <f t="shared" si="152"/>
        <v>-9.1625423035326913E-18</v>
      </c>
      <c r="MD32">
        <f t="shared" si="153"/>
        <v>0.26591922917496053</v>
      </c>
      <c r="ME32">
        <f t="shared" si="154"/>
        <v>0.22705169250141999</v>
      </c>
      <c r="MF32">
        <f t="shared" si="155"/>
        <v>3.8867536673540537E-2</v>
      </c>
      <c r="MG32">
        <f t="shared" si="15"/>
        <v>0</v>
      </c>
      <c r="MH32">
        <f t="shared" si="16"/>
        <v>0</v>
      </c>
      <c r="MI32">
        <f t="shared" si="17"/>
        <v>0</v>
      </c>
      <c r="MJ32">
        <f t="shared" si="18"/>
        <v>-4.7799440326348799E-14</v>
      </c>
      <c r="MK32">
        <f t="shared" si="19"/>
        <v>0</v>
      </c>
      <c r="ML32">
        <f t="shared" si="20"/>
        <v>0</v>
      </c>
      <c r="MM32">
        <f t="shared" si="21"/>
        <v>0.296638694814924</v>
      </c>
      <c r="MN32">
        <f t="shared" si="22"/>
        <v>23.4776030588088</v>
      </c>
      <c r="MO32">
        <f t="shared" si="23"/>
        <v>0</v>
      </c>
      <c r="MP32">
        <f t="shared" si="24"/>
        <v>26.7021505860492</v>
      </c>
      <c r="MQ32">
        <f t="shared" si="25"/>
        <v>13.8395826318228</v>
      </c>
      <c r="MR32">
        <f t="shared" si="26"/>
        <v>0</v>
      </c>
      <c r="MS32">
        <f t="shared" si="27"/>
        <v>350.052676526016</v>
      </c>
      <c r="MT32">
        <f t="shared" si="28"/>
        <v>576.07835051017196</v>
      </c>
      <c r="MU32">
        <f t="shared" si="29"/>
        <v>263.28695562091201</v>
      </c>
      <c r="MV32">
        <f t="shared" si="30"/>
        <v>0</v>
      </c>
      <c r="MW32">
        <f t="shared" si="31"/>
        <v>1561.0319999999999</v>
      </c>
      <c r="MX32">
        <f t="shared" si="32"/>
        <v>1551.7126776441598</v>
      </c>
      <c r="MY32">
        <f t="shared" si="33"/>
        <v>824.67621784533594</v>
      </c>
      <c r="MZ32">
        <f t="shared" si="34"/>
        <v>-1.37541675710832E-14</v>
      </c>
      <c r="NA32">
        <f t="shared" si="35"/>
        <v>0</v>
      </c>
      <c r="NB32">
        <f t="shared" si="36"/>
        <v>0</v>
      </c>
      <c r="NC32">
        <f t="shared" si="37"/>
        <v>0.262188172546584</v>
      </c>
      <c r="ND32">
        <f t="shared" si="38"/>
        <v>627.46310323018793</v>
      </c>
      <c r="NE32">
        <f t="shared" si="39"/>
        <v>3373.2348828833997</v>
      </c>
      <c r="NF32">
        <f t="shared" si="40"/>
        <v>2469.7119128178001</v>
      </c>
      <c r="NG32">
        <f t="shared" si="41"/>
        <v>1345.6982780626799</v>
      </c>
      <c r="NH32">
        <f t="shared" si="42"/>
        <v>-1.4497859906661601E-14</v>
      </c>
      <c r="NI32">
        <f t="shared" si="43"/>
        <v>504.57600000000002</v>
      </c>
      <c r="NJ32">
        <f t="shared" si="44"/>
        <v>504.57600000000002</v>
      </c>
      <c r="NK32">
        <f t="shared" si="45"/>
        <v>504.57600000000002</v>
      </c>
      <c r="NL32">
        <f t="shared" si="46"/>
        <v>419.147249138532</v>
      </c>
      <c r="NM32">
        <f t="shared" si="47"/>
        <v>941.62709030975998</v>
      </c>
      <c r="NN32">
        <f t="shared" si="48"/>
        <v>1902.3340147858798</v>
      </c>
      <c r="NO32">
        <f t="shared" si="49"/>
        <v>3830.5828136523601</v>
      </c>
      <c r="NP32">
        <f t="shared" si="50"/>
        <v>5721.3827531343595</v>
      </c>
      <c r="NQ32">
        <f t="shared" si="51"/>
        <v>818.50529229827998</v>
      </c>
      <c r="NR32">
        <f t="shared" si="52"/>
        <v>675.893379582036</v>
      </c>
      <c r="NS32">
        <f t="shared" si="53"/>
        <v>1375.1181058534801</v>
      </c>
      <c r="NT32">
        <f t="shared" si="54"/>
        <v>2184.8650382164797</v>
      </c>
    </row>
    <row r="33" spans="1:384">
      <c r="A33">
        <f t="shared" si="156"/>
        <v>20</v>
      </c>
      <c r="B33">
        <f t="shared" si="157"/>
        <v>0.29879600049150012</v>
      </c>
      <c r="C33">
        <f t="shared" si="157"/>
        <v>0.19879600049150015</v>
      </c>
      <c r="D33">
        <f t="shared" si="157"/>
        <v>9.8796000491500058E-2</v>
      </c>
      <c r="E33">
        <f t="shared" si="157"/>
        <v>1.20399950849992E-3</v>
      </c>
      <c r="F33" t="s">
        <v>110</v>
      </c>
      <c r="G33" t="s">
        <v>133</v>
      </c>
      <c r="H33">
        <v>0.157576988655</v>
      </c>
      <c r="I33">
        <v>0.160843975143</v>
      </c>
      <c r="J33">
        <v>0.13985266621199999</v>
      </c>
      <c r="K33">
        <v>0.16379084635499999</v>
      </c>
      <c r="L33">
        <v>0.82284892694800005</v>
      </c>
      <c r="M33">
        <v>0.843520081596</v>
      </c>
      <c r="N33">
        <v>0.92881499342200002</v>
      </c>
      <c r="O33">
        <v>1</v>
      </c>
      <c r="P33" s="1">
        <v>2.77884779393E-16</v>
      </c>
      <c r="Q33">
        <v>0</v>
      </c>
      <c r="R33">
        <v>0</v>
      </c>
      <c r="S33" s="1">
        <v>-5.8245481098599996E-16</v>
      </c>
      <c r="T33">
        <v>0</v>
      </c>
      <c r="U33">
        <v>0</v>
      </c>
      <c r="V33">
        <v>0</v>
      </c>
      <c r="W33">
        <v>2.77136384284</v>
      </c>
      <c r="X33">
        <v>0</v>
      </c>
      <c r="Y33">
        <v>0</v>
      </c>
      <c r="Z33">
        <v>1.0067920867999999E-2</v>
      </c>
      <c r="AA33" s="1">
        <v>-3.4957796566999998E-15</v>
      </c>
      <c r="AB33">
        <v>14.9156849334</v>
      </c>
      <c r="AC33">
        <v>2.4876827205600001</v>
      </c>
      <c r="AD33">
        <v>0.27807308274300002</v>
      </c>
      <c r="AE33" s="1">
        <v>0</v>
      </c>
      <c r="AF33">
        <v>114.475017329</v>
      </c>
      <c r="AG33">
        <v>143.30665417099999</v>
      </c>
      <c r="AH33">
        <v>69.542854613599999</v>
      </c>
      <c r="AI33">
        <v>0</v>
      </c>
      <c r="AJ33">
        <v>0</v>
      </c>
      <c r="AK33">
        <v>0</v>
      </c>
      <c r="AL33">
        <v>0</v>
      </c>
      <c r="AM33">
        <v>73.028880599399997</v>
      </c>
      <c r="AN33">
        <v>22.849902694299999</v>
      </c>
      <c r="AO33">
        <v>0.52330174545200003</v>
      </c>
      <c r="AP33">
        <v>3.3982982927900002E-2</v>
      </c>
      <c r="AQ33" s="1">
        <v>1.1971313000900001E-14</v>
      </c>
      <c r="AR33">
        <v>50.318739218899999</v>
      </c>
      <c r="AS33">
        <v>49.700409165400004</v>
      </c>
      <c r="AT33">
        <v>48.634131430399997</v>
      </c>
      <c r="AU33">
        <v>44.352258204100004</v>
      </c>
      <c r="AV33">
        <v>460.70293656199999</v>
      </c>
      <c r="AW33">
        <v>585.55068307700003</v>
      </c>
      <c r="AX33">
        <v>644.37823580999998</v>
      </c>
      <c r="AY33">
        <v>686.98169453000003</v>
      </c>
      <c r="AZ33">
        <v>196.11759230300001</v>
      </c>
      <c r="BA33">
        <v>153.02444487</v>
      </c>
      <c r="BB33">
        <v>218.579053036</v>
      </c>
      <c r="BC33">
        <v>208.85185694500001</v>
      </c>
      <c r="BD33">
        <v>7.2812607810900003</v>
      </c>
      <c r="BE33">
        <v>7.8995908345599997</v>
      </c>
      <c r="BF33">
        <v>8.9658685696500005</v>
      </c>
      <c r="BG33">
        <v>13.2477417959</v>
      </c>
      <c r="BH33">
        <v>9.6606873433400006E-2</v>
      </c>
      <c r="BI33">
        <v>19.908863087499999</v>
      </c>
      <c r="BJ33">
        <v>2.7083513099899998</v>
      </c>
      <c r="BK33">
        <v>32.9502011469</v>
      </c>
      <c r="BL33">
        <v>5.5192984298400001E-3</v>
      </c>
      <c r="BM33">
        <v>3.6164752400900002</v>
      </c>
      <c r="BN33" s="1">
        <v>4.5307512086699999</v>
      </c>
      <c r="BO33">
        <v>7.0110616175100002</v>
      </c>
      <c r="BP33">
        <v>859.37987304000001</v>
      </c>
      <c r="BQ33">
        <v>934.59317575</v>
      </c>
      <c r="BR33">
        <v>981.45639887699997</v>
      </c>
      <c r="BS33">
        <v>1015.9860541199999</v>
      </c>
      <c r="BT33">
        <v>34.559488163200001</v>
      </c>
      <c r="BU33">
        <v>46.724577788200001</v>
      </c>
      <c r="BV33">
        <v>50.995250635200001</v>
      </c>
      <c r="BW33">
        <v>44.444533219500002</v>
      </c>
      <c r="BX33">
        <v>0</v>
      </c>
      <c r="BY33">
        <v>22.081938257699999</v>
      </c>
      <c r="BZ33">
        <v>16.798079305000002</v>
      </c>
      <c r="CA33">
        <v>32.309744003699997</v>
      </c>
      <c r="CB33">
        <v>0</v>
      </c>
      <c r="CC33">
        <v>0</v>
      </c>
      <c r="CD33">
        <v>0</v>
      </c>
      <c r="CE33">
        <v>0</v>
      </c>
      <c r="CF33">
        <v>848.41415800799996</v>
      </c>
      <c r="CG33">
        <v>830.97048355799996</v>
      </c>
      <c r="CH33">
        <v>840.91808061799998</v>
      </c>
      <c r="CI33">
        <v>803.27880414799995</v>
      </c>
      <c r="CJ33">
        <v>0</v>
      </c>
      <c r="CK33">
        <v>0</v>
      </c>
      <c r="CL33">
        <v>0</v>
      </c>
      <c r="CM33">
        <v>0</v>
      </c>
      <c r="CN33" s="1">
        <v>8.9802973714400006E-16</v>
      </c>
      <c r="CO33" s="1">
        <v>-7.3812365153900001E-15</v>
      </c>
      <c r="CP33" s="1">
        <v>1.0613078711699999E-15</v>
      </c>
      <c r="CQ33" s="1">
        <v>6.0554890575900002E-15</v>
      </c>
      <c r="CR33">
        <v>13.3470225873</v>
      </c>
      <c r="CS33">
        <v>48.825005703899997</v>
      </c>
      <c r="CT33">
        <v>96.509240246399997</v>
      </c>
      <c r="CU33">
        <v>131.987223363</v>
      </c>
      <c r="CV33">
        <v>32.178180607400002</v>
      </c>
      <c r="CW33">
        <v>47.6942568678</v>
      </c>
      <c r="CX33">
        <v>53.240585240500003</v>
      </c>
      <c r="CY33">
        <v>44.733160025399997</v>
      </c>
      <c r="CZ33">
        <v>0</v>
      </c>
      <c r="DA33">
        <v>67.752145861299994</v>
      </c>
      <c r="DB33">
        <v>51.540127772399998</v>
      </c>
      <c r="DC33">
        <v>99.133258274300005</v>
      </c>
      <c r="DD33">
        <v>0</v>
      </c>
      <c r="DE33">
        <v>8.1577998050399998</v>
      </c>
      <c r="DF33">
        <v>7.0416949395400001</v>
      </c>
      <c r="DG33">
        <v>13.607885534499999</v>
      </c>
      <c r="DH33">
        <v>0</v>
      </c>
      <c r="DI33">
        <v>0</v>
      </c>
      <c r="DJ33">
        <v>0</v>
      </c>
      <c r="DK33">
        <v>0</v>
      </c>
      <c r="DL33">
        <v>0.154248936084</v>
      </c>
      <c r="DM33">
        <v>0.160406198385</v>
      </c>
      <c r="DN33">
        <v>0.139832568376</v>
      </c>
      <c r="DO33">
        <v>0.16294719576899999</v>
      </c>
      <c r="DP33">
        <v>0.822284969925</v>
      </c>
      <c r="DQ33">
        <v>0.84064296590200005</v>
      </c>
      <c r="DR33">
        <v>0.92885284550299996</v>
      </c>
      <c r="DS33">
        <v>1</v>
      </c>
      <c r="DT33">
        <v>0</v>
      </c>
      <c r="DU33">
        <v>0</v>
      </c>
      <c r="DV33">
        <v>0</v>
      </c>
      <c r="DW33" s="1">
        <v>0</v>
      </c>
      <c r="DX33">
        <v>0</v>
      </c>
      <c r="DY33">
        <v>0</v>
      </c>
      <c r="DZ33">
        <v>0</v>
      </c>
      <c r="EA33">
        <v>3.8217612448499999E-2</v>
      </c>
      <c r="EB33">
        <v>0</v>
      </c>
      <c r="EC33">
        <v>0</v>
      </c>
      <c r="ED33">
        <v>0</v>
      </c>
      <c r="EE33" s="1">
        <v>-3.3387807829400001E-14</v>
      </c>
      <c r="EF33">
        <v>0</v>
      </c>
      <c r="EG33">
        <v>0</v>
      </c>
      <c r="EH33" s="1">
        <v>0</v>
      </c>
      <c r="EI33">
        <v>0</v>
      </c>
      <c r="EJ33">
        <v>113.286680373</v>
      </c>
      <c r="EK33">
        <v>89.386448318000006</v>
      </c>
      <c r="EL33">
        <v>69.785354265699993</v>
      </c>
      <c r="EM33">
        <v>0</v>
      </c>
      <c r="EN33">
        <v>0</v>
      </c>
      <c r="EO33">
        <v>0</v>
      </c>
      <c r="EP33">
        <v>0</v>
      </c>
      <c r="EQ33">
        <v>51.104600462299999</v>
      </c>
      <c r="ER33" s="1">
        <v>0</v>
      </c>
      <c r="ES33">
        <v>0</v>
      </c>
      <c r="ET33">
        <v>0</v>
      </c>
      <c r="EU33" s="1">
        <v>-2.78651634225E-14</v>
      </c>
      <c r="EV33">
        <v>50.104109588999997</v>
      </c>
      <c r="EW33">
        <v>49.683287671199999</v>
      </c>
      <c r="EX33">
        <v>48.652298479800002</v>
      </c>
      <c r="EY33">
        <v>44.301097929999997</v>
      </c>
      <c r="EZ33">
        <v>460.63947694799998</v>
      </c>
      <c r="FA33">
        <v>584.34686704800004</v>
      </c>
      <c r="FB33">
        <v>644.39384612499998</v>
      </c>
      <c r="FC33">
        <v>683.54622523700004</v>
      </c>
      <c r="FD33">
        <v>196.12311160100001</v>
      </c>
      <c r="FE33">
        <v>152.30402940600001</v>
      </c>
      <c r="FF33">
        <v>218.604645788</v>
      </c>
      <c r="FG33">
        <v>207.40605818200001</v>
      </c>
      <c r="FH33">
        <v>6.1742237428299998</v>
      </c>
      <c r="FI33">
        <v>7.89797583986</v>
      </c>
      <c r="FJ33">
        <v>8.9477015202000008</v>
      </c>
      <c r="FK33">
        <v>13.241339846200001</v>
      </c>
      <c r="FL33">
        <v>0</v>
      </c>
      <c r="FM33">
        <v>19.7816636913</v>
      </c>
      <c r="FN33" s="1">
        <v>2.6927409951699999</v>
      </c>
      <c r="FO33">
        <v>32.2581123314</v>
      </c>
      <c r="FP33">
        <v>0</v>
      </c>
      <c r="FQ33">
        <v>3.54635846017</v>
      </c>
      <c r="FR33" s="1">
        <v>4.5051584571200003</v>
      </c>
      <c r="FS33">
        <v>6.8067150534399996</v>
      </c>
      <c r="FT33">
        <v>858.28752188800001</v>
      </c>
      <c r="FU33">
        <v>902.81856851299995</v>
      </c>
      <c r="FV33">
        <v>981.48032253600002</v>
      </c>
      <c r="FW33">
        <v>1010.41376974</v>
      </c>
      <c r="FX33">
        <v>31.849055631300001</v>
      </c>
      <c r="FY33">
        <v>46.131500572100002</v>
      </c>
      <c r="FZ33">
        <v>50.848646408699999</v>
      </c>
      <c r="GA33">
        <v>44.3092910899</v>
      </c>
      <c r="GB33">
        <v>0</v>
      </c>
      <c r="GC33">
        <v>8.6329356558800008</v>
      </c>
      <c r="GD33">
        <v>16.836723833899999</v>
      </c>
      <c r="GE33">
        <v>29.6570069936</v>
      </c>
      <c r="GF33">
        <v>0</v>
      </c>
      <c r="GG33">
        <v>0</v>
      </c>
      <c r="GH33">
        <v>0</v>
      </c>
      <c r="GI33">
        <v>0</v>
      </c>
      <c r="GJ33">
        <v>848.41415800799996</v>
      </c>
      <c r="GK33">
        <v>830.97048355799996</v>
      </c>
      <c r="GL33">
        <v>840.91808061799998</v>
      </c>
      <c r="GM33">
        <v>803.27880414799995</v>
      </c>
      <c r="GN33">
        <v>0</v>
      </c>
      <c r="GO33">
        <v>0</v>
      </c>
      <c r="GP33">
        <v>0</v>
      </c>
      <c r="GQ33">
        <v>0</v>
      </c>
      <c r="GR33" s="1">
        <v>-4.1529438437100003E-15</v>
      </c>
      <c r="GS33" s="1">
        <v>-1.26249492849E-14</v>
      </c>
      <c r="GT33" s="1">
        <v>-3.7376494593399999E-15</v>
      </c>
      <c r="GU33" s="1">
        <v>-2.4917663062299999E-15</v>
      </c>
      <c r="GV33">
        <v>13.3470225873</v>
      </c>
      <c r="GW33">
        <v>48.825005703899997</v>
      </c>
      <c r="GX33">
        <v>96.509240246399997</v>
      </c>
      <c r="GY33">
        <v>131.987223363</v>
      </c>
      <c r="GZ33">
        <v>28.3753969238</v>
      </c>
      <c r="HA33">
        <v>46.924026716999997</v>
      </c>
      <c r="HB33">
        <v>53.050190141100003</v>
      </c>
      <c r="HC33">
        <v>44.557520896</v>
      </c>
      <c r="HD33">
        <v>0</v>
      </c>
      <c r="HE33">
        <v>26.4877072359</v>
      </c>
      <c r="HF33">
        <v>51.658697516099998</v>
      </c>
      <c r="HG33">
        <v>90.994089386400006</v>
      </c>
      <c r="HH33">
        <v>0</v>
      </c>
      <c r="HI33">
        <v>4.53847198373</v>
      </c>
      <c r="HJ33">
        <v>7.02948425682</v>
      </c>
      <c r="HK33">
        <v>13.607885534499999</v>
      </c>
      <c r="HL33">
        <v>0</v>
      </c>
      <c r="HM33">
        <v>0</v>
      </c>
      <c r="HN33">
        <v>0</v>
      </c>
      <c r="HO33">
        <v>0</v>
      </c>
      <c r="HP33">
        <v>0.161438563885</v>
      </c>
      <c r="HQ33">
        <v>0.16107782194699999</v>
      </c>
      <c r="HR33">
        <v>0.139916392089</v>
      </c>
      <c r="HS33">
        <v>0.164395460641</v>
      </c>
      <c r="HT33">
        <v>0.82530435690799997</v>
      </c>
      <c r="HU33">
        <v>0.87095452626900005</v>
      </c>
      <c r="HV33">
        <v>0.92885284550299996</v>
      </c>
      <c r="HW33">
        <v>1</v>
      </c>
      <c r="HX33" s="1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24.160379500400001</v>
      </c>
      <c r="IF33">
        <v>0</v>
      </c>
      <c r="IG33">
        <v>0</v>
      </c>
      <c r="IH33">
        <v>4.4177877806300003E-2</v>
      </c>
      <c r="II33" s="1">
        <v>0</v>
      </c>
      <c r="IJ33">
        <v>39.442812695299999</v>
      </c>
      <c r="IK33">
        <v>27.114695441199999</v>
      </c>
      <c r="IL33">
        <v>0</v>
      </c>
      <c r="IM33">
        <v>0</v>
      </c>
      <c r="IN33">
        <v>120.072905949</v>
      </c>
      <c r="IO33">
        <v>148.74921334300001</v>
      </c>
      <c r="IP33">
        <v>69.785354265699993</v>
      </c>
      <c r="IQ33">
        <v>0</v>
      </c>
      <c r="IR33">
        <v>0</v>
      </c>
      <c r="IS33">
        <v>0</v>
      </c>
      <c r="IT33">
        <v>0</v>
      </c>
      <c r="IU33">
        <v>75.783454831699999</v>
      </c>
      <c r="IV33">
        <v>39.442812695299999</v>
      </c>
      <c r="IW33">
        <v>0.88003407984000004</v>
      </c>
      <c r="IX33">
        <v>4.4177877806300003E-2</v>
      </c>
      <c r="IY33" s="1">
        <v>5.9354492562799995E-14</v>
      </c>
      <c r="IZ33">
        <v>51.425776257199999</v>
      </c>
      <c r="JA33">
        <v>49.702024160100002</v>
      </c>
      <c r="JB33">
        <v>48.652298479800002</v>
      </c>
      <c r="JC33">
        <v>44.358660153800002</v>
      </c>
      <c r="JD33">
        <v>460.79954343499998</v>
      </c>
      <c r="JE33">
        <v>585.67788247299995</v>
      </c>
      <c r="JF33">
        <v>644.39384612499998</v>
      </c>
      <c r="JG33">
        <v>687.67378334600005</v>
      </c>
      <c r="JH33">
        <v>196.12311160100001</v>
      </c>
      <c r="JI33">
        <v>153.09456165</v>
      </c>
      <c r="JJ33">
        <v>218.604645788</v>
      </c>
      <c r="JK33">
        <v>209.056203509</v>
      </c>
      <c r="JL33">
        <v>7.4958904109600004</v>
      </c>
      <c r="JM33">
        <v>7.9167123287700001</v>
      </c>
      <c r="JN33">
        <v>8.9477015202000008</v>
      </c>
      <c r="JO33">
        <v>13.29890207</v>
      </c>
      <c r="JP33">
        <v>0.160066487605</v>
      </c>
      <c r="JQ33">
        <v>21.112679116500001</v>
      </c>
      <c r="JR33" s="1">
        <v>2.6927409951699999</v>
      </c>
      <c r="JS33">
        <v>36.385670440799998</v>
      </c>
      <c r="JT33">
        <v>0</v>
      </c>
      <c r="JU33">
        <v>4.33689070424</v>
      </c>
      <c r="JV33" s="1">
        <v>4.5051584571200003</v>
      </c>
      <c r="JW33">
        <v>8.4568603805499993</v>
      </c>
      <c r="JX33">
        <v>859.68363570199995</v>
      </c>
      <c r="JY33">
        <v>937.91207222900005</v>
      </c>
      <c r="JZ33">
        <v>981.48032253600002</v>
      </c>
      <c r="KA33">
        <v>1016.64399989</v>
      </c>
      <c r="KB33">
        <v>36.433423298599998</v>
      </c>
      <c r="KC33">
        <v>47.256748176499997</v>
      </c>
      <c r="KD33">
        <v>50.848646408699999</v>
      </c>
      <c r="KE33">
        <v>44.417682155100003</v>
      </c>
      <c r="KF33">
        <v>0</v>
      </c>
      <c r="KG33">
        <v>23.3985573856</v>
      </c>
      <c r="KH33">
        <v>16.836723833899999</v>
      </c>
      <c r="KI33">
        <v>32.643151959299999</v>
      </c>
      <c r="KJ33">
        <v>0</v>
      </c>
      <c r="KK33">
        <v>0</v>
      </c>
      <c r="KL33">
        <v>0</v>
      </c>
      <c r="KM33">
        <v>0</v>
      </c>
      <c r="KN33">
        <v>848.41415800799996</v>
      </c>
      <c r="KO33">
        <v>830.97048355799996</v>
      </c>
      <c r="KP33">
        <v>840.91808061799998</v>
      </c>
      <c r="KQ33">
        <v>803.27880414799995</v>
      </c>
      <c r="KR33">
        <v>0</v>
      </c>
      <c r="KS33">
        <v>0</v>
      </c>
      <c r="KT33">
        <v>0</v>
      </c>
      <c r="KU33">
        <v>0</v>
      </c>
      <c r="KV33" s="1">
        <v>6.7277690268099998E-15</v>
      </c>
      <c r="KW33" s="1">
        <v>-1.61964809904E-15</v>
      </c>
      <c r="KX33" s="1">
        <v>6.2294157655700003E-15</v>
      </c>
      <c r="KY33" s="1">
        <v>1.2791067038599999E-14</v>
      </c>
      <c r="KZ33">
        <v>13.3470225873</v>
      </c>
      <c r="LA33">
        <v>48.825005703899997</v>
      </c>
      <c r="LB33">
        <v>96.509240246399997</v>
      </c>
      <c r="LC33">
        <v>131.987223363</v>
      </c>
      <c r="LD33">
        <v>34.329121167099999</v>
      </c>
      <c r="LE33">
        <v>48.385387242199997</v>
      </c>
      <c r="LF33">
        <v>53.050190141100003</v>
      </c>
      <c r="LG33">
        <v>44.698288513100003</v>
      </c>
      <c r="LH33">
        <v>0</v>
      </c>
      <c r="LI33">
        <v>71.791817114699995</v>
      </c>
      <c r="LJ33">
        <v>51.658697516099998</v>
      </c>
      <c r="LK33">
        <v>100.156225741</v>
      </c>
      <c r="LL33">
        <v>0</v>
      </c>
      <c r="LM33">
        <v>8.5946841727199992</v>
      </c>
      <c r="LN33">
        <v>7.02948425682</v>
      </c>
      <c r="LO33">
        <v>13.607885534499999</v>
      </c>
      <c r="LP33">
        <v>0</v>
      </c>
      <c r="LQ33">
        <v>0</v>
      </c>
      <c r="LR33">
        <v>0</v>
      </c>
      <c r="LS33">
        <v>0</v>
      </c>
      <c r="LT33" s="3">
        <f t="shared" si="149"/>
        <v>0.15556734139264794</v>
      </c>
      <c r="LU33" s="3">
        <f t="shared" si="158"/>
        <v>0.15430256419013944</v>
      </c>
      <c r="LV33" s="3">
        <f t="shared" si="150"/>
        <v>0.157223711103889</v>
      </c>
      <c r="LW33">
        <f t="shared" si="159"/>
        <v>1.2647772025085047E-3</v>
      </c>
      <c r="LX33">
        <f t="shared" si="160"/>
        <v>1.6563697112410569E-3</v>
      </c>
      <c r="LY33">
        <f t="shared" si="161"/>
        <v>0.8987960004915001</v>
      </c>
      <c r="LZ33">
        <f t="shared" si="162"/>
        <v>0.89794519533250006</v>
      </c>
      <c r="MA33">
        <f t="shared" si="163"/>
        <v>0.90627793216999997</v>
      </c>
      <c r="MB33">
        <f t="shared" si="151"/>
        <v>6.4763608783562311E-3</v>
      </c>
      <c r="MC33">
        <f t="shared" si="152"/>
        <v>-7.7098051551304425E-18</v>
      </c>
      <c r="MD33">
        <f t="shared" si="153"/>
        <v>1.1168852306649827E-2</v>
      </c>
      <c r="ME33">
        <f t="shared" si="154"/>
        <v>6.4763608783562389E-3</v>
      </c>
      <c r="MF33">
        <f t="shared" si="155"/>
        <v>4.6924914282935959E-3</v>
      </c>
      <c r="MG33">
        <f t="shared" si="15"/>
        <v>2.4342706674826801E-15</v>
      </c>
      <c r="MH33">
        <f t="shared" si="16"/>
        <v>0</v>
      </c>
      <c r="MI33">
        <f t="shared" si="17"/>
        <v>0</v>
      </c>
      <c r="MJ33">
        <f t="shared" si="18"/>
        <v>-5.1023041442373594E-15</v>
      </c>
      <c r="MK33">
        <f t="shared" si="19"/>
        <v>0</v>
      </c>
      <c r="ML33">
        <f t="shared" si="20"/>
        <v>0</v>
      </c>
      <c r="MM33">
        <f t="shared" si="21"/>
        <v>0</v>
      </c>
      <c r="MN33">
        <f t="shared" si="22"/>
        <v>24.277147263278401</v>
      </c>
      <c r="MO33">
        <f t="shared" si="23"/>
        <v>0</v>
      </c>
      <c r="MP33">
        <f t="shared" si="24"/>
        <v>0</v>
      </c>
      <c r="MQ33">
        <f t="shared" si="25"/>
        <v>8.8194986803679987E-2</v>
      </c>
      <c r="MR33">
        <f t="shared" si="26"/>
        <v>-3.0623029792691996E-14</v>
      </c>
      <c r="MS33">
        <f t="shared" si="27"/>
        <v>130.661400016584</v>
      </c>
      <c r="MT33">
        <f t="shared" si="28"/>
        <v>21.792100632105601</v>
      </c>
      <c r="MU33">
        <f t="shared" si="29"/>
        <v>2.4359202048286801</v>
      </c>
      <c r="MV33">
        <f t="shared" si="30"/>
        <v>0</v>
      </c>
      <c r="MW33">
        <f t="shared" si="31"/>
        <v>1002.80115180204</v>
      </c>
      <c r="MX33">
        <f t="shared" si="32"/>
        <v>1255.3662905379599</v>
      </c>
      <c r="MY33">
        <f t="shared" si="33"/>
        <v>609.19540641513595</v>
      </c>
      <c r="MZ33">
        <f t="shared" si="34"/>
        <v>0</v>
      </c>
      <c r="NA33">
        <f t="shared" si="35"/>
        <v>0</v>
      </c>
      <c r="NB33">
        <f t="shared" si="36"/>
        <v>0</v>
      </c>
      <c r="NC33">
        <f t="shared" si="37"/>
        <v>0</v>
      </c>
      <c r="ND33">
        <f t="shared" si="38"/>
        <v>639.73299405074397</v>
      </c>
      <c r="NE33">
        <f t="shared" si="39"/>
        <v>200.16514760206798</v>
      </c>
      <c r="NF33">
        <f t="shared" si="40"/>
        <v>4.5841232901595204</v>
      </c>
      <c r="NG33">
        <f t="shared" si="41"/>
        <v>0.297690930448404</v>
      </c>
      <c r="NH33">
        <f t="shared" si="42"/>
        <v>1.04868701887884E-13</v>
      </c>
      <c r="NI33">
        <f t="shared" si="43"/>
        <v>440.792155557564</v>
      </c>
      <c r="NJ33">
        <f t="shared" si="44"/>
        <v>435.37558428890401</v>
      </c>
      <c r="NK33">
        <f t="shared" si="45"/>
        <v>426.03499133030397</v>
      </c>
      <c r="NL33">
        <f t="shared" si="46"/>
        <v>388.52578186791601</v>
      </c>
      <c r="NM33">
        <f t="shared" si="47"/>
        <v>4035.7577242831198</v>
      </c>
      <c r="NN33">
        <f t="shared" si="48"/>
        <v>5129.4239837545201</v>
      </c>
      <c r="NO33">
        <f t="shared" si="49"/>
        <v>5644.7533456955998</v>
      </c>
      <c r="NP33">
        <f t="shared" si="50"/>
        <v>6017.9596440828</v>
      </c>
      <c r="NQ33">
        <f t="shared" si="51"/>
        <v>1717.9901085742799</v>
      </c>
      <c r="NR33">
        <f t="shared" si="52"/>
        <v>1340.4941370612</v>
      </c>
      <c r="NS33">
        <f t="shared" si="53"/>
        <v>1914.7525045953601</v>
      </c>
      <c r="NT33">
        <f t="shared" si="54"/>
        <v>1829.5422668382</v>
      </c>
    </row>
    <row r="34" spans="1:384">
      <c r="A34">
        <f t="shared" si="156"/>
        <v>21</v>
      </c>
      <c r="B34">
        <f t="shared" si="157"/>
        <v>0</v>
      </c>
      <c r="C34">
        <f t="shared" si="157"/>
        <v>9.9999999999999978E-2</v>
      </c>
      <c r="D34">
        <f t="shared" si="157"/>
        <v>0.20000000000000007</v>
      </c>
      <c r="E34">
        <f t="shared" si="157"/>
        <v>0.30000000000000004</v>
      </c>
      <c r="F34" t="s">
        <v>110</v>
      </c>
      <c r="G34" t="s">
        <v>125</v>
      </c>
      <c r="H34">
        <v>0.15009575262700001</v>
      </c>
      <c r="I34">
        <v>0.14615311885099999</v>
      </c>
      <c r="J34">
        <v>0.13683648995</v>
      </c>
      <c r="K34">
        <v>0.16229004293499999</v>
      </c>
      <c r="L34">
        <v>0.3</v>
      </c>
      <c r="M34">
        <v>0.4</v>
      </c>
      <c r="N34">
        <v>0.7</v>
      </c>
      <c r="O34">
        <v>1</v>
      </c>
      <c r="P34">
        <v>0</v>
      </c>
      <c r="Q34">
        <v>0</v>
      </c>
      <c r="R34" s="1">
        <v>0</v>
      </c>
      <c r="S34" s="1">
        <v>-3.5012733020000002E-16</v>
      </c>
      <c r="T34" s="1">
        <v>0</v>
      </c>
      <c r="U34">
        <v>0</v>
      </c>
      <c r="V34">
        <v>3.4367251790599997E-2</v>
      </c>
      <c r="W34">
        <v>2.6553230646600001</v>
      </c>
      <c r="X34" s="1">
        <v>0</v>
      </c>
      <c r="Y34">
        <v>3.0496923949900001</v>
      </c>
      <c r="Z34">
        <v>1.58756660014</v>
      </c>
      <c r="AA34" s="1">
        <v>2.9297166562199998E-15</v>
      </c>
      <c r="AB34">
        <v>39.960351201599998</v>
      </c>
      <c r="AC34">
        <v>65.760872618099995</v>
      </c>
      <c r="AD34">
        <v>30.0551721394</v>
      </c>
      <c r="AE34" s="1">
        <v>-4.0353423318499997E-31</v>
      </c>
      <c r="AF34">
        <v>178.2</v>
      </c>
      <c r="AG34">
        <v>177.13577506999999</v>
      </c>
      <c r="AH34">
        <v>94.070481349800005</v>
      </c>
      <c r="AI34">
        <v>0</v>
      </c>
      <c r="AJ34">
        <v>0</v>
      </c>
      <c r="AK34">
        <v>0</v>
      </c>
      <c r="AL34">
        <v>3.0375966116800001E-2</v>
      </c>
      <c r="AM34">
        <v>73.136703628399999</v>
      </c>
      <c r="AN34">
        <v>385.072475215</v>
      </c>
      <c r="AO34">
        <v>281.93095347399998</v>
      </c>
      <c r="AP34">
        <v>153.656656677</v>
      </c>
      <c r="AQ34" s="1">
        <v>-1.7299079667500001E-14</v>
      </c>
      <c r="AR34">
        <v>57.6</v>
      </c>
      <c r="AS34">
        <v>57.6</v>
      </c>
      <c r="AT34">
        <v>57.6</v>
      </c>
      <c r="AU34">
        <v>48.050999595999997</v>
      </c>
      <c r="AV34">
        <v>107.49167697599999</v>
      </c>
      <c r="AW34">
        <v>217.16141721299999</v>
      </c>
      <c r="AX34">
        <v>437.02949633999998</v>
      </c>
      <c r="AY34">
        <v>667.66924212799995</v>
      </c>
      <c r="AZ34">
        <v>93.436677203000002</v>
      </c>
      <c r="BA34">
        <v>77.156778491099999</v>
      </c>
      <c r="BB34">
        <v>157.16880622900001</v>
      </c>
      <c r="BC34">
        <v>230.319061084</v>
      </c>
      <c r="BD34">
        <v>0</v>
      </c>
      <c r="BE34">
        <v>0</v>
      </c>
      <c r="BF34" s="1">
        <v>-9.8800737936199993E-12</v>
      </c>
      <c r="BG34">
        <v>9.54900040395</v>
      </c>
      <c r="BH34" s="1">
        <v>0</v>
      </c>
      <c r="BI34">
        <v>0</v>
      </c>
      <c r="BJ34">
        <v>0</v>
      </c>
      <c r="BK34">
        <v>27.203806717900001</v>
      </c>
      <c r="BL34" s="1">
        <v>0</v>
      </c>
      <c r="BM34">
        <v>0</v>
      </c>
      <c r="BN34" s="1">
        <v>0</v>
      </c>
      <c r="BO34">
        <v>1.53217411131</v>
      </c>
      <c r="BP34">
        <v>861.76118059500004</v>
      </c>
      <c r="BQ34">
        <v>879.79548926099994</v>
      </c>
      <c r="BR34">
        <v>931.23292255299998</v>
      </c>
      <c r="BS34">
        <v>1021.8313295</v>
      </c>
      <c r="BT34">
        <v>0</v>
      </c>
      <c r="BU34">
        <v>0</v>
      </c>
      <c r="BV34">
        <v>19.1242663116</v>
      </c>
      <c r="BW34">
        <v>39.065273121499999</v>
      </c>
      <c r="BX34" s="1">
        <v>0</v>
      </c>
      <c r="BY34">
        <v>0</v>
      </c>
      <c r="BZ34">
        <v>0.35780267585600001</v>
      </c>
      <c r="CA34">
        <v>35.322798728599999</v>
      </c>
      <c r="CB34" s="1">
        <v>0</v>
      </c>
      <c r="CC34" s="1">
        <v>0</v>
      </c>
      <c r="CD34">
        <v>0</v>
      </c>
      <c r="CE34">
        <v>0</v>
      </c>
      <c r="CF34">
        <v>848.41415800799996</v>
      </c>
      <c r="CG34">
        <v>830.97048355799996</v>
      </c>
      <c r="CH34">
        <v>840.91808061799998</v>
      </c>
      <c r="CI34">
        <v>803.27880414799995</v>
      </c>
      <c r="CJ34">
        <v>0</v>
      </c>
      <c r="CK34">
        <v>0</v>
      </c>
      <c r="CL34">
        <v>0</v>
      </c>
      <c r="CM34">
        <v>0</v>
      </c>
      <c r="CN34" s="1">
        <v>-8.33250912232E-16</v>
      </c>
      <c r="CO34" s="1">
        <v>1.0355738174399999E-15</v>
      </c>
      <c r="CP34" s="1">
        <v>-1.4801517802E-15</v>
      </c>
      <c r="CQ34" s="1">
        <v>6.11228145203E-15</v>
      </c>
      <c r="CR34">
        <v>13.3470225873</v>
      </c>
      <c r="CS34">
        <v>48.825005703899997</v>
      </c>
      <c r="CT34">
        <v>96.509240246399997</v>
      </c>
      <c r="CU34">
        <v>131.987223363</v>
      </c>
      <c r="CV34">
        <v>0</v>
      </c>
      <c r="CW34">
        <v>0</v>
      </c>
      <c r="CX34">
        <v>12.0087664113</v>
      </c>
      <c r="CY34">
        <v>37.74710795</v>
      </c>
      <c r="CZ34" s="1">
        <v>0</v>
      </c>
      <c r="DA34">
        <v>0</v>
      </c>
      <c r="DB34">
        <v>1.0978157261999999</v>
      </c>
      <c r="DC34">
        <v>108.377959569</v>
      </c>
      <c r="DD34">
        <v>0</v>
      </c>
      <c r="DE34">
        <v>0</v>
      </c>
      <c r="DF34">
        <v>0.181088539056</v>
      </c>
      <c r="DG34">
        <v>14.828306320899999</v>
      </c>
      <c r="DH34" s="1">
        <v>0</v>
      </c>
      <c r="DI34" s="1">
        <v>0</v>
      </c>
      <c r="DJ34">
        <v>0</v>
      </c>
      <c r="DK34">
        <v>0</v>
      </c>
      <c r="DL34">
        <v>0.12860859340799999</v>
      </c>
      <c r="DM34">
        <v>0.113660367513</v>
      </c>
      <c r="DN34">
        <v>0.11547268177800001</v>
      </c>
      <c r="DO34">
        <v>0.16142767547100001</v>
      </c>
      <c r="DP34">
        <v>0.3</v>
      </c>
      <c r="DQ34">
        <v>0.4</v>
      </c>
      <c r="DR34">
        <v>0.7</v>
      </c>
      <c r="DS34">
        <v>1</v>
      </c>
      <c r="DT34">
        <v>0</v>
      </c>
      <c r="DU34">
        <v>0</v>
      </c>
      <c r="DV34" s="1">
        <v>0</v>
      </c>
      <c r="DW34">
        <v>0</v>
      </c>
      <c r="DX34">
        <v>0</v>
      </c>
      <c r="DY34">
        <v>0</v>
      </c>
      <c r="DZ34">
        <v>0</v>
      </c>
      <c r="EA34">
        <v>3.6869090525099998E-2</v>
      </c>
      <c r="EB34" s="1">
        <v>0</v>
      </c>
      <c r="EC34" s="1">
        <v>0</v>
      </c>
      <c r="ED34">
        <v>0</v>
      </c>
      <c r="EE34" s="1">
        <v>0</v>
      </c>
      <c r="EF34" s="1">
        <v>0</v>
      </c>
      <c r="EG34" s="1">
        <v>0</v>
      </c>
      <c r="EH34">
        <v>0</v>
      </c>
      <c r="EI34">
        <v>0</v>
      </c>
      <c r="EJ34">
        <v>178.2</v>
      </c>
      <c r="EK34">
        <v>177.13577506999999</v>
      </c>
      <c r="EL34">
        <v>93.971047279800004</v>
      </c>
      <c r="EM34">
        <v>0</v>
      </c>
      <c r="EN34">
        <v>0</v>
      </c>
      <c r="EO34">
        <v>0</v>
      </c>
      <c r="EP34">
        <v>0</v>
      </c>
      <c r="EQ34">
        <v>49.7715460995</v>
      </c>
      <c r="ER34" s="1">
        <v>0</v>
      </c>
      <c r="ES34">
        <v>0</v>
      </c>
      <c r="ET34">
        <v>0</v>
      </c>
      <c r="EU34" s="1">
        <v>-4.8172085206099998E-14</v>
      </c>
      <c r="EV34">
        <v>57.6</v>
      </c>
      <c r="EW34">
        <v>57.6</v>
      </c>
      <c r="EX34">
        <v>57.6</v>
      </c>
      <c r="EY34">
        <v>46.538409854299999</v>
      </c>
      <c r="EZ34">
        <v>107.49167697599999</v>
      </c>
      <c r="FA34">
        <v>217.16141721299999</v>
      </c>
      <c r="FB34">
        <v>437.02949633999998</v>
      </c>
      <c r="FC34">
        <v>664.129185076</v>
      </c>
      <c r="FD34">
        <v>93.436677203000002</v>
      </c>
      <c r="FE34">
        <v>77.156778491099999</v>
      </c>
      <c r="FF34">
        <v>157.16880622900001</v>
      </c>
      <c r="FG34">
        <v>229.72945154499999</v>
      </c>
      <c r="FH34">
        <v>0</v>
      </c>
      <c r="FI34">
        <v>0</v>
      </c>
      <c r="FJ34" s="1">
        <v>-2.41582061103E-11</v>
      </c>
      <c r="FK34">
        <v>9.3764383561599995</v>
      </c>
      <c r="FL34" s="1">
        <v>0</v>
      </c>
      <c r="FM34">
        <v>0</v>
      </c>
      <c r="FN34" s="1">
        <v>0</v>
      </c>
      <c r="FO34">
        <v>26.671677811399999</v>
      </c>
      <c r="FP34">
        <v>0</v>
      </c>
      <c r="FQ34">
        <v>0</v>
      </c>
      <c r="FR34">
        <v>0</v>
      </c>
      <c r="FS34">
        <v>1.38310070022</v>
      </c>
      <c r="FT34">
        <v>861.76118059500004</v>
      </c>
      <c r="FU34">
        <v>879.79548926099994</v>
      </c>
      <c r="FV34">
        <v>931.14043224199997</v>
      </c>
      <c r="FW34">
        <v>1016.35627655</v>
      </c>
      <c r="FX34">
        <v>0</v>
      </c>
      <c r="FY34">
        <v>0</v>
      </c>
      <c r="FZ34">
        <v>19.0145959412</v>
      </c>
      <c r="GA34">
        <v>37.140024979499998</v>
      </c>
      <c r="GB34" s="1">
        <v>0</v>
      </c>
      <c r="GC34">
        <v>0</v>
      </c>
      <c r="GD34">
        <v>0.32048295106300001</v>
      </c>
      <c r="GE34">
        <v>32.360291342099998</v>
      </c>
      <c r="GF34" s="1">
        <v>0</v>
      </c>
      <c r="GG34">
        <v>0</v>
      </c>
      <c r="GH34">
        <v>0</v>
      </c>
      <c r="GI34">
        <v>0</v>
      </c>
      <c r="GJ34">
        <v>848.41415800799996</v>
      </c>
      <c r="GK34">
        <v>830.97048355799996</v>
      </c>
      <c r="GL34">
        <v>840.91808061799998</v>
      </c>
      <c r="GM34">
        <v>803.27880414799995</v>
      </c>
      <c r="GN34">
        <v>0</v>
      </c>
      <c r="GO34">
        <v>0</v>
      </c>
      <c r="GP34">
        <v>0</v>
      </c>
      <c r="GQ34">
        <v>0</v>
      </c>
      <c r="GR34" s="1">
        <v>-6.7692984652500003E-15</v>
      </c>
      <c r="GS34" s="1">
        <v>-4.9004737355800004E-15</v>
      </c>
      <c r="GT34" s="1">
        <v>-8.7211820718000006E-15</v>
      </c>
      <c r="GU34" s="1">
        <v>-2.4917663062299999E-15</v>
      </c>
      <c r="GV34">
        <v>13.3470225873</v>
      </c>
      <c r="GW34">
        <v>48.825005703899997</v>
      </c>
      <c r="GX34">
        <v>96.509240246399997</v>
      </c>
      <c r="GY34">
        <v>131.987223363</v>
      </c>
      <c r="GZ34">
        <v>0</v>
      </c>
      <c r="HA34">
        <v>0</v>
      </c>
      <c r="HB34">
        <v>11.883790963899999</v>
      </c>
      <c r="HC34">
        <v>35.246785687600003</v>
      </c>
      <c r="HD34" s="1">
        <v>0</v>
      </c>
      <c r="HE34">
        <v>0</v>
      </c>
      <c r="HF34">
        <v>0.98331076706999998</v>
      </c>
      <c r="HG34">
        <v>99.288348402500006</v>
      </c>
      <c r="HH34">
        <v>0</v>
      </c>
      <c r="HI34">
        <v>0</v>
      </c>
      <c r="HJ34">
        <v>0.181088539056</v>
      </c>
      <c r="HK34">
        <v>14.828306320899999</v>
      </c>
      <c r="HL34">
        <v>0</v>
      </c>
      <c r="HM34">
        <v>0</v>
      </c>
      <c r="HN34">
        <v>0</v>
      </c>
      <c r="HO34">
        <v>0</v>
      </c>
      <c r="HP34">
        <v>0.197215112686</v>
      </c>
      <c r="HQ34">
        <v>0.23964676470999999</v>
      </c>
      <c r="HR34">
        <v>0.214185133162</v>
      </c>
      <c r="HS34">
        <v>0.162877680287</v>
      </c>
      <c r="HT34">
        <v>0.3</v>
      </c>
      <c r="HU34">
        <v>0.4</v>
      </c>
      <c r="HV34">
        <v>0.7</v>
      </c>
      <c r="HW34">
        <v>1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0.23380566110199999</v>
      </c>
      <c r="IE34">
        <v>25.618704878300001</v>
      </c>
      <c r="IF34" s="1">
        <v>0</v>
      </c>
      <c r="IG34">
        <v>16.218818646100001</v>
      </c>
      <c r="IH34">
        <v>9.2691153757899993</v>
      </c>
      <c r="II34" s="1">
        <v>3.4287439245699998E-14</v>
      </c>
      <c r="IJ34">
        <v>425.03282641700002</v>
      </c>
      <c r="IK34">
        <v>334.52269983999997</v>
      </c>
      <c r="IL34">
        <v>175.79243561600001</v>
      </c>
      <c r="IM34">
        <v>0</v>
      </c>
      <c r="IN34">
        <v>178.2</v>
      </c>
      <c r="IO34">
        <v>177.13577506999999</v>
      </c>
      <c r="IP34">
        <v>94.438605538999994</v>
      </c>
      <c r="IQ34">
        <v>0</v>
      </c>
      <c r="IR34">
        <v>0</v>
      </c>
      <c r="IS34">
        <v>0</v>
      </c>
      <c r="IT34">
        <v>0.23380566109600001</v>
      </c>
      <c r="IU34">
        <v>75.776782543699994</v>
      </c>
      <c r="IV34">
        <v>425.03282641700002</v>
      </c>
      <c r="IW34">
        <v>350.74151848700001</v>
      </c>
      <c r="IX34">
        <v>185.37108239299999</v>
      </c>
      <c r="IY34" s="1">
        <v>3.2342139590799999E-14</v>
      </c>
      <c r="IZ34">
        <v>57.6</v>
      </c>
      <c r="JA34">
        <v>57.6</v>
      </c>
      <c r="JB34">
        <v>57.6</v>
      </c>
      <c r="JC34">
        <v>48.223561643799997</v>
      </c>
      <c r="JD34">
        <v>107.49167697599999</v>
      </c>
      <c r="JE34">
        <v>217.16141721299999</v>
      </c>
      <c r="JF34">
        <v>437.02949633999998</v>
      </c>
      <c r="JG34">
        <v>668.20137103399998</v>
      </c>
      <c r="JH34">
        <v>93.436677203000002</v>
      </c>
      <c r="JI34">
        <v>77.156778491099999</v>
      </c>
      <c r="JJ34">
        <v>157.16880622900001</v>
      </c>
      <c r="JK34">
        <v>230.46813449499999</v>
      </c>
      <c r="JL34">
        <v>0</v>
      </c>
      <c r="JM34">
        <v>0</v>
      </c>
      <c r="JN34" s="1">
        <v>0</v>
      </c>
      <c r="JO34">
        <v>11.0615901457</v>
      </c>
      <c r="JP34">
        <v>0</v>
      </c>
      <c r="JQ34">
        <v>0</v>
      </c>
      <c r="JR34">
        <v>0</v>
      </c>
      <c r="JS34">
        <v>30.743863769000001</v>
      </c>
      <c r="JT34" s="1">
        <v>0</v>
      </c>
      <c r="JU34">
        <v>0</v>
      </c>
      <c r="JV34" s="1">
        <v>0</v>
      </c>
      <c r="JW34">
        <v>2.1217836507199999</v>
      </c>
      <c r="JX34">
        <v>861.76118059500004</v>
      </c>
      <c r="JY34">
        <v>879.79548926099994</v>
      </c>
      <c r="JZ34">
        <v>931.474440329</v>
      </c>
      <c r="KA34">
        <v>1022.55752162</v>
      </c>
      <c r="KB34">
        <v>0</v>
      </c>
      <c r="KC34">
        <v>0</v>
      </c>
      <c r="KD34">
        <v>19.799062084199999</v>
      </c>
      <c r="KE34">
        <v>40.794377316999999</v>
      </c>
      <c r="KF34" s="1">
        <v>0</v>
      </c>
      <c r="KG34">
        <v>0</v>
      </c>
      <c r="KH34">
        <v>0.45403312295800002</v>
      </c>
      <c r="KI34">
        <v>35.659803880299997</v>
      </c>
      <c r="KJ34" s="1">
        <v>0</v>
      </c>
      <c r="KK34">
        <v>0</v>
      </c>
      <c r="KL34">
        <v>0</v>
      </c>
      <c r="KM34">
        <v>0</v>
      </c>
      <c r="KN34">
        <v>848.41415800799996</v>
      </c>
      <c r="KO34">
        <v>830.97048355799996</v>
      </c>
      <c r="KP34">
        <v>840.91808061799998</v>
      </c>
      <c r="KQ34">
        <v>803.27880414799995</v>
      </c>
      <c r="KR34">
        <v>0</v>
      </c>
      <c r="KS34">
        <v>0</v>
      </c>
      <c r="KT34">
        <v>0</v>
      </c>
      <c r="KU34">
        <v>0</v>
      </c>
      <c r="KV34" s="1">
        <v>4.0595026072300002E-15</v>
      </c>
      <c r="KW34" s="1">
        <v>5.7725919427600001E-15</v>
      </c>
      <c r="KX34" s="1">
        <v>6.2294157655700003E-15</v>
      </c>
      <c r="KY34" s="1">
        <v>1.2458831531100001E-14</v>
      </c>
      <c r="KZ34">
        <v>13.3470225873</v>
      </c>
      <c r="LA34">
        <v>48.825005703899997</v>
      </c>
      <c r="LB34">
        <v>96.509240246399997</v>
      </c>
      <c r="LC34">
        <v>131.987223363</v>
      </c>
      <c r="LD34">
        <v>0</v>
      </c>
      <c r="LE34">
        <v>0</v>
      </c>
      <c r="LF34">
        <v>12.7260546548</v>
      </c>
      <c r="LG34">
        <v>39.992697814300001</v>
      </c>
      <c r="LH34" s="1">
        <v>0</v>
      </c>
      <c r="LI34">
        <v>0</v>
      </c>
      <c r="LJ34">
        <v>1.39307147831</v>
      </c>
      <c r="LK34">
        <v>109.411964009</v>
      </c>
      <c r="LL34">
        <v>0</v>
      </c>
      <c r="LM34">
        <v>0</v>
      </c>
      <c r="LN34">
        <v>0.181088539056</v>
      </c>
      <c r="LO34">
        <v>14.828306320899999</v>
      </c>
      <c r="LP34" s="1">
        <v>0</v>
      </c>
      <c r="LQ34">
        <v>0</v>
      </c>
      <c r="LR34">
        <v>0</v>
      </c>
      <c r="LS34">
        <v>0</v>
      </c>
      <c r="LT34" s="3">
        <f t="shared" si="149"/>
        <v>0.14822172526053623</v>
      </c>
      <c r="LU34" s="3">
        <f t="shared" si="158"/>
        <v>0.12728605712505808</v>
      </c>
      <c r="LV34" s="3">
        <f t="shared" si="150"/>
        <v>0.20657275066297306</v>
      </c>
      <c r="LW34">
        <f t="shared" si="159"/>
        <v>2.0935668135478147E-2</v>
      </c>
      <c r="LX34">
        <f t="shared" si="160"/>
        <v>5.8351025402436835E-2</v>
      </c>
      <c r="LY34">
        <f t="shared" si="161"/>
        <v>0.6</v>
      </c>
      <c r="LZ34">
        <f t="shared" si="162"/>
        <v>0.6</v>
      </c>
      <c r="MA34">
        <f t="shared" si="163"/>
        <v>0.6</v>
      </c>
      <c r="MB34">
        <f t="shared" si="151"/>
        <v>0.22706234522406116</v>
      </c>
      <c r="MC34">
        <f t="shared" si="152"/>
        <v>-1.3328376554773199E-17</v>
      </c>
      <c r="MD34">
        <f t="shared" si="153"/>
        <v>0.26593219131171464</v>
      </c>
      <c r="ME34">
        <f t="shared" si="154"/>
        <v>0.22706234522406116</v>
      </c>
      <c r="MF34">
        <f t="shared" si="155"/>
        <v>3.8869846087653481E-2</v>
      </c>
      <c r="MG34">
        <f t="shared" si="15"/>
        <v>0</v>
      </c>
      <c r="MH34">
        <f t="shared" si="16"/>
        <v>0</v>
      </c>
      <c r="MI34">
        <f t="shared" si="17"/>
        <v>0</v>
      </c>
      <c r="MJ34">
        <f t="shared" si="18"/>
        <v>-3.0671154125520002E-15</v>
      </c>
      <c r="MK34">
        <f t="shared" si="19"/>
        <v>0</v>
      </c>
      <c r="ML34">
        <f t="shared" si="20"/>
        <v>0</v>
      </c>
      <c r="MM34">
        <f t="shared" si="21"/>
        <v>0.30105712568565596</v>
      </c>
      <c r="MN34">
        <f t="shared" si="22"/>
        <v>23.2606300464216</v>
      </c>
      <c r="MO34">
        <f t="shared" si="23"/>
        <v>0</v>
      </c>
      <c r="MP34">
        <f t="shared" si="24"/>
        <v>26.715305380112401</v>
      </c>
      <c r="MQ34">
        <f t="shared" si="25"/>
        <v>13.907083417226399</v>
      </c>
      <c r="MR34">
        <f t="shared" si="26"/>
        <v>2.5664317908487197E-14</v>
      </c>
      <c r="MS34">
        <f t="shared" si="27"/>
        <v>350.052676526016</v>
      </c>
      <c r="MT34">
        <f t="shared" si="28"/>
        <v>576.065244134556</v>
      </c>
      <c r="MU34">
        <f t="shared" si="29"/>
        <v>263.28330794114402</v>
      </c>
      <c r="MV34">
        <f t="shared" si="30"/>
        <v>-3.5349598827005993E-30</v>
      </c>
      <c r="MW34">
        <f t="shared" si="31"/>
        <v>1561.0319999999999</v>
      </c>
      <c r="MX34">
        <f t="shared" si="32"/>
        <v>1551.7093896131998</v>
      </c>
      <c r="MY34">
        <f t="shared" si="33"/>
        <v>824.05741662424805</v>
      </c>
      <c r="MZ34">
        <f t="shared" si="34"/>
        <v>0</v>
      </c>
      <c r="NA34">
        <f t="shared" si="35"/>
        <v>0</v>
      </c>
      <c r="NB34">
        <f t="shared" si="36"/>
        <v>0</v>
      </c>
      <c r="NC34">
        <f t="shared" si="37"/>
        <v>0.26609346318316801</v>
      </c>
      <c r="ND34">
        <f t="shared" si="38"/>
        <v>640.67752378478394</v>
      </c>
      <c r="NE34">
        <f t="shared" si="39"/>
        <v>3373.2348828833997</v>
      </c>
      <c r="NF34">
        <f t="shared" si="40"/>
        <v>2469.7151524322398</v>
      </c>
      <c r="NG34">
        <f t="shared" si="41"/>
        <v>1346.0323124905199</v>
      </c>
      <c r="NH34">
        <f t="shared" si="42"/>
        <v>-1.515399378873E-13</v>
      </c>
      <c r="NI34">
        <f t="shared" si="43"/>
        <v>504.57600000000002</v>
      </c>
      <c r="NJ34">
        <f t="shared" si="44"/>
        <v>504.57600000000002</v>
      </c>
      <c r="NK34">
        <f t="shared" si="45"/>
        <v>504.57600000000002</v>
      </c>
      <c r="NL34">
        <f t="shared" si="46"/>
        <v>420.92675646095995</v>
      </c>
      <c r="NM34">
        <f t="shared" si="47"/>
        <v>941.62709030975998</v>
      </c>
      <c r="NN34">
        <f t="shared" si="48"/>
        <v>1902.3340147858798</v>
      </c>
      <c r="NO34">
        <f t="shared" si="49"/>
        <v>3828.3783879383996</v>
      </c>
      <c r="NP34">
        <f t="shared" si="50"/>
        <v>5848.7825610412792</v>
      </c>
      <c r="NQ34">
        <f t="shared" si="51"/>
        <v>818.50529229827998</v>
      </c>
      <c r="NR34">
        <f t="shared" si="52"/>
        <v>675.893379582036</v>
      </c>
      <c r="NS34">
        <f t="shared" si="53"/>
        <v>1376.7987425660401</v>
      </c>
      <c r="NT34">
        <f t="shared" si="54"/>
        <v>2017.59497509584</v>
      </c>
    </row>
    <row r="35" spans="1:384">
      <c r="A35">
        <f t="shared" si="156"/>
        <v>48</v>
      </c>
      <c r="B35">
        <f t="shared" si="157"/>
        <v>1</v>
      </c>
      <c r="C35">
        <f t="shared" si="157"/>
        <v>1.1000000000000001</v>
      </c>
      <c r="D35">
        <f t="shared" si="157"/>
        <v>1.2000000000000002</v>
      </c>
      <c r="E35">
        <f t="shared" si="157"/>
        <v>1.3</v>
      </c>
      <c r="F35" t="s">
        <v>110</v>
      </c>
      <c r="G35" t="s">
        <v>137</v>
      </c>
      <c r="H35">
        <v>0.14899486697700001</v>
      </c>
      <c r="I35">
        <v>0.154861572107</v>
      </c>
      <c r="J35">
        <v>0.14170567446900001</v>
      </c>
      <c r="K35">
        <v>0.52434903046400005</v>
      </c>
      <c r="L35">
        <v>0.3</v>
      </c>
      <c r="M35">
        <v>0.4</v>
      </c>
      <c r="N35">
        <v>0.7</v>
      </c>
      <c r="O35">
        <v>1</v>
      </c>
      <c r="P35">
        <v>0</v>
      </c>
      <c r="Q35" s="1">
        <v>0</v>
      </c>
      <c r="R35">
        <v>0</v>
      </c>
      <c r="S35" s="1">
        <v>-1.8907608124699999E-20</v>
      </c>
      <c r="T35">
        <v>0</v>
      </c>
      <c r="U35">
        <v>0</v>
      </c>
      <c r="V35">
        <v>17.3998187597</v>
      </c>
      <c r="W35">
        <v>216.57194174599999</v>
      </c>
      <c r="X35">
        <v>0</v>
      </c>
      <c r="Y35">
        <v>10.4574310037</v>
      </c>
      <c r="Z35">
        <v>8.5604509395899999</v>
      </c>
      <c r="AA35" s="1">
        <v>4.7863025089200001E-14</v>
      </c>
      <c r="AB35">
        <v>39.3022315435</v>
      </c>
      <c r="AC35">
        <v>110.051909255</v>
      </c>
      <c r="AD35">
        <v>30.9036711189</v>
      </c>
      <c r="AE35" s="1">
        <v>7.8089400644799997E-16</v>
      </c>
      <c r="AF35">
        <v>178.2</v>
      </c>
      <c r="AG35">
        <v>176.454430234</v>
      </c>
      <c r="AH35">
        <v>81.254943698600002</v>
      </c>
      <c r="AI35">
        <v>0</v>
      </c>
      <c r="AJ35">
        <v>0</v>
      </c>
      <c r="AK35">
        <v>0</v>
      </c>
      <c r="AL35">
        <v>30.698730504299999</v>
      </c>
      <c r="AM35">
        <v>83.056943663699997</v>
      </c>
      <c r="AN35">
        <v>378.73059487400002</v>
      </c>
      <c r="AO35">
        <v>224.91352306499999</v>
      </c>
      <c r="AP35">
        <v>157.509130502</v>
      </c>
      <c r="AQ35" s="1">
        <v>1.7448398747199998E-14</v>
      </c>
      <c r="AR35">
        <v>57.6</v>
      </c>
      <c r="AS35">
        <v>57.6</v>
      </c>
      <c r="AT35">
        <v>57.6</v>
      </c>
      <c r="AU35">
        <v>43.858745250399998</v>
      </c>
      <c r="AV35">
        <v>104.49167697599999</v>
      </c>
      <c r="AW35">
        <v>213.16141721299999</v>
      </c>
      <c r="AX35">
        <v>329.61273401800003</v>
      </c>
      <c r="AY35">
        <v>441.86951514700002</v>
      </c>
      <c r="AZ35">
        <v>93.436677203000002</v>
      </c>
      <c r="BA35">
        <v>77.156778491099999</v>
      </c>
      <c r="BB35">
        <v>213.887841323</v>
      </c>
      <c r="BC35">
        <v>141.74867407900001</v>
      </c>
      <c r="BD35">
        <v>0</v>
      </c>
      <c r="BE35">
        <v>0</v>
      </c>
      <c r="BF35">
        <v>0</v>
      </c>
      <c r="BG35">
        <v>13.741254749599999</v>
      </c>
      <c r="BH35">
        <v>0</v>
      </c>
      <c r="BI35">
        <v>0</v>
      </c>
      <c r="BJ35" s="1">
        <v>4.6102771524299996E-16</v>
      </c>
      <c r="BK35">
        <v>6.0328078912500001</v>
      </c>
      <c r="BL35">
        <v>0</v>
      </c>
      <c r="BM35">
        <v>0</v>
      </c>
      <c r="BN35" s="1">
        <v>0</v>
      </c>
      <c r="BO35">
        <v>1.9474729638799999</v>
      </c>
      <c r="BP35">
        <v>851.76118059500004</v>
      </c>
      <c r="BQ35">
        <v>869.79548926099994</v>
      </c>
      <c r="BR35">
        <v>927.42732086399997</v>
      </c>
      <c r="BS35">
        <v>927.10581988499996</v>
      </c>
      <c r="BT35">
        <v>10</v>
      </c>
      <c r="BU35">
        <v>10</v>
      </c>
      <c r="BV35">
        <v>9.9999999999900009</v>
      </c>
      <c r="BW35">
        <v>9.0801038129799991</v>
      </c>
      <c r="BX35">
        <v>0</v>
      </c>
      <c r="BY35">
        <v>0</v>
      </c>
      <c r="BZ35" s="1">
        <v>1.6172457052000001E-13</v>
      </c>
      <c r="CA35">
        <v>0</v>
      </c>
      <c r="CB35" s="1">
        <v>0</v>
      </c>
      <c r="CC35">
        <v>0</v>
      </c>
      <c r="CD35">
        <v>0</v>
      </c>
      <c r="CE35">
        <v>0</v>
      </c>
      <c r="CF35">
        <v>848.41415800799996</v>
      </c>
      <c r="CG35">
        <v>830.97048355799996</v>
      </c>
      <c r="CH35">
        <v>840.91808061799998</v>
      </c>
      <c r="CI35">
        <v>803.27880414799995</v>
      </c>
      <c r="CJ35">
        <v>0</v>
      </c>
      <c r="CK35">
        <v>0</v>
      </c>
      <c r="CL35">
        <v>0</v>
      </c>
      <c r="CM35">
        <v>0</v>
      </c>
      <c r="CN35" s="1">
        <v>9.8532585907300002E-16</v>
      </c>
      <c r="CO35" s="1">
        <v>2.9133832813899999E-16</v>
      </c>
      <c r="CP35" s="1">
        <v>-2.6763415881699998E-15</v>
      </c>
      <c r="CQ35" s="1">
        <v>-1.3133241215000001E-16</v>
      </c>
      <c r="CR35">
        <v>13.3470225873</v>
      </c>
      <c r="CS35">
        <v>48.825005703899997</v>
      </c>
      <c r="CT35">
        <v>96.509240246399997</v>
      </c>
      <c r="CU35">
        <v>131.987223363</v>
      </c>
      <c r="CV35">
        <v>0</v>
      </c>
      <c r="CW35">
        <v>0</v>
      </c>
      <c r="CX35">
        <v>0</v>
      </c>
      <c r="CY35">
        <v>0.91989618702200004</v>
      </c>
      <c r="CZ35">
        <v>0</v>
      </c>
      <c r="DA35">
        <v>0</v>
      </c>
      <c r="DB35" s="1">
        <v>4.9620568790799997E-13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0.12796859350500001</v>
      </c>
      <c r="DM35">
        <v>0.112323033339</v>
      </c>
      <c r="DN35">
        <v>0.108479505258</v>
      </c>
      <c r="DO35">
        <v>0.14607282083299999</v>
      </c>
      <c r="DP35">
        <v>0.3</v>
      </c>
      <c r="DQ35">
        <v>0.4</v>
      </c>
      <c r="DR35">
        <v>0.7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216.57194174599999</v>
      </c>
      <c r="EB35">
        <v>0</v>
      </c>
      <c r="EC35">
        <v>0</v>
      </c>
      <c r="ED35">
        <v>0</v>
      </c>
      <c r="EE35" s="1">
        <v>-6.7283884737700006E-14</v>
      </c>
      <c r="EF35">
        <v>0</v>
      </c>
      <c r="EG35">
        <v>0</v>
      </c>
      <c r="EH35">
        <v>0</v>
      </c>
      <c r="EI35">
        <v>0</v>
      </c>
      <c r="EJ35">
        <v>178.2</v>
      </c>
      <c r="EK35">
        <v>176.454430234</v>
      </c>
      <c r="EL35">
        <v>63.855124938800003</v>
      </c>
      <c r="EM35">
        <v>0</v>
      </c>
      <c r="EN35">
        <v>0</v>
      </c>
      <c r="EO35">
        <v>0</v>
      </c>
      <c r="EP35">
        <v>0</v>
      </c>
      <c r="EQ35">
        <v>83.056943663599995</v>
      </c>
      <c r="ER35">
        <v>0</v>
      </c>
      <c r="ES35" s="1">
        <v>0</v>
      </c>
      <c r="ET35">
        <v>0</v>
      </c>
      <c r="EU35" s="1">
        <v>-2.3689543502100001E-13</v>
      </c>
      <c r="EV35">
        <v>57.6</v>
      </c>
      <c r="EW35">
        <v>57.6</v>
      </c>
      <c r="EX35">
        <v>57.6</v>
      </c>
      <c r="EY35">
        <v>43.858745250399998</v>
      </c>
      <c r="EZ35">
        <v>104.49167697599999</v>
      </c>
      <c r="FA35">
        <v>213.16141721299999</v>
      </c>
      <c r="FB35">
        <v>329.61273401800003</v>
      </c>
      <c r="FC35">
        <v>439.961257284</v>
      </c>
      <c r="FD35">
        <v>93.436677203000002</v>
      </c>
      <c r="FE35">
        <v>77.156778491099999</v>
      </c>
      <c r="FF35">
        <v>213.887841323</v>
      </c>
      <c r="FG35">
        <v>140.09560502400001</v>
      </c>
      <c r="FH35">
        <v>0</v>
      </c>
      <c r="FI35">
        <v>0</v>
      </c>
      <c r="FJ35" s="1">
        <v>0</v>
      </c>
      <c r="FK35">
        <v>13.741254749599999</v>
      </c>
      <c r="FL35">
        <v>0</v>
      </c>
      <c r="FM35">
        <v>0</v>
      </c>
      <c r="FN35" s="1">
        <v>4.6102771524299996E-16</v>
      </c>
      <c r="FO35">
        <v>4.4866776757900002</v>
      </c>
      <c r="FP35">
        <v>0</v>
      </c>
      <c r="FQ35">
        <v>0</v>
      </c>
      <c r="FR35" s="1">
        <v>0</v>
      </c>
      <c r="FS35">
        <v>0.58748834596599997</v>
      </c>
      <c r="FT35">
        <v>851.76118059500004</v>
      </c>
      <c r="FU35">
        <v>869.79548926099994</v>
      </c>
      <c r="FV35">
        <v>927.42732086399997</v>
      </c>
      <c r="FW35">
        <v>925.535433904</v>
      </c>
      <c r="FX35">
        <v>10</v>
      </c>
      <c r="FY35">
        <v>10</v>
      </c>
      <c r="FZ35">
        <v>9.99999999996</v>
      </c>
      <c r="GA35">
        <v>8.9223744292199996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848.41415800799996</v>
      </c>
      <c r="GK35">
        <v>830.97048355799996</v>
      </c>
      <c r="GL35">
        <v>840.91808061799998</v>
      </c>
      <c r="GM35">
        <v>803.27880414799995</v>
      </c>
      <c r="GN35">
        <v>0</v>
      </c>
      <c r="GO35">
        <v>0</v>
      </c>
      <c r="GP35">
        <v>0</v>
      </c>
      <c r="GQ35">
        <v>0</v>
      </c>
      <c r="GR35" s="1">
        <v>-3.3431197941899998E-15</v>
      </c>
      <c r="GS35" s="1">
        <v>-6.6447101499399999E-15</v>
      </c>
      <c r="GT35" s="1">
        <v>-8.3058876874200006E-15</v>
      </c>
      <c r="GU35" s="1">
        <v>-8.2228288105500007E-15</v>
      </c>
      <c r="GV35">
        <v>13.3470225873</v>
      </c>
      <c r="GW35">
        <v>48.825005703899997</v>
      </c>
      <c r="GX35">
        <v>96.509240246399997</v>
      </c>
      <c r="GY35">
        <v>131.987223363</v>
      </c>
      <c r="GZ35">
        <v>0</v>
      </c>
      <c r="HA35">
        <v>0</v>
      </c>
      <c r="HB35">
        <v>0</v>
      </c>
      <c r="HC35">
        <v>0.13470319634700001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0.195103547061</v>
      </c>
      <c r="HQ35">
        <v>0.219389801356</v>
      </c>
      <c r="HR35">
        <v>0.22412240212199999</v>
      </c>
      <c r="HS35">
        <v>1.3890420240500001</v>
      </c>
      <c r="HT35">
        <v>0.3</v>
      </c>
      <c r="HU35">
        <v>0.4</v>
      </c>
      <c r="HV35">
        <v>0.7</v>
      </c>
      <c r="HW35">
        <v>1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48.098549263999999</v>
      </c>
      <c r="IE35">
        <v>216.57194174599999</v>
      </c>
      <c r="IF35">
        <v>0</v>
      </c>
      <c r="IG35">
        <v>31.372293011099998</v>
      </c>
      <c r="IH35">
        <v>38.384336731300003</v>
      </c>
      <c r="II35" s="1">
        <v>6.6124043292600003E-15</v>
      </c>
      <c r="IJ35">
        <v>418.03282641700002</v>
      </c>
      <c r="IK35">
        <v>314.05057031199999</v>
      </c>
      <c r="IL35">
        <v>127.890185325</v>
      </c>
      <c r="IM35">
        <v>0</v>
      </c>
      <c r="IN35">
        <v>178.2</v>
      </c>
      <c r="IO35">
        <v>176.454430234</v>
      </c>
      <c r="IP35">
        <v>111.95367420300001</v>
      </c>
      <c r="IQ35">
        <v>0</v>
      </c>
      <c r="IR35">
        <v>0</v>
      </c>
      <c r="IS35">
        <v>0</v>
      </c>
      <c r="IT35">
        <v>48.098549263999999</v>
      </c>
      <c r="IU35">
        <v>83.056943663799998</v>
      </c>
      <c r="IV35">
        <v>418.03282641700002</v>
      </c>
      <c r="IW35">
        <v>345.422863323</v>
      </c>
      <c r="IX35">
        <v>214.37307132000001</v>
      </c>
      <c r="IY35" s="1">
        <v>8.8046899736100002E-13</v>
      </c>
      <c r="IZ35">
        <v>57.6</v>
      </c>
      <c r="JA35">
        <v>57.6</v>
      </c>
      <c r="JB35">
        <v>57.6</v>
      </c>
      <c r="JC35">
        <v>43.858745250399998</v>
      </c>
      <c r="JD35">
        <v>104.49167697599999</v>
      </c>
      <c r="JE35">
        <v>213.16141721299999</v>
      </c>
      <c r="JF35">
        <v>329.61273401800003</v>
      </c>
      <c r="JG35">
        <v>443.41564536200002</v>
      </c>
      <c r="JH35">
        <v>93.436677203000002</v>
      </c>
      <c r="JI35">
        <v>77.156778491099999</v>
      </c>
      <c r="JJ35">
        <v>213.887841323</v>
      </c>
      <c r="JK35">
        <v>143.10865869599999</v>
      </c>
      <c r="JL35">
        <v>0</v>
      </c>
      <c r="JM35">
        <v>0</v>
      </c>
      <c r="JN35">
        <v>0</v>
      </c>
      <c r="JO35">
        <v>13.741254749599999</v>
      </c>
      <c r="JP35">
        <v>0</v>
      </c>
      <c r="JQ35">
        <v>0</v>
      </c>
      <c r="JR35" s="1">
        <v>4.6102771524299996E-16</v>
      </c>
      <c r="JS35">
        <v>7.9410657534700002</v>
      </c>
      <c r="JT35">
        <v>0</v>
      </c>
      <c r="JU35">
        <v>0</v>
      </c>
      <c r="JV35" s="1">
        <v>0</v>
      </c>
      <c r="JW35">
        <v>3.6005420188600001</v>
      </c>
      <c r="JX35">
        <v>851.76118059500004</v>
      </c>
      <c r="JY35">
        <v>869.79548926099994</v>
      </c>
      <c r="JZ35">
        <v>927.42732086399997</v>
      </c>
      <c r="KA35">
        <v>927.42127865299994</v>
      </c>
      <c r="KB35">
        <v>10</v>
      </c>
      <c r="KC35">
        <v>10</v>
      </c>
      <c r="KD35">
        <v>10</v>
      </c>
      <c r="KE35">
        <v>9.8652968036500006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848.41415800799996</v>
      </c>
      <c r="KO35">
        <v>830.97048355799996</v>
      </c>
      <c r="KP35">
        <v>840.91808061799998</v>
      </c>
      <c r="KQ35">
        <v>803.27880414799995</v>
      </c>
      <c r="KR35">
        <v>0</v>
      </c>
      <c r="KS35">
        <v>0</v>
      </c>
      <c r="KT35">
        <v>0</v>
      </c>
      <c r="KU35">
        <v>0</v>
      </c>
      <c r="KV35" s="1">
        <v>5.8348861004099998E-15</v>
      </c>
      <c r="KW35" s="1">
        <v>6.9743500675300002E-15</v>
      </c>
      <c r="KX35" s="1">
        <v>2.9070606905999999E-15</v>
      </c>
      <c r="KY35" s="1">
        <v>7.7244755493000008E-15</v>
      </c>
      <c r="KZ35">
        <v>13.3470225873</v>
      </c>
      <c r="LA35">
        <v>48.825005703899997</v>
      </c>
      <c r="LB35">
        <v>96.509240246399997</v>
      </c>
      <c r="LC35">
        <v>131.987223363</v>
      </c>
      <c r="LD35">
        <v>0</v>
      </c>
      <c r="LE35">
        <v>0</v>
      </c>
      <c r="LF35">
        <v>0</v>
      </c>
      <c r="LG35">
        <v>1.07762557078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 s="3">
        <f t="shared" si="149"/>
        <v>0.21533205269939043</v>
      </c>
      <c r="LU35" s="3">
        <f t="shared" si="158"/>
        <v>0.12260120780728546</v>
      </c>
      <c r="LV35" s="3">
        <f t="shared" si="150"/>
        <v>0.41014636661443621</v>
      </c>
      <c r="LW35">
        <f t="shared" si="159"/>
        <v>9.2730844892104966E-2</v>
      </c>
      <c r="LX35">
        <f t="shared" si="160"/>
        <v>0.19481431391504578</v>
      </c>
      <c r="LY35">
        <f t="shared" si="161"/>
        <v>0.6</v>
      </c>
      <c r="LZ35">
        <f t="shared" si="162"/>
        <v>0.6</v>
      </c>
      <c r="MA35">
        <f t="shared" si="163"/>
        <v>0.6</v>
      </c>
      <c r="MB35">
        <f t="shared" si="151"/>
        <v>0.21059784038216883</v>
      </c>
      <c r="MC35">
        <f t="shared" si="152"/>
        <v>-6.5544838853412792E-17</v>
      </c>
      <c r="MD35">
        <f t="shared" si="153"/>
        <v>0.27054817904882178</v>
      </c>
      <c r="ME35">
        <f t="shared" si="154"/>
        <v>0.21059784038216889</v>
      </c>
      <c r="MF35">
        <f t="shared" si="155"/>
        <v>5.9950338666652947E-2</v>
      </c>
      <c r="MG35">
        <f t="shared" si="15"/>
        <v>0</v>
      </c>
      <c r="MH35">
        <f t="shared" si="16"/>
        <v>0</v>
      </c>
      <c r="MI35">
        <f t="shared" si="17"/>
        <v>0</v>
      </c>
      <c r="MJ35">
        <f t="shared" si="18"/>
        <v>-1.6563064717237199E-19</v>
      </c>
      <c r="MK35">
        <f t="shared" si="19"/>
        <v>0</v>
      </c>
      <c r="ML35">
        <f t="shared" si="20"/>
        <v>0</v>
      </c>
      <c r="MM35">
        <f t="shared" si="21"/>
        <v>152.42241233497199</v>
      </c>
      <c r="MN35">
        <f t="shared" si="22"/>
        <v>1897.1702096949598</v>
      </c>
      <c r="MO35">
        <f t="shared" si="23"/>
        <v>0</v>
      </c>
      <c r="MP35">
        <f t="shared" si="24"/>
        <v>91.607095592411994</v>
      </c>
      <c r="MQ35">
        <f t="shared" si="25"/>
        <v>74.989550230808391</v>
      </c>
      <c r="MR35">
        <f t="shared" si="26"/>
        <v>4.1928009978139199E-13</v>
      </c>
      <c r="MS35">
        <f t="shared" si="27"/>
        <v>344.28754832106</v>
      </c>
      <c r="MT35">
        <f t="shared" si="28"/>
        <v>964.0547250738</v>
      </c>
      <c r="MU35">
        <f t="shared" si="29"/>
        <v>270.71615900156399</v>
      </c>
      <c r="MV35">
        <f t="shared" si="30"/>
        <v>6.8406314964844798E-15</v>
      </c>
      <c r="MW35">
        <f t="shared" si="31"/>
        <v>1561.0319999999999</v>
      </c>
      <c r="MX35">
        <f t="shared" si="32"/>
        <v>1545.7408088498401</v>
      </c>
      <c r="MY35">
        <f t="shared" si="33"/>
        <v>711.793306799736</v>
      </c>
      <c r="MZ35">
        <f t="shared" si="34"/>
        <v>0</v>
      </c>
      <c r="NA35">
        <f t="shared" si="35"/>
        <v>0</v>
      </c>
      <c r="NB35">
        <f t="shared" si="36"/>
        <v>0</v>
      </c>
      <c r="NC35">
        <f t="shared" si="37"/>
        <v>268.92087921766796</v>
      </c>
      <c r="ND35">
        <f t="shared" si="38"/>
        <v>727.57882649401199</v>
      </c>
      <c r="NE35">
        <f t="shared" si="39"/>
        <v>3317.6800110962399</v>
      </c>
      <c r="NF35">
        <f t="shared" si="40"/>
        <v>1970.2424620493998</v>
      </c>
      <c r="NG35">
        <f t="shared" si="41"/>
        <v>1379.7799831975201</v>
      </c>
      <c r="NH35">
        <f t="shared" si="42"/>
        <v>1.5284797302547198E-13</v>
      </c>
      <c r="NI35">
        <f t="shared" si="43"/>
        <v>504.57600000000002</v>
      </c>
      <c r="NJ35">
        <f t="shared" si="44"/>
        <v>504.57600000000002</v>
      </c>
      <c r="NK35">
        <f t="shared" si="45"/>
        <v>504.57600000000002</v>
      </c>
      <c r="NL35">
        <f t="shared" si="46"/>
        <v>384.20260839350397</v>
      </c>
      <c r="NM35">
        <f t="shared" si="47"/>
        <v>915.34709030975989</v>
      </c>
      <c r="NN35">
        <f t="shared" si="48"/>
        <v>1867.2940147858799</v>
      </c>
      <c r="NO35">
        <f t="shared" si="49"/>
        <v>2887.4075499976802</v>
      </c>
      <c r="NP35">
        <f t="shared" si="50"/>
        <v>3870.77695268772</v>
      </c>
      <c r="NQ35">
        <f t="shared" si="51"/>
        <v>818.50529229827998</v>
      </c>
      <c r="NR35">
        <f t="shared" si="52"/>
        <v>675.893379582036</v>
      </c>
      <c r="NS35">
        <f t="shared" si="53"/>
        <v>1873.6574899894799</v>
      </c>
      <c r="NT35">
        <f t="shared" si="54"/>
        <v>1241.7183849320402</v>
      </c>
    </row>
    <row r="36" spans="1:384">
      <c r="A36">
        <f t="shared" si="156"/>
        <v>49</v>
      </c>
      <c r="B36">
        <f t="shared" si="157"/>
        <v>6.3474684967749995E-2</v>
      </c>
      <c r="C36">
        <f t="shared" si="157"/>
        <v>3.6525315032249983E-2</v>
      </c>
      <c r="D36">
        <f t="shared" si="157"/>
        <v>0.13652531503225007</v>
      </c>
      <c r="E36">
        <f t="shared" si="157"/>
        <v>0.23652531503225005</v>
      </c>
      <c r="F36" t="s">
        <v>110</v>
      </c>
      <c r="G36" t="s">
        <v>156</v>
      </c>
      <c r="H36">
        <v>0.14684957031000001</v>
      </c>
      <c r="I36">
        <v>0.14233294669400001</v>
      </c>
      <c r="J36">
        <v>0.13762331573700001</v>
      </c>
      <c r="K36">
        <v>0.16249337450000001</v>
      </c>
      <c r="L36">
        <v>0.50108761075300001</v>
      </c>
      <c r="M36">
        <v>0.45281112911799998</v>
      </c>
      <c r="N36">
        <v>0.7</v>
      </c>
      <c r="O36">
        <v>1</v>
      </c>
      <c r="P36">
        <v>0</v>
      </c>
      <c r="Q36">
        <v>0</v>
      </c>
      <c r="R36">
        <v>0</v>
      </c>
      <c r="S36" s="1">
        <v>0</v>
      </c>
      <c r="T36">
        <v>0</v>
      </c>
      <c r="U36">
        <v>0</v>
      </c>
      <c r="V36">
        <v>2.7222150569999999E-2</v>
      </c>
      <c r="W36">
        <v>2.6746740566599998</v>
      </c>
      <c r="X36">
        <v>0</v>
      </c>
      <c r="Y36">
        <v>0.79190064057999998</v>
      </c>
      <c r="Z36">
        <v>1.72230727631</v>
      </c>
      <c r="AA36" s="1">
        <v>9.5280760896699994E-17</v>
      </c>
      <c r="AB36">
        <v>24.552596401700001</v>
      </c>
      <c r="AC36">
        <v>60.764241176799999</v>
      </c>
      <c r="AD36">
        <v>30.0610708504</v>
      </c>
      <c r="AE36">
        <v>0</v>
      </c>
      <c r="AF36">
        <v>168.79298602599999</v>
      </c>
      <c r="AG36">
        <v>168.09777584400001</v>
      </c>
      <c r="AH36">
        <v>93.503234258000006</v>
      </c>
      <c r="AI36" s="1">
        <v>0</v>
      </c>
      <c r="AJ36">
        <v>0</v>
      </c>
      <c r="AK36">
        <v>0</v>
      </c>
      <c r="AL36">
        <v>2.4060670561199999E-2</v>
      </c>
      <c r="AM36">
        <v>73.3116487562</v>
      </c>
      <c r="AN36">
        <v>236.59774714299999</v>
      </c>
      <c r="AO36">
        <v>251.76038271499999</v>
      </c>
      <c r="AP36">
        <v>154.29938607</v>
      </c>
      <c r="AQ36" s="1">
        <v>-2.08387365E-14</v>
      </c>
      <c r="AR36">
        <v>57.6</v>
      </c>
      <c r="AS36">
        <v>57.6</v>
      </c>
      <c r="AT36">
        <v>57.6</v>
      </c>
      <c r="AU36">
        <v>46.097287139400002</v>
      </c>
      <c r="AV36">
        <v>278.45249029899998</v>
      </c>
      <c r="AW36">
        <v>261.82189955699999</v>
      </c>
      <c r="AX36">
        <v>444.69072253100001</v>
      </c>
      <c r="AY36">
        <v>675.864222036</v>
      </c>
      <c r="AZ36">
        <v>95.765360725700006</v>
      </c>
      <c r="BA36">
        <v>78.959289328899999</v>
      </c>
      <c r="BB36">
        <v>150.025324375</v>
      </c>
      <c r="BC36">
        <v>222.624630537</v>
      </c>
      <c r="BD36">
        <v>0</v>
      </c>
      <c r="BE36">
        <v>0</v>
      </c>
      <c r="BF36" s="1">
        <v>-3.5734473063999997E-11</v>
      </c>
      <c r="BG36">
        <v>11.502712860600001</v>
      </c>
      <c r="BH36">
        <v>0</v>
      </c>
      <c r="BI36">
        <v>0</v>
      </c>
      <c r="BJ36">
        <v>0</v>
      </c>
      <c r="BK36">
        <v>29.822142328799998</v>
      </c>
      <c r="BL36">
        <v>0</v>
      </c>
      <c r="BM36">
        <v>0</v>
      </c>
      <c r="BN36" s="1">
        <v>1.6169222860699999E-15</v>
      </c>
      <c r="BO36">
        <v>1.18064801172</v>
      </c>
      <c r="BP36">
        <v>861.76118059500004</v>
      </c>
      <c r="BQ36">
        <v>879.79548926099994</v>
      </c>
      <c r="BR36">
        <v>931.95332818199995</v>
      </c>
      <c r="BS36">
        <v>1020.57246252</v>
      </c>
      <c r="BT36">
        <v>0</v>
      </c>
      <c r="BU36">
        <v>0</v>
      </c>
      <c r="BV36">
        <v>21.339398893799999</v>
      </c>
      <c r="BW36">
        <v>39.879318371499998</v>
      </c>
      <c r="BX36">
        <v>0</v>
      </c>
      <c r="BY36">
        <v>0</v>
      </c>
      <c r="BZ36">
        <v>0.292167499208</v>
      </c>
      <c r="CA36">
        <v>34.714289343099999</v>
      </c>
      <c r="CB36">
        <v>0</v>
      </c>
      <c r="CC36" s="1">
        <v>3.4379087408099999E-17</v>
      </c>
      <c r="CD36">
        <v>0</v>
      </c>
      <c r="CE36">
        <v>0</v>
      </c>
      <c r="CF36">
        <v>848.41415800799996</v>
      </c>
      <c r="CG36">
        <v>830.97048355799996</v>
      </c>
      <c r="CH36">
        <v>840.91808061799998</v>
      </c>
      <c r="CI36">
        <v>803.27880414799995</v>
      </c>
      <c r="CJ36">
        <v>0</v>
      </c>
      <c r="CK36">
        <v>0</v>
      </c>
      <c r="CL36">
        <v>0</v>
      </c>
      <c r="CM36">
        <v>0</v>
      </c>
      <c r="CN36" s="1">
        <v>-6.2338526713799996E-17</v>
      </c>
      <c r="CO36" s="1">
        <v>-9.4883230873700002E-16</v>
      </c>
      <c r="CP36" s="1">
        <v>-6.7086015937099997E-16</v>
      </c>
      <c r="CQ36" s="1">
        <v>7.3617141298000004E-15</v>
      </c>
      <c r="CR36">
        <v>13.3470225873</v>
      </c>
      <c r="CS36">
        <v>48.825005703899997</v>
      </c>
      <c r="CT36">
        <v>96.509240246399997</v>
      </c>
      <c r="CU36">
        <v>131.987223363</v>
      </c>
      <c r="CV36">
        <v>0</v>
      </c>
      <c r="CW36">
        <v>0</v>
      </c>
      <c r="CX36">
        <v>15.112755221</v>
      </c>
      <c r="CY36">
        <v>38.808087494900001</v>
      </c>
      <c r="CZ36">
        <v>0</v>
      </c>
      <c r="DA36">
        <v>0</v>
      </c>
      <c r="DB36">
        <v>0.89643285799200001</v>
      </c>
      <c r="DC36">
        <v>106.510921623</v>
      </c>
      <c r="DD36">
        <v>0</v>
      </c>
      <c r="DE36">
        <v>0</v>
      </c>
      <c r="DF36">
        <v>0.14838563135300001</v>
      </c>
      <c r="DG36">
        <v>14.5810336107</v>
      </c>
      <c r="DH36">
        <v>0</v>
      </c>
      <c r="DI36" s="1">
        <v>4.5838783210900001E-17</v>
      </c>
      <c r="DJ36">
        <v>0</v>
      </c>
      <c r="DK36">
        <v>0</v>
      </c>
      <c r="DL36">
        <v>0.13611834665</v>
      </c>
      <c r="DM36">
        <v>0.115690007255</v>
      </c>
      <c r="DN36">
        <v>0.115926150174</v>
      </c>
      <c r="DO36">
        <v>0.16162406299199999</v>
      </c>
      <c r="DP36">
        <v>0.50108761075300001</v>
      </c>
      <c r="DQ36">
        <v>0.45281112911799998</v>
      </c>
      <c r="DR36">
        <v>0.7</v>
      </c>
      <c r="DS36">
        <v>1</v>
      </c>
      <c r="DT36">
        <v>0</v>
      </c>
      <c r="DU36">
        <v>0</v>
      </c>
      <c r="DV36">
        <v>0</v>
      </c>
      <c r="DW36" s="1">
        <v>0</v>
      </c>
      <c r="DX36">
        <v>0</v>
      </c>
      <c r="DY36">
        <v>0</v>
      </c>
      <c r="DZ36">
        <v>0</v>
      </c>
      <c r="EA36" s="1">
        <v>3.7360484622799998E-2</v>
      </c>
      <c r="EB36">
        <v>0</v>
      </c>
      <c r="EC36">
        <v>0</v>
      </c>
      <c r="ED36">
        <v>0</v>
      </c>
      <c r="EE36" s="1">
        <v>-1.4380725242E-16</v>
      </c>
      <c r="EF36">
        <v>0</v>
      </c>
      <c r="EG36">
        <v>0</v>
      </c>
      <c r="EH36">
        <v>0</v>
      </c>
      <c r="EI36">
        <v>0</v>
      </c>
      <c r="EJ36">
        <v>168.79298602599999</v>
      </c>
      <c r="EK36">
        <v>168.09777584400001</v>
      </c>
      <c r="EL36">
        <v>93.424472963900001</v>
      </c>
      <c r="EM36" s="1">
        <v>0</v>
      </c>
      <c r="EN36">
        <v>0</v>
      </c>
      <c r="EO36">
        <v>0</v>
      </c>
      <c r="EP36">
        <v>0</v>
      </c>
      <c r="EQ36">
        <v>50.263003664899998</v>
      </c>
      <c r="ER36">
        <v>0</v>
      </c>
      <c r="ES36">
        <v>0</v>
      </c>
      <c r="ET36">
        <v>0</v>
      </c>
      <c r="EU36" s="1">
        <v>-4.7924602957700001E-14</v>
      </c>
      <c r="EV36">
        <v>57.6</v>
      </c>
      <c r="EW36">
        <v>57.6</v>
      </c>
      <c r="EX36">
        <v>57.6</v>
      </c>
      <c r="EY36">
        <v>44.597214122799997</v>
      </c>
      <c r="EZ36">
        <v>278.45249029899998</v>
      </c>
      <c r="FA36">
        <v>261.82189955699999</v>
      </c>
      <c r="FB36">
        <v>444.69072253100001</v>
      </c>
      <c r="FC36">
        <v>673.05180130300005</v>
      </c>
      <c r="FD36">
        <v>95.765360725700006</v>
      </c>
      <c r="FE36">
        <v>78.959289328899999</v>
      </c>
      <c r="FF36">
        <v>150.025324375</v>
      </c>
      <c r="FG36">
        <v>221.63161084500001</v>
      </c>
      <c r="FH36">
        <v>0</v>
      </c>
      <c r="FI36">
        <v>0</v>
      </c>
      <c r="FJ36" s="1">
        <v>-9.2742537424499996E-11</v>
      </c>
      <c r="FK36">
        <v>11.3299275239</v>
      </c>
      <c r="FL36">
        <v>0</v>
      </c>
      <c r="FM36">
        <v>0</v>
      </c>
      <c r="FN36">
        <v>0</v>
      </c>
      <c r="FO36">
        <v>29.011634774699999</v>
      </c>
      <c r="FP36">
        <v>0</v>
      </c>
      <c r="FQ36">
        <v>0</v>
      </c>
      <c r="FR36" s="1">
        <v>1.6169222860699999E-15</v>
      </c>
      <c r="FS36">
        <v>0.33780657026700001</v>
      </c>
      <c r="FT36">
        <v>861.76118059500004</v>
      </c>
      <c r="FU36">
        <v>879.79548926099994</v>
      </c>
      <c r="FV36">
        <v>931.88006700899996</v>
      </c>
      <c r="FW36">
        <v>1014.92823061</v>
      </c>
      <c r="FX36">
        <v>0</v>
      </c>
      <c r="FY36">
        <v>0</v>
      </c>
      <c r="FZ36">
        <v>20.9095320317</v>
      </c>
      <c r="GA36">
        <v>39.588695932</v>
      </c>
      <c r="GB36">
        <v>0</v>
      </c>
      <c r="GC36">
        <v>0</v>
      </c>
      <c r="GD36">
        <v>0.26260670761299998</v>
      </c>
      <c r="GE36">
        <v>31.837389022499998</v>
      </c>
      <c r="GF36">
        <v>0</v>
      </c>
      <c r="GG36">
        <v>0</v>
      </c>
      <c r="GH36">
        <v>0</v>
      </c>
      <c r="GI36">
        <v>0</v>
      </c>
      <c r="GJ36">
        <v>848.41415800799996</v>
      </c>
      <c r="GK36">
        <v>830.97048355799996</v>
      </c>
      <c r="GL36">
        <v>840.91808061799998</v>
      </c>
      <c r="GM36">
        <v>803.27880414799995</v>
      </c>
      <c r="GN36">
        <v>0</v>
      </c>
      <c r="GO36">
        <v>0</v>
      </c>
      <c r="GP36">
        <v>0</v>
      </c>
      <c r="GQ36">
        <v>0</v>
      </c>
      <c r="GR36" s="1">
        <v>-5.8971802580699998E-15</v>
      </c>
      <c r="GS36" s="1">
        <v>-4.6928265434E-15</v>
      </c>
      <c r="GT36" s="1">
        <v>-1.0050124101799999E-14</v>
      </c>
      <c r="GU36" s="1">
        <v>8.3058876874200004E-16</v>
      </c>
      <c r="GV36">
        <v>13.3470225873</v>
      </c>
      <c r="GW36">
        <v>48.825005703899997</v>
      </c>
      <c r="GX36">
        <v>96.509240246399997</v>
      </c>
      <c r="GY36">
        <v>131.987223363</v>
      </c>
      <c r="GZ36">
        <v>0</v>
      </c>
      <c r="HA36">
        <v>0</v>
      </c>
      <c r="HB36">
        <v>14.670765274000001</v>
      </c>
      <c r="HC36">
        <v>38.426877833799999</v>
      </c>
      <c r="HD36">
        <v>0</v>
      </c>
      <c r="HE36">
        <v>0</v>
      </c>
      <c r="HF36">
        <v>0.80573397818299997</v>
      </c>
      <c r="HG36">
        <v>97.6839713854</v>
      </c>
      <c r="HH36">
        <v>0</v>
      </c>
      <c r="HI36">
        <v>0</v>
      </c>
      <c r="HJ36">
        <v>0.14838563135300001</v>
      </c>
      <c r="HK36">
        <v>14.5810336107</v>
      </c>
      <c r="HL36">
        <v>0</v>
      </c>
      <c r="HM36">
        <v>0</v>
      </c>
      <c r="HN36">
        <v>0</v>
      </c>
      <c r="HO36">
        <v>0</v>
      </c>
      <c r="HP36">
        <v>0.170382154881</v>
      </c>
      <c r="HQ36">
        <v>0.21883079748199999</v>
      </c>
      <c r="HR36">
        <v>0.21621439290700001</v>
      </c>
      <c r="HS36">
        <v>0.163088786136</v>
      </c>
      <c r="HT36">
        <v>0.50108761075300001</v>
      </c>
      <c r="HU36">
        <v>0.45281112911799998</v>
      </c>
      <c r="HV36">
        <v>0.7</v>
      </c>
      <c r="HW36">
        <v>1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0.18519644660199999</v>
      </c>
      <c r="IE36">
        <v>25.242645408000001</v>
      </c>
      <c r="IF36">
        <v>0</v>
      </c>
      <c r="IG36">
        <v>4.2114715885400003</v>
      </c>
      <c r="IH36">
        <v>10.061121636299999</v>
      </c>
      <c r="II36" s="1">
        <v>1.7412940176799999E-15</v>
      </c>
      <c r="IJ36">
        <v>261.150343545</v>
      </c>
      <c r="IK36">
        <v>309.10505294299998</v>
      </c>
      <c r="IL36">
        <v>175.83324702600001</v>
      </c>
      <c r="IM36">
        <v>0</v>
      </c>
      <c r="IN36">
        <v>168.79298602599999</v>
      </c>
      <c r="IO36">
        <v>168.09777584400001</v>
      </c>
      <c r="IP36">
        <v>93.7948238261</v>
      </c>
      <c r="IQ36" s="1">
        <v>0</v>
      </c>
      <c r="IR36">
        <v>0</v>
      </c>
      <c r="IS36">
        <v>0</v>
      </c>
      <c r="IT36">
        <v>0.185196446598</v>
      </c>
      <c r="IU36">
        <v>75.980026751599993</v>
      </c>
      <c r="IV36">
        <v>261.150343545</v>
      </c>
      <c r="IW36">
        <v>313.31652453200002</v>
      </c>
      <c r="IX36">
        <v>186.139547139</v>
      </c>
      <c r="IY36" s="1">
        <v>3.4796895946099997E-14</v>
      </c>
      <c r="IZ36">
        <v>57.6</v>
      </c>
      <c r="JA36">
        <v>57.6</v>
      </c>
      <c r="JB36">
        <v>57.600000000100003</v>
      </c>
      <c r="JC36">
        <v>46.270072476099998</v>
      </c>
      <c r="JD36">
        <v>278.45249029899998</v>
      </c>
      <c r="JE36">
        <v>261.82189955699999</v>
      </c>
      <c r="JF36">
        <v>444.69072253100001</v>
      </c>
      <c r="JG36">
        <v>676.67472958999997</v>
      </c>
      <c r="JH36">
        <v>95.765360725700006</v>
      </c>
      <c r="JI36">
        <v>78.959289328899999</v>
      </c>
      <c r="JJ36">
        <v>150.025324375</v>
      </c>
      <c r="JK36">
        <v>223.46747197799999</v>
      </c>
      <c r="JL36">
        <v>0</v>
      </c>
      <c r="JM36">
        <v>0</v>
      </c>
      <c r="JN36" s="1">
        <v>0</v>
      </c>
      <c r="JO36">
        <v>13.002785877199999</v>
      </c>
      <c r="JP36">
        <v>0</v>
      </c>
      <c r="JQ36">
        <v>0</v>
      </c>
      <c r="JR36">
        <v>0</v>
      </c>
      <c r="JS36">
        <v>32.634563061900003</v>
      </c>
      <c r="JT36">
        <v>0</v>
      </c>
      <c r="JU36">
        <v>0</v>
      </c>
      <c r="JV36" s="1">
        <v>1.6169222860699999E-15</v>
      </c>
      <c r="JW36">
        <v>2.17366770325</v>
      </c>
      <c r="JX36">
        <v>861.76118059500004</v>
      </c>
      <c r="JY36">
        <v>879.79548926099994</v>
      </c>
      <c r="JZ36">
        <v>932.14463336100005</v>
      </c>
      <c r="KA36">
        <v>1021.32100908</v>
      </c>
      <c r="KB36">
        <v>0</v>
      </c>
      <c r="KC36">
        <v>0</v>
      </c>
      <c r="KD36">
        <v>22.7452222171</v>
      </c>
      <c r="KE36">
        <v>40.993642141300001</v>
      </c>
      <c r="KF36">
        <v>0</v>
      </c>
      <c r="KG36">
        <v>0</v>
      </c>
      <c r="KH36">
        <v>0.368391217544</v>
      </c>
      <c r="KI36">
        <v>35.050208312899997</v>
      </c>
      <c r="KJ36">
        <v>0</v>
      </c>
      <c r="KK36">
        <v>0</v>
      </c>
      <c r="KL36">
        <v>0</v>
      </c>
      <c r="KM36">
        <v>0</v>
      </c>
      <c r="KN36">
        <v>848.41415800799996</v>
      </c>
      <c r="KO36">
        <v>830.97048355799996</v>
      </c>
      <c r="KP36">
        <v>840.91808061799998</v>
      </c>
      <c r="KQ36">
        <v>803.27880414799995</v>
      </c>
      <c r="KR36">
        <v>0</v>
      </c>
      <c r="KS36">
        <v>0</v>
      </c>
      <c r="KT36">
        <v>0</v>
      </c>
      <c r="KU36">
        <v>0</v>
      </c>
      <c r="KV36" s="1">
        <v>4.9887237922600002E-15</v>
      </c>
      <c r="KW36" s="1">
        <v>4.1529438437100003E-15</v>
      </c>
      <c r="KX36" s="1">
        <v>7.8905933030500002E-15</v>
      </c>
      <c r="KY36" s="1">
        <v>1.41200090686E-14</v>
      </c>
      <c r="KZ36">
        <v>13.3470225873</v>
      </c>
      <c r="LA36">
        <v>48.825005703899997</v>
      </c>
      <c r="LB36">
        <v>96.509240246399997</v>
      </c>
      <c r="LC36">
        <v>131.987223363</v>
      </c>
      <c r="LD36">
        <v>0</v>
      </c>
      <c r="LE36">
        <v>0</v>
      </c>
      <c r="LF36">
        <v>16.552236645499999</v>
      </c>
      <c r="LG36">
        <v>40.251483300399997</v>
      </c>
      <c r="LH36">
        <v>0</v>
      </c>
      <c r="LI36">
        <v>0</v>
      </c>
      <c r="LJ36">
        <v>1.13030365423</v>
      </c>
      <c r="LK36">
        <v>107.54159342200001</v>
      </c>
      <c r="LL36">
        <v>0</v>
      </c>
      <c r="LM36">
        <v>0</v>
      </c>
      <c r="LN36">
        <v>0.14838563135300001</v>
      </c>
      <c r="LO36">
        <v>14.5810336107</v>
      </c>
      <c r="LP36">
        <v>0</v>
      </c>
      <c r="LQ36">
        <v>0</v>
      </c>
      <c r="LR36">
        <v>0</v>
      </c>
      <c r="LS36">
        <v>0</v>
      </c>
      <c r="LT36" s="3">
        <f t="shared" si="149"/>
        <v>0.14633849461861945</v>
      </c>
      <c r="LU36" s="3">
        <f t="shared" si="158"/>
        <v>0.13055379111479093</v>
      </c>
      <c r="LV36" s="3">
        <f t="shared" si="150"/>
        <v>0.19214799117418638</v>
      </c>
      <c r="LW36">
        <f t="shared" si="159"/>
        <v>1.5784703503828518E-2</v>
      </c>
      <c r="LX36">
        <f t="shared" si="160"/>
        <v>4.5809496555566931E-2</v>
      </c>
      <c r="LY36">
        <f t="shared" si="161"/>
        <v>0.66347468496774997</v>
      </c>
      <c r="LZ36">
        <f t="shared" si="162"/>
        <v>0.66347468496774997</v>
      </c>
      <c r="MA36">
        <f t="shared" si="163"/>
        <v>0.66347468496774997</v>
      </c>
      <c r="MB36">
        <f t="shared" si="151"/>
        <v>0.17781213604095519</v>
      </c>
      <c r="MC36">
        <f t="shared" si="152"/>
        <v>-1.3259902529138133E-17</v>
      </c>
      <c r="MD36">
        <f t="shared" si="153"/>
        <v>0.21044654115764333</v>
      </c>
      <c r="ME36">
        <f t="shared" si="154"/>
        <v>0.17781213604095519</v>
      </c>
      <c r="MF36">
        <f t="shared" si="155"/>
        <v>3.2634405116688137E-2</v>
      </c>
      <c r="MG36">
        <f t="shared" si="15"/>
        <v>0</v>
      </c>
      <c r="MH36">
        <f t="shared" si="16"/>
        <v>0</v>
      </c>
      <c r="MI36">
        <f t="shared" si="17"/>
        <v>0</v>
      </c>
      <c r="MJ36">
        <f t="shared" si="18"/>
        <v>0</v>
      </c>
      <c r="MK36">
        <f t="shared" si="19"/>
        <v>0</v>
      </c>
      <c r="ML36">
        <f t="shared" si="20"/>
        <v>0</v>
      </c>
      <c r="MM36">
        <f t="shared" si="21"/>
        <v>0.23846603899319999</v>
      </c>
      <c r="MN36">
        <f t="shared" si="22"/>
        <v>23.430144736341596</v>
      </c>
      <c r="MO36">
        <f t="shared" si="23"/>
        <v>0</v>
      </c>
      <c r="MP36">
        <f t="shared" si="24"/>
        <v>6.9370496114807993</v>
      </c>
      <c r="MQ36">
        <f t="shared" si="25"/>
        <v>15.0874117404756</v>
      </c>
      <c r="MR36">
        <f t="shared" si="26"/>
        <v>8.3465946545509192E-16</v>
      </c>
      <c r="MS36">
        <f t="shared" si="27"/>
        <v>215.080744478892</v>
      </c>
      <c r="MT36">
        <f t="shared" si="28"/>
        <v>532.29475270876799</v>
      </c>
      <c r="MU36">
        <f t="shared" si="29"/>
        <v>263.33498064950402</v>
      </c>
      <c r="MV36">
        <f t="shared" si="30"/>
        <v>0</v>
      </c>
      <c r="MW36">
        <f t="shared" si="31"/>
        <v>1478.6265575877599</v>
      </c>
      <c r="MX36">
        <f t="shared" si="32"/>
        <v>1472.53651639344</v>
      </c>
      <c r="MY36">
        <f t="shared" si="33"/>
        <v>819.08833210008004</v>
      </c>
      <c r="MZ36">
        <f t="shared" si="34"/>
        <v>0</v>
      </c>
      <c r="NA36">
        <f t="shared" si="35"/>
        <v>0</v>
      </c>
      <c r="NB36">
        <f t="shared" si="36"/>
        <v>0</v>
      </c>
      <c r="NC36">
        <f t="shared" si="37"/>
        <v>0.210771474116112</v>
      </c>
      <c r="ND36">
        <f t="shared" si="38"/>
        <v>642.21004310431204</v>
      </c>
      <c r="NE36">
        <f t="shared" si="39"/>
        <v>2072.5962649726798</v>
      </c>
      <c r="NF36">
        <f t="shared" si="40"/>
        <v>2205.4209525833999</v>
      </c>
      <c r="NG36">
        <f t="shared" si="41"/>
        <v>1351.6626219732</v>
      </c>
      <c r="NH36">
        <f t="shared" si="42"/>
        <v>-1.8254733173999999E-13</v>
      </c>
      <c r="NI36">
        <f t="shared" si="43"/>
        <v>504.57600000000002</v>
      </c>
      <c r="NJ36">
        <f t="shared" si="44"/>
        <v>504.57600000000002</v>
      </c>
      <c r="NK36">
        <f t="shared" si="45"/>
        <v>504.57600000000002</v>
      </c>
      <c r="NL36">
        <f t="shared" si="46"/>
        <v>403.812235341144</v>
      </c>
      <c r="NM36">
        <f t="shared" si="47"/>
        <v>2439.2438150192397</v>
      </c>
      <c r="NN36">
        <f t="shared" si="48"/>
        <v>2293.5598401193197</v>
      </c>
      <c r="NO36">
        <f t="shared" si="49"/>
        <v>3895.4907293715601</v>
      </c>
      <c r="NP36">
        <f t="shared" si="50"/>
        <v>5920.5705850353597</v>
      </c>
      <c r="NQ36">
        <f t="shared" si="51"/>
        <v>838.90455995713205</v>
      </c>
      <c r="NR36">
        <f t="shared" si="52"/>
        <v>691.68337452116396</v>
      </c>
      <c r="NS36">
        <f t="shared" si="53"/>
        <v>1314.2218415249999</v>
      </c>
      <c r="NT36">
        <f t="shared" si="54"/>
        <v>1950.19176350412</v>
      </c>
    </row>
    <row r="37" spans="1:384">
      <c r="A37">
        <f t="shared" si="156"/>
        <v>40</v>
      </c>
      <c r="B37">
        <f t="shared" si="157"/>
        <v>1.3806260547500004E-2</v>
      </c>
      <c r="C37">
        <f t="shared" si="157"/>
        <v>8.6193739452499973E-2</v>
      </c>
      <c r="D37">
        <f t="shared" si="157"/>
        <v>0.18619373945250006</v>
      </c>
      <c r="E37">
        <f t="shared" si="157"/>
        <v>0.28619373945250004</v>
      </c>
      <c r="F37" t="s">
        <v>110</v>
      </c>
      <c r="G37" t="s">
        <v>145</v>
      </c>
      <c r="H37">
        <v>0.14879801638699999</v>
      </c>
      <c r="I37">
        <v>0.14617144904500001</v>
      </c>
      <c r="J37">
        <v>0.13689913125100001</v>
      </c>
      <c r="K37">
        <v>0.162311986554</v>
      </c>
      <c r="L37">
        <v>0.35522504219000001</v>
      </c>
      <c r="M37">
        <v>0.4</v>
      </c>
      <c r="N37">
        <v>0.7</v>
      </c>
      <c r="O37">
        <v>1</v>
      </c>
      <c r="P37" s="1">
        <v>0</v>
      </c>
      <c r="Q37">
        <v>0</v>
      </c>
      <c r="R37">
        <v>0</v>
      </c>
      <c r="S37" s="1">
        <v>0</v>
      </c>
      <c r="T37">
        <v>0</v>
      </c>
      <c r="U37">
        <v>0</v>
      </c>
      <c r="V37">
        <v>3.1315096615800002E-2</v>
      </c>
      <c r="W37">
        <v>2.7004307699300001</v>
      </c>
      <c r="X37">
        <v>0</v>
      </c>
      <c r="Y37">
        <v>3.1686892551499999</v>
      </c>
      <c r="Z37">
        <v>1.5644574304200001</v>
      </c>
      <c r="AA37" s="1">
        <v>1.5530049420299999E-15</v>
      </c>
      <c r="AB37">
        <v>35.486002713300003</v>
      </c>
      <c r="AC37">
        <v>65.598423570899996</v>
      </c>
      <c r="AD37">
        <v>30.0576918772</v>
      </c>
      <c r="AE37" s="1">
        <v>3.5192731120400001E-21</v>
      </c>
      <c r="AF37">
        <v>178.2</v>
      </c>
      <c r="AG37">
        <v>177.329299373</v>
      </c>
      <c r="AH37">
        <v>94.362892357500002</v>
      </c>
      <c r="AI37">
        <v>0</v>
      </c>
      <c r="AJ37">
        <v>0</v>
      </c>
      <c r="AK37">
        <v>0</v>
      </c>
      <c r="AL37">
        <v>2.7678276972299999E-2</v>
      </c>
      <c r="AM37">
        <v>73.893968943199994</v>
      </c>
      <c r="AN37">
        <v>341.95602614699999</v>
      </c>
      <c r="AO37">
        <v>281.78088135799999</v>
      </c>
      <c r="AP37">
        <v>153.53997964800001</v>
      </c>
      <c r="AQ37" s="1">
        <v>1.2740943347199999E-15</v>
      </c>
      <c r="AR37">
        <v>57.6</v>
      </c>
      <c r="AS37">
        <v>57.6</v>
      </c>
      <c r="AT37">
        <v>57.6</v>
      </c>
      <c r="AU37">
        <v>47.809475665299999</v>
      </c>
      <c r="AV37">
        <v>155.08247453199999</v>
      </c>
      <c r="AW37">
        <v>217.16141721299999</v>
      </c>
      <c r="AX37">
        <v>442.08532226300002</v>
      </c>
      <c r="AY37">
        <v>672.73829196999998</v>
      </c>
      <c r="AZ37">
        <v>93.436677203000002</v>
      </c>
      <c r="BA37">
        <v>77.156778491099999</v>
      </c>
      <c r="BB37">
        <v>152.48073409400001</v>
      </c>
      <c r="BC37">
        <v>223.96060828399999</v>
      </c>
      <c r="BD37">
        <v>0</v>
      </c>
      <c r="BE37">
        <v>0</v>
      </c>
      <c r="BF37" s="1">
        <v>-2.5835704270699999E-11</v>
      </c>
      <c r="BG37">
        <v>9.7905243347099997</v>
      </c>
      <c r="BH37">
        <v>0</v>
      </c>
      <c r="BI37">
        <v>0</v>
      </c>
      <c r="BJ37" s="1">
        <v>3.1192862853800001E-16</v>
      </c>
      <c r="BK37">
        <v>27.4950833975</v>
      </c>
      <c r="BL37">
        <v>0</v>
      </c>
      <c r="BM37">
        <v>0</v>
      </c>
      <c r="BN37">
        <v>0</v>
      </c>
      <c r="BO37">
        <v>2.0859330163899998</v>
      </c>
      <c r="BP37">
        <v>861.76118059500004</v>
      </c>
      <c r="BQ37">
        <v>879.79548926099994</v>
      </c>
      <c r="BR37">
        <v>931.75007104400004</v>
      </c>
      <c r="BS37">
        <v>1021.10277563</v>
      </c>
      <c r="BT37">
        <v>0</v>
      </c>
      <c r="BU37">
        <v>0</v>
      </c>
      <c r="BV37">
        <v>20.570771112999999</v>
      </c>
      <c r="BW37">
        <v>39.502715178999999</v>
      </c>
      <c r="BX37">
        <v>0</v>
      </c>
      <c r="BY37">
        <v>0</v>
      </c>
      <c r="BZ37">
        <v>0.32694165084299998</v>
      </c>
      <c r="CA37">
        <v>35.025650400300002</v>
      </c>
      <c r="CB37">
        <v>0</v>
      </c>
      <c r="CC37">
        <v>0</v>
      </c>
      <c r="CD37">
        <v>0</v>
      </c>
      <c r="CE37">
        <v>0</v>
      </c>
      <c r="CF37">
        <v>848.41415800799996</v>
      </c>
      <c r="CG37">
        <v>830.97048355799996</v>
      </c>
      <c r="CH37">
        <v>840.91808061799998</v>
      </c>
      <c r="CI37">
        <v>803.27880414799995</v>
      </c>
      <c r="CJ37">
        <v>0</v>
      </c>
      <c r="CK37">
        <v>0</v>
      </c>
      <c r="CL37">
        <v>0</v>
      </c>
      <c r="CM37">
        <v>0</v>
      </c>
      <c r="CN37" s="1">
        <v>-5.39084056635E-17</v>
      </c>
      <c r="CO37" s="1">
        <v>8.3546936513999999E-16</v>
      </c>
      <c r="CP37" s="1">
        <v>1.47305273089E-15</v>
      </c>
      <c r="CQ37" s="1">
        <v>7.1771388478500005E-15</v>
      </c>
      <c r="CR37">
        <v>13.3470225873</v>
      </c>
      <c r="CS37">
        <v>48.825005703899997</v>
      </c>
      <c r="CT37">
        <v>96.509240246399997</v>
      </c>
      <c r="CU37">
        <v>131.987223363</v>
      </c>
      <c r="CV37">
        <v>0</v>
      </c>
      <c r="CW37">
        <v>0</v>
      </c>
      <c r="CX37">
        <v>14.051812164499999</v>
      </c>
      <c r="CY37">
        <v>38.319571305099998</v>
      </c>
      <c r="CZ37">
        <v>0</v>
      </c>
      <c r="DA37">
        <v>0</v>
      </c>
      <c r="DB37">
        <v>1.00312745003</v>
      </c>
      <c r="DC37">
        <v>107.46624445400001</v>
      </c>
      <c r="DD37">
        <v>0</v>
      </c>
      <c r="DE37">
        <v>0</v>
      </c>
      <c r="DF37">
        <v>0.16552332869700001</v>
      </c>
      <c r="DG37">
        <v>14.5792979413</v>
      </c>
      <c r="DH37">
        <v>0</v>
      </c>
      <c r="DI37">
        <v>0</v>
      </c>
      <c r="DJ37">
        <v>0</v>
      </c>
      <c r="DK37">
        <v>0</v>
      </c>
      <c r="DL37">
        <v>0.13044491882500001</v>
      </c>
      <c r="DM37">
        <v>0.11363103752299999</v>
      </c>
      <c r="DN37">
        <v>0.115591122527</v>
      </c>
      <c r="DO37">
        <v>0.16142532939500001</v>
      </c>
      <c r="DP37">
        <v>0.35522504219000001</v>
      </c>
      <c r="DQ37">
        <v>0.4</v>
      </c>
      <c r="DR37">
        <v>0.7</v>
      </c>
      <c r="DS37">
        <v>1</v>
      </c>
      <c r="DT37">
        <v>0</v>
      </c>
      <c r="DU37">
        <v>0</v>
      </c>
      <c r="DV37">
        <v>0</v>
      </c>
      <c r="DW37" s="1">
        <v>0</v>
      </c>
      <c r="DX37">
        <v>0</v>
      </c>
      <c r="DY37">
        <v>0</v>
      </c>
      <c r="DZ37">
        <v>0</v>
      </c>
      <c r="EA37">
        <v>3.7226366236400001E-2</v>
      </c>
      <c r="EB37">
        <v>0</v>
      </c>
      <c r="EC37">
        <v>0</v>
      </c>
      <c r="ED37">
        <v>0</v>
      </c>
      <c r="EE37" s="1">
        <v>0</v>
      </c>
      <c r="EF37">
        <v>0</v>
      </c>
      <c r="EG37">
        <v>0</v>
      </c>
      <c r="EH37">
        <v>0</v>
      </c>
      <c r="EI37">
        <v>0</v>
      </c>
      <c r="EJ37">
        <v>178.2</v>
      </c>
      <c r="EK37">
        <v>177.329299373</v>
      </c>
      <c r="EL37">
        <v>94.272289025899994</v>
      </c>
      <c r="EM37">
        <v>0</v>
      </c>
      <c r="EN37">
        <v>0</v>
      </c>
      <c r="EO37">
        <v>0</v>
      </c>
      <c r="EP37">
        <v>0</v>
      </c>
      <c r="EQ37">
        <v>50.6263001632</v>
      </c>
      <c r="ER37">
        <v>0</v>
      </c>
      <c r="ES37">
        <v>0</v>
      </c>
      <c r="ET37">
        <v>0</v>
      </c>
      <c r="EU37" s="1">
        <v>-4.2094277917699997E-14</v>
      </c>
      <c r="EV37">
        <v>57.6</v>
      </c>
      <c r="EW37">
        <v>57.6</v>
      </c>
      <c r="EX37">
        <v>57.6</v>
      </c>
      <c r="EY37">
        <v>46.297313340999999</v>
      </c>
      <c r="EZ37">
        <v>155.08247453199999</v>
      </c>
      <c r="FA37">
        <v>217.16141721299999</v>
      </c>
      <c r="FB37">
        <v>442.08532226300002</v>
      </c>
      <c r="FC37">
        <v>669.20392709199996</v>
      </c>
      <c r="FD37">
        <v>93.436677203000002</v>
      </c>
      <c r="FE37">
        <v>77.156778491099999</v>
      </c>
      <c r="FF37">
        <v>152.48073409400001</v>
      </c>
      <c r="FG37">
        <v>223.73961249999999</v>
      </c>
      <c r="FH37">
        <v>0</v>
      </c>
      <c r="FI37">
        <v>0</v>
      </c>
      <c r="FJ37" s="1">
        <v>-9.2893916120899995E-11</v>
      </c>
      <c r="FK37">
        <v>9.6130638700500004</v>
      </c>
      <c r="FL37">
        <v>0</v>
      </c>
      <c r="FM37">
        <v>0</v>
      </c>
      <c r="FN37" s="1">
        <v>3.1192862853800001E-16</v>
      </c>
      <c r="FO37">
        <v>26.665667730599999</v>
      </c>
      <c r="FP37">
        <v>0</v>
      </c>
      <c r="FQ37">
        <v>0</v>
      </c>
      <c r="FR37">
        <v>0</v>
      </c>
      <c r="FS37">
        <v>0.72517963166300003</v>
      </c>
      <c r="FT37">
        <v>861.76118059500004</v>
      </c>
      <c r="FU37">
        <v>879.79548926099994</v>
      </c>
      <c r="FV37">
        <v>931.665794796</v>
      </c>
      <c r="FW37">
        <v>1015.4603668</v>
      </c>
      <c r="FX37">
        <v>0</v>
      </c>
      <c r="FY37">
        <v>0</v>
      </c>
      <c r="FZ37">
        <v>19.831694991500001</v>
      </c>
      <c r="GA37">
        <v>38.007156780899997</v>
      </c>
      <c r="GB37">
        <v>0</v>
      </c>
      <c r="GC37">
        <v>0</v>
      </c>
      <c r="GD37">
        <v>0.292936290303</v>
      </c>
      <c r="GE37">
        <v>32.048011653899998</v>
      </c>
      <c r="GF37">
        <v>0</v>
      </c>
      <c r="GG37">
        <v>0</v>
      </c>
      <c r="GH37">
        <v>0</v>
      </c>
      <c r="GI37">
        <v>0</v>
      </c>
      <c r="GJ37">
        <v>848.41415800799996</v>
      </c>
      <c r="GK37">
        <v>830.97048355799996</v>
      </c>
      <c r="GL37">
        <v>840.91808061799998</v>
      </c>
      <c r="GM37">
        <v>803.27880414799995</v>
      </c>
      <c r="GN37">
        <v>0</v>
      </c>
      <c r="GO37">
        <v>0</v>
      </c>
      <c r="GP37">
        <v>0</v>
      </c>
      <c r="GQ37">
        <v>0</v>
      </c>
      <c r="GR37" s="1">
        <v>-4.6512971049499998E-15</v>
      </c>
      <c r="GS37" s="1">
        <v>-4.2360027205800002E-15</v>
      </c>
      <c r="GT37" s="1">
        <v>-7.0600045343100002E-15</v>
      </c>
      <c r="GU37" s="1">
        <v>8.3058876874200004E-16</v>
      </c>
      <c r="GV37">
        <v>13.3470225873</v>
      </c>
      <c r="GW37">
        <v>48.825005703899997</v>
      </c>
      <c r="GX37">
        <v>96.509240246399997</v>
      </c>
      <c r="GY37">
        <v>131.987223363</v>
      </c>
      <c r="GZ37">
        <v>0</v>
      </c>
      <c r="HA37">
        <v>0</v>
      </c>
      <c r="HB37">
        <v>13.2987902096</v>
      </c>
      <c r="HC37">
        <v>36.372930884200002</v>
      </c>
      <c r="HD37">
        <v>0</v>
      </c>
      <c r="HE37">
        <v>0</v>
      </c>
      <c r="HF37">
        <v>0.89879167476699995</v>
      </c>
      <c r="HG37">
        <v>98.330207013800006</v>
      </c>
      <c r="HH37">
        <v>0</v>
      </c>
      <c r="HI37">
        <v>0</v>
      </c>
      <c r="HJ37">
        <v>0.16552332869700001</v>
      </c>
      <c r="HK37">
        <v>14.5792979413</v>
      </c>
      <c r="HL37">
        <v>0</v>
      </c>
      <c r="HM37">
        <v>0</v>
      </c>
      <c r="HN37">
        <v>0</v>
      </c>
      <c r="HO37">
        <v>0</v>
      </c>
      <c r="HP37">
        <v>0.189044668044</v>
      </c>
      <c r="HQ37">
        <v>0.23980792578599999</v>
      </c>
      <c r="HR37">
        <v>0.21404294665599999</v>
      </c>
      <c r="HS37">
        <v>0.16290720662399999</v>
      </c>
      <c r="HT37">
        <v>0.35522504219000001</v>
      </c>
      <c r="HU37">
        <v>0.4</v>
      </c>
      <c r="HV37">
        <v>0.7</v>
      </c>
      <c r="HW37">
        <v>1</v>
      </c>
      <c r="HX37" s="1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0.213041383453</v>
      </c>
      <c r="IE37">
        <v>25.390940743600002</v>
      </c>
      <c r="IF37">
        <v>0</v>
      </c>
      <c r="IG37">
        <v>16.851665584199999</v>
      </c>
      <c r="IH37">
        <v>9.1355385662100002</v>
      </c>
      <c r="II37" s="1">
        <v>1.6553441016899999E-14</v>
      </c>
      <c r="IJ37">
        <v>377.44202885999999</v>
      </c>
      <c r="IK37">
        <v>333.69632860000002</v>
      </c>
      <c r="IL37">
        <v>175.80986892499999</v>
      </c>
      <c r="IM37">
        <v>0</v>
      </c>
      <c r="IN37">
        <v>178.2</v>
      </c>
      <c r="IO37">
        <v>177.329299373</v>
      </c>
      <c r="IP37">
        <v>94.698323442299994</v>
      </c>
      <c r="IQ37">
        <v>0</v>
      </c>
      <c r="IR37">
        <v>0</v>
      </c>
      <c r="IS37">
        <v>0</v>
      </c>
      <c r="IT37">
        <v>0.21304138345599999</v>
      </c>
      <c r="IU37">
        <v>76.600313557600003</v>
      </c>
      <c r="IV37">
        <v>377.44202885999999</v>
      </c>
      <c r="IW37">
        <v>350.547994184</v>
      </c>
      <c r="IX37">
        <v>185.22744941299999</v>
      </c>
      <c r="IY37" s="1">
        <v>4.5661589605700002E-14</v>
      </c>
      <c r="IZ37">
        <v>57.6</v>
      </c>
      <c r="JA37">
        <v>57.6</v>
      </c>
      <c r="JB37">
        <v>57.600000000100003</v>
      </c>
      <c r="JC37">
        <v>47.986936129999997</v>
      </c>
      <c r="JD37">
        <v>155.08247453199999</v>
      </c>
      <c r="JE37">
        <v>217.16141721299999</v>
      </c>
      <c r="JF37">
        <v>442.08532226300002</v>
      </c>
      <c r="JG37">
        <v>673.56770763600002</v>
      </c>
      <c r="JH37">
        <v>93.436677203000002</v>
      </c>
      <c r="JI37">
        <v>77.156778491099999</v>
      </c>
      <c r="JJ37">
        <v>152.48073409400001</v>
      </c>
      <c r="JK37">
        <v>225.321361669</v>
      </c>
      <c r="JL37">
        <v>0</v>
      </c>
      <c r="JM37">
        <v>0</v>
      </c>
      <c r="JN37">
        <v>0</v>
      </c>
      <c r="JO37">
        <v>11.302686659000001</v>
      </c>
      <c r="JP37">
        <v>0</v>
      </c>
      <c r="JQ37">
        <v>0</v>
      </c>
      <c r="JR37" s="1">
        <v>3.1192862853800001E-16</v>
      </c>
      <c r="JS37">
        <v>31.029448275899998</v>
      </c>
      <c r="JT37">
        <v>0</v>
      </c>
      <c r="JU37">
        <v>0</v>
      </c>
      <c r="JV37">
        <v>0</v>
      </c>
      <c r="JW37">
        <v>2.3069288006900002</v>
      </c>
      <c r="JX37">
        <v>861.76118059500004</v>
      </c>
      <c r="JY37">
        <v>879.79548926099994</v>
      </c>
      <c r="JZ37">
        <v>931.97013962899996</v>
      </c>
      <c r="KA37">
        <v>1021.93179619</v>
      </c>
      <c r="KB37">
        <v>0</v>
      </c>
      <c r="KC37">
        <v>0</v>
      </c>
      <c r="KD37">
        <v>21.783543566500001</v>
      </c>
      <c r="KE37">
        <v>41.078537292100002</v>
      </c>
      <c r="KF37">
        <v>0</v>
      </c>
      <c r="KG37">
        <v>0</v>
      </c>
      <c r="KH37">
        <v>0.414625873215</v>
      </c>
      <c r="KI37">
        <v>35.374217538000003</v>
      </c>
      <c r="KJ37">
        <v>0</v>
      </c>
      <c r="KK37">
        <v>0</v>
      </c>
      <c r="KL37">
        <v>0</v>
      </c>
      <c r="KM37">
        <v>0</v>
      </c>
      <c r="KN37">
        <v>848.41415800799996</v>
      </c>
      <c r="KO37">
        <v>830.97048355799996</v>
      </c>
      <c r="KP37">
        <v>840.91808061799998</v>
      </c>
      <c r="KQ37">
        <v>803.27880414799995</v>
      </c>
      <c r="KR37">
        <v>0</v>
      </c>
      <c r="KS37">
        <v>0</v>
      </c>
      <c r="KT37">
        <v>0</v>
      </c>
      <c r="KU37">
        <v>0</v>
      </c>
      <c r="KV37" s="1">
        <v>4.7758854202699999E-15</v>
      </c>
      <c r="KW37" s="1">
        <v>4.9835326124500003E-15</v>
      </c>
      <c r="KX37" s="1">
        <v>9.5517708405399998E-15</v>
      </c>
      <c r="KY37" s="1">
        <v>1.41200090686E-14</v>
      </c>
      <c r="KZ37">
        <v>13.3470225873</v>
      </c>
      <c r="LA37">
        <v>48.825005703899997</v>
      </c>
      <c r="LB37">
        <v>96.509240246399997</v>
      </c>
      <c r="LC37">
        <v>131.987223363</v>
      </c>
      <c r="LD37">
        <v>0</v>
      </c>
      <c r="LE37">
        <v>0</v>
      </c>
      <c r="LF37">
        <v>15.303303333100001</v>
      </c>
      <c r="LG37">
        <v>40.361736743000002</v>
      </c>
      <c r="LH37">
        <v>0</v>
      </c>
      <c r="LI37">
        <v>0</v>
      </c>
      <c r="LJ37">
        <v>1.2721615427099999</v>
      </c>
      <c r="LK37">
        <v>108.535723559</v>
      </c>
      <c r="LL37">
        <v>0</v>
      </c>
      <c r="LM37">
        <v>0</v>
      </c>
      <c r="LN37">
        <v>0.16552332869700001</v>
      </c>
      <c r="LO37">
        <v>14.5792979413</v>
      </c>
      <c r="LP37">
        <v>0</v>
      </c>
      <c r="LQ37">
        <v>0</v>
      </c>
      <c r="LR37">
        <v>0</v>
      </c>
      <c r="LS37">
        <v>0</v>
      </c>
      <c r="LT37" s="3">
        <f t="shared" si="149"/>
        <v>0.14781453382298704</v>
      </c>
      <c r="LU37" s="3">
        <f t="shared" si="158"/>
        <v>0.12793533234038507</v>
      </c>
      <c r="LV37" s="3">
        <f t="shared" si="150"/>
        <v>0.20377802667141037</v>
      </c>
      <c r="LW37">
        <f t="shared" si="159"/>
        <v>1.9879201482601971E-2</v>
      </c>
      <c r="LX37">
        <f t="shared" si="160"/>
        <v>5.5963492848423335E-2</v>
      </c>
      <c r="LY37">
        <f t="shared" si="161"/>
        <v>0.61380626054749998</v>
      </c>
      <c r="LZ37">
        <f t="shared" si="162"/>
        <v>0.61380626054749998</v>
      </c>
      <c r="MA37">
        <f t="shared" si="163"/>
        <v>0.61380626054749998</v>
      </c>
      <c r="MB37">
        <f t="shared" si="151"/>
        <v>0.21505897025161949</v>
      </c>
      <c r="MC37">
        <f t="shared" si="152"/>
        <v>-1.1646753186788242E-17</v>
      </c>
      <c r="MD37">
        <f t="shared" si="153"/>
        <v>0.25267136137515228</v>
      </c>
      <c r="ME37">
        <f t="shared" si="154"/>
        <v>0.21505897025161949</v>
      </c>
      <c r="MF37">
        <f t="shared" si="155"/>
        <v>3.761239112353279E-2</v>
      </c>
      <c r="MG37">
        <f t="shared" si="15"/>
        <v>0</v>
      </c>
      <c r="MH37">
        <f t="shared" si="16"/>
        <v>0</v>
      </c>
      <c r="MI37">
        <f t="shared" si="17"/>
        <v>0</v>
      </c>
      <c r="MJ37">
        <f t="shared" si="18"/>
        <v>0</v>
      </c>
      <c r="MK37">
        <f t="shared" si="19"/>
        <v>0</v>
      </c>
      <c r="ML37">
        <f t="shared" si="20"/>
        <v>0</v>
      </c>
      <c r="MM37">
        <f t="shared" si="21"/>
        <v>0.27432024635440799</v>
      </c>
      <c r="MN37">
        <f t="shared" si="22"/>
        <v>23.6557735445868</v>
      </c>
      <c r="MO37">
        <f t="shared" si="23"/>
        <v>0</v>
      </c>
      <c r="MP37">
        <f t="shared" si="24"/>
        <v>27.757717875113997</v>
      </c>
      <c r="MQ37">
        <f t="shared" si="25"/>
        <v>13.704647090479201</v>
      </c>
      <c r="MR37">
        <f t="shared" si="26"/>
        <v>1.3604323292182798E-14</v>
      </c>
      <c r="MS37">
        <f t="shared" si="27"/>
        <v>310.85738376850804</v>
      </c>
      <c r="MT37">
        <f t="shared" si="28"/>
        <v>574.64219048108396</v>
      </c>
      <c r="MU37">
        <f t="shared" si="29"/>
        <v>263.30538084427201</v>
      </c>
      <c r="MV37">
        <f t="shared" si="30"/>
        <v>3.0828832461470401E-20</v>
      </c>
      <c r="MW37">
        <f t="shared" si="31"/>
        <v>1561.0319999999999</v>
      </c>
      <c r="MX37">
        <f t="shared" si="32"/>
        <v>1553.40466250748</v>
      </c>
      <c r="MY37">
        <f t="shared" si="33"/>
        <v>826.61893705169996</v>
      </c>
      <c r="MZ37">
        <f t="shared" si="34"/>
        <v>0</v>
      </c>
      <c r="NA37">
        <f t="shared" si="35"/>
        <v>0</v>
      </c>
      <c r="NB37">
        <f t="shared" si="36"/>
        <v>0</v>
      </c>
      <c r="NC37">
        <f t="shared" si="37"/>
        <v>0.24246170627734798</v>
      </c>
      <c r="ND37">
        <f t="shared" si="38"/>
        <v>647.31116794243189</v>
      </c>
      <c r="NE37">
        <f t="shared" si="39"/>
        <v>2995.5347890477196</v>
      </c>
      <c r="NF37">
        <f t="shared" si="40"/>
        <v>2468.4005206960796</v>
      </c>
      <c r="NG37">
        <f t="shared" si="41"/>
        <v>1345.0102217164801</v>
      </c>
      <c r="NH37">
        <f t="shared" si="42"/>
        <v>1.1161066372147199E-14</v>
      </c>
      <c r="NI37">
        <f t="shared" si="43"/>
        <v>504.57600000000002</v>
      </c>
      <c r="NJ37">
        <f t="shared" si="44"/>
        <v>504.57600000000002</v>
      </c>
      <c r="NK37">
        <f t="shared" si="45"/>
        <v>504.57600000000002</v>
      </c>
      <c r="NL37">
        <f t="shared" si="46"/>
        <v>418.81100682802798</v>
      </c>
      <c r="NM37">
        <f t="shared" si="47"/>
        <v>1358.5224769003198</v>
      </c>
      <c r="NN37">
        <f t="shared" si="48"/>
        <v>1902.3340147858798</v>
      </c>
      <c r="NO37">
        <f t="shared" si="49"/>
        <v>3872.66742302388</v>
      </c>
      <c r="NP37">
        <f t="shared" si="50"/>
        <v>5893.1874376571996</v>
      </c>
      <c r="NQ37">
        <f t="shared" si="51"/>
        <v>818.50529229827998</v>
      </c>
      <c r="NR37">
        <f t="shared" si="52"/>
        <v>675.893379582036</v>
      </c>
      <c r="NS37">
        <f t="shared" si="53"/>
        <v>1335.7312306634401</v>
      </c>
      <c r="NT37">
        <f t="shared" si="54"/>
        <v>1961.8949285678398</v>
      </c>
    </row>
    <row r="38" spans="1:384">
      <c r="A38">
        <f t="shared" si="156"/>
        <v>41</v>
      </c>
      <c r="B38">
        <f t="shared" si="157"/>
        <v>9.3286329827499959E-3</v>
      </c>
      <c r="C38">
        <f t="shared" si="157"/>
        <v>9.0671367017249982E-2</v>
      </c>
      <c r="D38">
        <f t="shared" si="157"/>
        <v>0.19067136701725007</v>
      </c>
      <c r="E38">
        <f t="shared" si="157"/>
        <v>0.29067136701725005</v>
      </c>
      <c r="F38" t="s">
        <v>110</v>
      </c>
      <c r="G38" t="s">
        <v>146</v>
      </c>
      <c r="H38">
        <v>0.150091259468</v>
      </c>
      <c r="I38">
        <v>0.14299525287299999</v>
      </c>
      <c r="J38">
        <v>0.136771381981</v>
      </c>
      <c r="K38">
        <v>0.16229747263700001</v>
      </c>
      <c r="L38">
        <v>0.3</v>
      </c>
      <c r="M38">
        <v>0.43731453193100001</v>
      </c>
      <c r="N38">
        <v>0.7</v>
      </c>
      <c r="O38">
        <v>1</v>
      </c>
      <c r="P38">
        <v>0</v>
      </c>
      <c r="Q38">
        <v>0</v>
      </c>
      <c r="R38">
        <v>0</v>
      </c>
      <c r="S38" s="1">
        <v>-3.7458684067299998E-16</v>
      </c>
      <c r="T38">
        <v>0</v>
      </c>
      <c r="U38">
        <v>0</v>
      </c>
      <c r="V38">
        <v>3.2344321594199997E-2</v>
      </c>
      <c r="W38">
        <v>2.66358893018</v>
      </c>
      <c r="X38" s="1">
        <v>0</v>
      </c>
      <c r="Y38">
        <v>0.88316477762800005</v>
      </c>
      <c r="Z38">
        <v>1.5516826472</v>
      </c>
      <c r="AA38" s="1">
        <v>2.5285131922799998E-16</v>
      </c>
      <c r="AB38">
        <v>39.960351201599998</v>
      </c>
      <c r="AC38">
        <v>62.776221200499997</v>
      </c>
      <c r="AD38">
        <v>30.056842190000001</v>
      </c>
      <c r="AE38">
        <v>0</v>
      </c>
      <c r="AF38">
        <v>178.2</v>
      </c>
      <c r="AG38">
        <v>171.01139797100001</v>
      </c>
      <c r="AH38">
        <v>94.370752947300005</v>
      </c>
      <c r="AI38">
        <v>0</v>
      </c>
      <c r="AJ38">
        <v>0</v>
      </c>
      <c r="AK38">
        <v>0</v>
      </c>
      <c r="AL38">
        <v>2.85879715613E-2</v>
      </c>
      <c r="AM38">
        <v>73.3272835896</v>
      </c>
      <c r="AN38">
        <v>385.072475215</v>
      </c>
      <c r="AO38">
        <v>260.37735273099997</v>
      </c>
      <c r="AP38">
        <v>153.479572303</v>
      </c>
      <c r="AQ38" s="1">
        <v>3.8716860786099998E-15</v>
      </c>
      <c r="AR38">
        <v>57.6</v>
      </c>
      <c r="AS38">
        <v>57.6</v>
      </c>
      <c r="AT38">
        <v>57.6</v>
      </c>
      <c r="AU38">
        <v>48.049796936900002</v>
      </c>
      <c r="AV38">
        <v>107.49167697599999</v>
      </c>
      <c r="AW38">
        <v>249.99057409</v>
      </c>
      <c r="AX38">
        <v>438.98217252799998</v>
      </c>
      <c r="AY38">
        <v>669.28082957799995</v>
      </c>
      <c r="AZ38">
        <v>93.436677203000002</v>
      </c>
      <c r="BA38">
        <v>77.156778491099999</v>
      </c>
      <c r="BB38">
        <v>155.42754538299999</v>
      </c>
      <c r="BC38">
        <v>228.47067661899999</v>
      </c>
      <c r="BD38">
        <v>0</v>
      </c>
      <c r="BE38">
        <v>0</v>
      </c>
      <c r="BF38" s="1">
        <v>1.84578841589E-11</v>
      </c>
      <c r="BG38">
        <v>9.5502030630700006</v>
      </c>
      <c r="BH38">
        <v>0</v>
      </c>
      <c r="BI38" s="1">
        <v>-7.3721787173100001E-17</v>
      </c>
      <c r="BJ38" s="1">
        <v>-5.1107171513600004E-16</v>
      </c>
      <c r="BK38">
        <v>26.297873304399999</v>
      </c>
      <c r="BL38">
        <v>0</v>
      </c>
      <c r="BM38">
        <v>0</v>
      </c>
      <c r="BN38">
        <v>0</v>
      </c>
      <c r="BO38">
        <v>2.5992663062300001</v>
      </c>
      <c r="BP38">
        <v>861.76118059500004</v>
      </c>
      <c r="BQ38">
        <v>879.79548926099994</v>
      </c>
      <c r="BR38">
        <v>931.52950029099998</v>
      </c>
      <c r="BS38">
        <v>1021.79217565</v>
      </c>
      <c r="BT38">
        <v>0</v>
      </c>
      <c r="BU38">
        <v>0</v>
      </c>
      <c r="BV38">
        <v>19.802731124000001</v>
      </c>
      <c r="BW38">
        <v>37.681598479900003</v>
      </c>
      <c r="BX38">
        <v>0</v>
      </c>
      <c r="BY38">
        <v>0</v>
      </c>
      <c r="BZ38">
        <v>0.34714228516099999</v>
      </c>
      <c r="CA38">
        <v>35.246727245000002</v>
      </c>
      <c r="CB38">
        <v>0</v>
      </c>
      <c r="CC38" s="1">
        <v>-5.0344710642899998E-14</v>
      </c>
      <c r="CD38">
        <v>0</v>
      </c>
      <c r="CE38">
        <v>0</v>
      </c>
      <c r="CF38">
        <v>848.41415800799996</v>
      </c>
      <c r="CG38">
        <v>830.97048355799996</v>
      </c>
      <c r="CH38">
        <v>840.91808061799998</v>
      </c>
      <c r="CI38">
        <v>803.27880414799995</v>
      </c>
      <c r="CJ38">
        <v>0</v>
      </c>
      <c r="CK38">
        <v>0</v>
      </c>
      <c r="CL38">
        <v>0</v>
      </c>
      <c r="CM38">
        <v>0</v>
      </c>
      <c r="CN38" s="1">
        <v>-5.8966478293699998E-16</v>
      </c>
      <c r="CO38" s="1">
        <v>9.9048376208399991E-16</v>
      </c>
      <c r="CP38" s="1">
        <v>1.8776985413000002E-15</v>
      </c>
      <c r="CQ38" s="1">
        <v>6.6092149034199998E-15</v>
      </c>
      <c r="CR38">
        <v>13.3470225873</v>
      </c>
      <c r="CS38">
        <v>48.825005703899997</v>
      </c>
      <c r="CT38">
        <v>96.509240246399997</v>
      </c>
      <c r="CU38">
        <v>131.987223363</v>
      </c>
      <c r="CV38">
        <v>0</v>
      </c>
      <c r="CW38">
        <v>0</v>
      </c>
      <c r="CX38">
        <v>13.0106393349</v>
      </c>
      <c r="CY38">
        <v>36.549829090899998</v>
      </c>
      <c r="CZ38">
        <v>0</v>
      </c>
      <c r="DA38">
        <v>0</v>
      </c>
      <c r="DB38">
        <v>1.0651073499299999</v>
      </c>
      <c r="DC38">
        <v>108.144555862</v>
      </c>
      <c r="DD38">
        <v>0</v>
      </c>
      <c r="DE38">
        <v>0</v>
      </c>
      <c r="DF38">
        <v>0.17630615072200001</v>
      </c>
      <c r="DG38">
        <v>14.760088915400001</v>
      </c>
      <c r="DH38">
        <v>0</v>
      </c>
      <c r="DI38">
        <v>0</v>
      </c>
      <c r="DJ38">
        <v>0</v>
      </c>
      <c r="DK38">
        <v>0</v>
      </c>
      <c r="DL38">
        <v>0.128604104035</v>
      </c>
      <c r="DM38">
        <v>0.115001562971</v>
      </c>
      <c r="DN38">
        <v>0.11549679329</v>
      </c>
      <c r="DO38">
        <v>0.161428764744</v>
      </c>
      <c r="DP38">
        <v>0.3</v>
      </c>
      <c r="DQ38">
        <v>0.43731453193100001</v>
      </c>
      <c r="DR38">
        <v>0.7</v>
      </c>
      <c r="DS38">
        <v>1</v>
      </c>
      <c r="DT38">
        <v>0</v>
      </c>
      <c r="DU38">
        <v>0</v>
      </c>
      <c r="DV38">
        <v>0</v>
      </c>
      <c r="DW38" s="1">
        <v>0</v>
      </c>
      <c r="DX38">
        <v>0</v>
      </c>
      <c r="DY38">
        <v>0</v>
      </c>
      <c r="DZ38">
        <v>0</v>
      </c>
      <c r="EA38">
        <v>3.6905388629099999E-2</v>
      </c>
      <c r="EB38">
        <v>0</v>
      </c>
      <c r="EC38">
        <v>0</v>
      </c>
      <c r="ED38">
        <v>0</v>
      </c>
      <c r="EE38" s="1">
        <v>0</v>
      </c>
      <c r="EF38">
        <v>0</v>
      </c>
      <c r="EG38">
        <v>0</v>
      </c>
      <c r="EH38">
        <v>0</v>
      </c>
      <c r="EI38">
        <v>0</v>
      </c>
      <c r="EJ38">
        <v>178.2</v>
      </c>
      <c r="EK38">
        <v>171.01139797100001</v>
      </c>
      <c r="EL38">
        <v>94.277171780000003</v>
      </c>
      <c r="EM38">
        <v>0</v>
      </c>
      <c r="EN38">
        <v>0</v>
      </c>
      <c r="EO38">
        <v>0</v>
      </c>
      <c r="EP38">
        <v>0</v>
      </c>
      <c r="EQ38">
        <v>49.952061437200001</v>
      </c>
      <c r="ER38">
        <v>0</v>
      </c>
      <c r="ES38">
        <v>0</v>
      </c>
      <c r="ET38">
        <v>0</v>
      </c>
      <c r="EU38" s="1">
        <v>-4.0928212909799999E-14</v>
      </c>
      <c r="EV38">
        <v>57.6</v>
      </c>
      <c r="EW38">
        <v>57.6</v>
      </c>
      <c r="EX38">
        <v>57.5999999999</v>
      </c>
      <c r="EY38">
        <v>46.532946850199998</v>
      </c>
      <c r="EZ38">
        <v>107.49167697599999</v>
      </c>
      <c r="FA38">
        <v>249.99057409</v>
      </c>
      <c r="FB38">
        <v>438.98217252799998</v>
      </c>
      <c r="FC38">
        <v>665.74770947000002</v>
      </c>
      <c r="FD38">
        <v>93.436677203000002</v>
      </c>
      <c r="FE38">
        <v>77.156778491099999</v>
      </c>
      <c r="FF38">
        <v>155.42754538299999</v>
      </c>
      <c r="FG38">
        <v>227.61316833199999</v>
      </c>
      <c r="FH38">
        <v>0</v>
      </c>
      <c r="FI38">
        <v>0</v>
      </c>
      <c r="FJ38" s="1">
        <v>0</v>
      </c>
      <c r="FK38">
        <v>9.3764383561599995</v>
      </c>
      <c r="FL38">
        <v>0</v>
      </c>
      <c r="FM38" s="1">
        <v>-7.3721787173100001E-17</v>
      </c>
      <c r="FN38" s="1">
        <v>-5.1107171513600004E-16</v>
      </c>
      <c r="FO38">
        <v>24.796818372000001</v>
      </c>
      <c r="FP38">
        <v>0</v>
      </c>
      <c r="FQ38">
        <v>0</v>
      </c>
      <c r="FR38">
        <v>0</v>
      </c>
      <c r="FS38">
        <v>2.52874177731</v>
      </c>
      <c r="FT38">
        <v>861.76118059500004</v>
      </c>
      <c r="FU38">
        <v>879.79548926099994</v>
      </c>
      <c r="FV38">
        <v>931.44245415800003</v>
      </c>
      <c r="FW38">
        <v>1016.48555387</v>
      </c>
      <c r="FX38">
        <v>0</v>
      </c>
      <c r="FY38">
        <v>0</v>
      </c>
      <c r="FZ38">
        <v>19.4355034168</v>
      </c>
      <c r="GA38">
        <v>37.032559296000002</v>
      </c>
      <c r="GB38">
        <v>0</v>
      </c>
      <c r="GC38">
        <v>0</v>
      </c>
      <c r="GD38">
        <v>0.31201927945800001</v>
      </c>
      <c r="GE38">
        <v>32.269839861199998</v>
      </c>
      <c r="GF38">
        <v>0</v>
      </c>
      <c r="GG38" s="1">
        <v>-2.3545244901399997E-13</v>
      </c>
      <c r="GH38">
        <v>0</v>
      </c>
      <c r="GI38">
        <v>0</v>
      </c>
      <c r="GJ38">
        <v>848.41415800799996</v>
      </c>
      <c r="GK38">
        <v>830.97048355799996</v>
      </c>
      <c r="GL38">
        <v>840.91808061799998</v>
      </c>
      <c r="GM38">
        <v>803.27880414799995</v>
      </c>
      <c r="GN38">
        <v>0</v>
      </c>
      <c r="GO38">
        <v>0</v>
      </c>
      <c r="GP38">
        <v>0</v>
      </c>
      <c r="GQ38">
        <v>0</v>
      </c>
      <c r="GR38" s="1">
        <v>-5.7725919427600001E-15</v>
      </c>
      <c r="GS38" s="1">
        <v>-3.3638845134100001E-15</v>
      </c>
      <c r="GT38" s="1">
        <v>-1.03823596093E-14</v>
      </c>
      <c r="GU38" s="1">
        <v>8.3058876874200004E-16</v>
      </c>
      <c r="GV38">
        <v>13.3470225873</v>
      </c>
      <c r="GW38">
        <v>48.825005703899997</v>
      </c>
      <c r="GX38">
        <v>96.509240246399997</v>
      </c>
      <c r="GY38">
        <v>131.987223363</v>
      </c>
      <c r="GZ38">
        <v>0</v>
      </c>
      <c r="HA38">
        <v>0</v>
      </c>
      <c r="HB38">
        <v>12.629007440400001</v>
      </c>
      <c r="HC38">
        <v>35.686827056799999</v>
      </c>
      <c r="HD38">
        <v>0</v>
      </c>
      <c r="HE38">
        <v>0</v>
      </c>
      <c r="HF38">
        <v>0.95734239842400004</v>
      </c>
      <c r="HG38">
        <v>99.010823763999994</v>
      </c>
      <c r="HH38">
        <v>0</v>
      </c>
      <c r="HI38">
        <v>0</v>
      </c>
      <c r="HJ38">
        <v>0.17630615072200001</v>
      </c>
      <c r="HK38">
        <v>14.760088915400001</v>
      </c>
      <c r="HL38">
        <v>0</v>
      </c>
      <c r="HM38">
        <v>0</v>
      </c>
      <c r="HN38">
        <v>0</v>
      </c>
      <c r="HO38">
        <v>0</v>
      </c>
      <c r="HP38">
        <v>0.19721061122299999</v>
      </c>
      <c r="HQ38">
        <v>0.22337868846100001</v>
      </c>
      <c r="HR38">
        <v>0.213790408647</v>
      </c>
      <c r="HS38">
        <v>0.162886284923</v>
      </c>
      <c r="HT38">
        <v>0.3</v>
      </c>
      <c r="HU38">
        <v>0.43731453193100001</v>
      </c>
      <c r="HV38">
        <v>0.7</v>
      </c>
      <c r="HW38">
        <v>1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0.22004335812699999</v>
      </c>
      <c r="IE38">
        <v>25.5937856551</v>
      </c>
      <c r="IF38">
        <v>0</v>
      </c>
      <c r="IG38">
        <v>4.6968308628399997</v>
      </c>
      <c r="IH38">
        <v>9.0602625539500004</v>
      </c>
      <c r="II38" s="1">
        <v>0</v>
      </c>
      <c r="IJ38">
        <v>425.03282641700002</v>
      </c>
      <c r="IK38">
        <v>319.33990784600002</v>
      </c>
      <c r="IL38">
        <v>175.80399019500001</v>
      </c>
      <c r="IM38">
        <v>0</v>
      </c>
      <c r="IN38">
        <v>178.2</v>
      </c>
      <c r="IO38">
        <v>171.01139797100001</v>
      </c>
      <c r="IP38">
        <v>94.717208556700001</v>
      </c>
      <c r="IQ38">
        <v>0</v>
      </c>
      <c r="IR38">
        <v>0</v>
      </c>
      <c r="IS38">
        <v>0</v>
      </c>
      <c r="IT38">
        <v>0.22004335812</v>
      </c>
      <c r="IU38">
        <v>75.980560242300001</v>
      </c>
      <c r="IV38">
        <v>425.03282641700002</v>
      </c>
      <c r="IW38">
        <v>324.03673870900002</v>
      </c>
      <c r="IX38">
        <v>185.155564467</v>
      </c>
      <c r="IY38" s="1">
        <v>4.6221211626700001E-14</v>
      </c>
      <c r="IZ38">
        <v>57.6</v>
      </c>
      <c r="JA38">
        <v>57.6</v>
      </c>
      <c r="JB38">
        <v>57.6</v>
      </c>
      <c r="JC38">
        <v>48.223561643799997</v>
      </c>
      <c r="JD38">
        <v>107.49167697599999</v>
      </c>
      <c r="JE38">
        <v>249.99057409</v>
      </c>
      <c r="JF38">
        <v>438.98217252799998</v>
      </c>
      <c r="JG38">
        <v>670.78188451100004</v>
      </c>
      <c r="JH38">
        <v>93.436677203000002</v>
      </c>
      <c r="JI38">
        <v>77.156778491099999</v>
      </c>
      <c r="JJ38">
        <v>155.42754538299999</v>
      </c>
      <c r="JK38">
        <v>228.541201148</v>
      </c>
      <c r="JL38">
        <v>0</v>
      </c>
      <c r="JM38">
        <v>0</v>
      </c>
      <c r="JN38" s="1">
        <v>5.8110851250200002E-11</v>
      </c>
      <c r="JO38">
        <v>11.0670531498</v>
      </c>
      <c r="JP38">
        <v>0</v>
      </c>
      <c r="JQ38" s="1">
        <v>-7.3721787173100001E-17</v>
      </c>
      <c r="JR38" s="1">
        <v>-5.1107171513600004E-16</v>
      </c>
      <c r="JS38">
        <v>29.830993412600002</v>
      </c>
      <c r="JT38">
        <v>0</v>
      </c>
      <c r="JU38">
        <v>0</v>
      </c>
      <c r="JV38">
        <v>0</v>
      </c>
      <c r="JW38">
        <v>3.45677459325</v>
      </c>
      <c r="JX38">
        <v>861.76118059500004</v>
      </c>
      <c r="JY38">
        <v>879.79548926099994</v>
      </c>
      <c r="JZ38">
        <v>931.75680181200005</v>
      </c>
      <c r="KA38">
        <v>1022.6384279</v>
      </c>
      <c r="KB38">
        <v>0</v>
      </c>
      <c r="KC38">
        <v>0</v>
      </c>
      <c r="KD38">
        <v>20.873402620099998</v>
      </c>
      <c r="KE38">
        <v>40.158981483399998</v>
      </c>
      <c r="KF38">
        <v>0</v>
      </c>
      <c r="KG38">
        <v>0</v>
      </c>
      <c r="KH38">
        <v>0.437708401636</v>
      </c>
      <c r="KI38">
        <v>35.586801338400001</v>
      </c>
      <c r="KJ38">
        <v>0</v>
      </c>
      <c r="KK38">
        <v>0</v>
      </c>
      <c r="KL38">
        <v>0</v>
      </c>
      <c r="KM38">
        <v>0</v>
      </c>
      <c r="KN38">
        <v>848.41415800799996</v>
      </c>
      <c r="KO38">
        <v>830.97048355799996</v>
      </c>
      <c r="KP38">
        <v>840.91808061799998</v>
      </c>
      <c r="KQ38">
        <v>803.27880414799995</v>
      </c>
      <c r="KR38">
        <v>0</v>
      </c>
      <c r="KS38">
        <v>0</v>
      </c>
      <c r="KT38">
        <v>0</v>
      </c>
      <c r="KU38">
        <v>0</v>
      </c>
      <c r="KV38" s="1">
        <v>4.7758854202699999E-15</v>
      </c>
      <c r="KW38" s="1">
        <v>4.7758854202699999E-15</v>
      </c>
      <c r="KX38" s="1">
        <v>1.0880712870599999E-14</v>
      </c>
      <c r="KY38" s="1">
        <v>1.1129889501199999E-14</v>
      </c>
      <c r="KZ38">
        <v>13.3470225873</v>
      </c>
      <c r="LA38">
        <v>48.825005703899997</v>
      </c>
      <c r="LB38">
        <v>96.509240246399997</v>
      </c>
      <c r="LC38">
        <v>131.987223363</v>
      </c>
      <c r="LD38">
        <v>0</v>
      </c>
      <c r="LE38">
        <v>0</v>
      </c>
      <c r="LF38">
        <v>14.121302104</v>
      </c>
      <c r="LG38">
        <v>39.788633807899998</v>
      </c>
      <c r="LH38">
        <v>0</v>
      </c>
      <c r="LI38">
        <v>0</v>
      </c>
      <c r="LJ38">
        <v>1.3429837148499999</v>
      </c>
      <c r="LK38">
        <v>109.187976476</v>
      </c>
      <c r="LL38">
        <v>0</v>
      </c>
      <c r="LM38">
        <v>0</v>
      </c>
      <c r="LN38">
        <v>0.17630615072299999</v>
      </c>
      <c r="LO38">
        <v>14.760088915400001</v>
      </c>
      <c r="LP38">
        <v>0</v>
      </c>
      <c r="LQ38">
        <v>0</v>
      </c>
      <c r="LR38">
        <v>0</v>
      </c>
      <c r="LS38">
        <v>0</v>
      </c>
      <c r="LT38" s="3">
        <f t="shared" si="149"/>
        <v>0.14736356393414191</v>
      </c>
      <c r="LU38" s="3">
        <f t="shared" si="158"/>
        <v>0.12765438916283084</v>
      </c>
      <c r="LV38" s="3">
        <f t="shared" si="150"/>
        <v>0.20206651111078505</v>
      </c>
      <c r="LW38">
        <f t="shared" si="159"/>
        <v>1.9709174771311067E-2</v>
      </c>
      <c r="LX38">
        <f t="shared" si="160"/>
        <v>5.4702947176643146E-2</v>
      </c>
      <c r="LY38">
        <f t="shared" si="161"/>
        <v>0.60932863298274997</v>
      </c>
      <c r="LZ38">
        <f t="shared" si="162"/>
        <v>0.60932863298274997</v>
      </c>
      <c r="MA38">
        <f t="shared" si="163"/>
        <v>0.60932863298274997</v>
      </c>
      <c r="MB38">
        <f t="shared" si="151"/>
        <v>0.22104984331982747</v>
      </c>
      <c r="MC38">
        <f t="shared" si="152"/>
        <v>-1.1324123318345932E-17</v>
      </c>
      <c r="MD38">
        <f t="shared" si="153"/>
        <v>0.25848381403615356</v>
      </c>
      <c r="ME38">
        <f t="shared" si="154"/>
        <v>0.22104984331982747</v>
      </c>
      <c r="MF38">
        <f t="shared" si="155"/>
        <v>3.7433970716326093E-2</v>
      </c>
      <c r="MG38">
        <f t="shared" si="15"/>
        <v>0</v>
      </c>
      <c r="MH38">
        <f t="shared" si="16"/>
        <v>0</v>
      </c>
      <c r="MI38">
        <f t="shared" si="17"/>
        <v>0</v>
      </c>
      <c r="MJ38">
        <f t="shared" si="18"/>
        <v>-3.2813807242954797E-15</v>
      </c>
      <c r="MK38">
        <f t="shared" si="19"/>
        <v>0</v>
      </c>
      <c r="ML38">
        <f t="shared" si="20"/>
        <v>0</v>
      </c>
      <c r="MM38">
        <f t="shared" si="21"/>
        <v>0.28333625716519195</v>
      </c>
      <c r="MN38">
        <f t="shared" si="22"/>
        <v>23.333039028376799</v>
      </c>
      <c r="MO38">
        <f t="shared" si="23"/>
        <v>0</v>
      </c>
      <c r="MP38">
        <f t="shared" si="24"/>
        <v>7.73652345202128</v>
      </c>
      <c r="MQ38">
        <f t="shared" si="25"/>
        <v>13.592739989471999</v>
      </c>
      <c r="MR38">
        <f t="shared" si="26"/>
        <v>2.2149775564372797E-15</v>
      </c>
      <c r="MS38">
        <f t="shared" si="27"/>
        <v>350.052676526016</v>
      </c>
      <c r="MT38">
        <f t="shared" si="28"/>
        <v>549.91969771637991</v>
      </c>
      <c r="MU38">
        <f t="shared" si="29"/>
        <v>263.29793758440002</v>
      </c>
      <c r="MV38">
        <f t="shared" si="30"/>
        <v>0</v>
      </c>
      <c r="MW38">
        <f t="shared" si="31"/>
        <v>1561.0319999999999</v>
      </c>
      <c r="MX38">
        <f t="shared" si="32"/>
        <v>1498.05984622596</v>
      </c>
      <c r="MY38">
        <f t="shared" si="33"/>
        <v>826.68779581834804</v>
      </c>
      <c r="MZ38">
        <f t="shared" si="34"/>
        <v>0</v>
      </c>
      <c r="NA38">
        <f t="shared" si="35"/>
        <v>0</v>
      </c>
      <c r="NB38">
        <f t="shared" si="36"/>
        <v>0</v>
      </c>
      <c r="NC38">
        <f t="shared" si="37"/>
        <v>0.25043063087698797</v>
      </c>
      <c r="ND38">
        <f t="shared" si="38"/>
        <v>642.34700424489597</v>
      </c>
      <c r="NE38">
        <f t="shared" si="39"/>
        <v>3373.2348828833997</v>
      </c>
      <c r="NF38">
        <f t="shared" si="40"/>
        <v>2280.9056099235595</v>
      </c>
      <c r="NG38">
        <f t="shared" si="41"/>
        <v>1344.48105337428</v>
      </c>
      <c r="NH38">
        <f t="shared" si="42"/>
        <v>3.3915970048623596E-14</v>
      </c>
      <c r="NI38">
        <f t="shared" si="43"/>
        <v>504.57600000000002</v>
      </c>
      <c r="NJ38">
        <f t="shared" si="44"/>
        <v>504.57600000000002</v>
      </c>
      <c r="NK38">
        <f t="shared" si="45"/>
        <v>504.57600000000002</v>
      </c>
      <c r="NL38">
        <f t="shared" si="46"/>
        <v>420.91622116724403</v>
      </c>
      <c r="NM38">
        <f t="shared" si="47"/>
        <v>941.62709030975998</v>
      </c>
      <c r="NN38">
        <f t="shared" si="48"/>
        <v>2189.9174290284</v>
      </c>
      <c r="NO38">
        <f t="shared" si="49"/>
        <v>3845.4838313452797</v>
      </c>
      <c r="NP38">
        <f t="shared" si="50"/>
        <v>5862.9000671032791</v>
      </c>
      <c r="NQ38">
        <f t="shared" si="51"/>
        <v>818.50529229827998</v>
      </c>
      <c r="NR38">
        <f t="shared" si="52"/>
        <v>675.893379582036</v>
      </c>
      <c r="NS38">
        <f t="shared" si="53"/>
        <v>1361.54529755508</v>
      </c>
      <c r="NT38">
        <f t="shared" si="54"/>
        <v>2001.4031271824399</v>
      </c>
    </row>
    <row r="39" spans="1:384">
      <c r="A39">
        <f t="shared" si="156"/>
        <v>42</v>
      </c>
      <c r="B39">
        <f t="shared" si="157"/>
        <v>0</v>
      </c>
      <c r="C39">
        <f t="shared" si="157"/>
        <v>9.9999999999999978E-2</v>
      </c>
      <c r="D39">
        <f t="shared" si="157"/>
        <v>0.20000000000000007</v>
      </c>
      <c r="E39">
        <f t="shared" si="157"/>
        <v>0.30000000000000004</v>
      </c>
      <c r="F39" t="s">
        <v>110</v>
      </c>
      <c r="G39" t="s">
        <v>147</v>
      </c>
      <c r="H39">
        <v>0.150105910609</v>
      </c>
      <c r="I39">
        <v>0.14613850993899999</v>
      </c>
      <c r="J39">
        <v>0.13651032445700001</v>
      </c>
      <c r="K39">
        <v>0.16311682689500001</v>
      </c>
      <c r="L39">
        <v>0.3</v>
      </c>
      <c r="M39">
        <v>0.4</v>
      </c>
      <c r="N39">
        <v>0.7</v>
      </c>
      <c r="O39">
        <v>1</v>
      </c>
      <c r="P39">
        <v>0</v>
      </c>
      <c r="Q39">
        <v>0</v>
      </c>
      <c r="R39">
        <v>0</v>
      </c>
      <c r="S39" s="1">
        <v>-1.14706015482E-15</v>
      </c>
      <c r="T39">
        <v>0</v>
      </c>
      <c r="U39">
        <v>0</v>
      </c>
      <c r="V39">
        <v>4.3513475946499996E-3</v>
      </c>
      <c r="W39">
        <v>2.6757134343</v>
      </c>
      <c r="X39">
        <v>0</v>
      </c>
      <c r="Y39">
        <v>3.0405309030800001</v>
      </c>
      <c r="Z39">
        <v>1.39631542973</v>
      </c>
      <c r="AA39" s="1">
        <v>3.8614841868799998E-16</v>
      </c>
      <c r="AB39">
        <v>39.960351201599998</v>
      </c>
      <c r="AC39">
        <v>65.748455778899995</v>
      </c>
      <c r="AD39">
        <v>30.0799589035</v>
      </c>
      <c r="AE39">
        <v>0</v>
      </c>
      <c r="AF39">
        <v>178.2</v>
      </c>
      <c r="AG39">
        <v>177.24766147099999</v>
      </c>
      <c r="AH39">
        <v>95.543754985800007</v>
      </c>
      <c r="AI39" s="1">
        <v>-3.30775832053E-15</v>
      </c>
      <c r="AJ39">
        <v>0</v>
      </c>
      <c r="AK39">
        <v>0</v>
      </c>
      <c r="AL39">
        <v>3.08012648484E-3</v>
      </c>
      <c r="AM39">
        <v>71.704364195899998</v>
      </c>
      <c r="AN39">
        <v>385.072475215</v>
      </c>
      <c r="AO39">
        <v>281.840645403</v>
      </c>
      <c r="AP39">
        <v>152.68269582100001</v>
      </c>
      <c r="AQ39" s="1">
        <v>-1.73904375252E-14</v>
      </c>
      <c r="AR39">
        <v>57.6</v>
      </c>
      <c r="AS39">
        <v>57.6</v>
      </c>
      <c r="AT39">
        <v>57.6</v>
      </c>
      <c r="AU39">
        <v>48.049457002499999</v>
      </c>
      <c r="AV39">
        <v>108.21489296</v>
      </c>
      <c r="AW39">
        <v>217.78654055600001</v>
      </c>
      <c r="AX39">
        <v>445.449472249</v>
      </c>
      <c r="AY39">
        <v>657.366123507</v>
      </c>
      <c r="AZ39">
        <v>92.713461218399999</v>
      </c>
      <c r="BA39">
        <v>76.531655148799999</v>
      </c>
      <c r="BB39">
        <v>149.58278827000001</v>
      </c>
      <c r="BC39">
        <v>245.25933152600001</v>
      </c>
      <c r="BD39">
        <v>0</v>
      </c>
      <c r="BE39">
        <v>0</v>
      </c>
      <c r="BF39" s="1">
        <v>3.9763806278500003E-11</v>
      </c>
      <c r="BG39">
        <v>9.5505429974399991</v>
      </c>
      <c r="BH39">
        <v>0</v>
      </c>
      <c r="BI39" s="1">
        <v>0</v>
      </c>
      <c r="BJ39" s="1">
        <v>1.8290797592899999E-16</v>
      </c>
      <c r="BK39">
        <v>24.922954445599999</v>
      </c>
      <c r="BL39">
        <v>0</v>
      </c>
      <c r="BM39">
        <v>0</v>
      </c>
      <c r="BN39" s="1">
        <v>3.5484030097800002E-15</v>
      </c>
      <c r="BO39">
        <v>1.37801605453</v>
      </c>
      <c r="BP39">
        <v>861.76118059500004</v>
      </c>
      <c r="BQ39">
        <v>879.79548926099994</v>
      </c>
      <c r="BR39">
        <v>932.34241713300003</v>
      </c>
      <c r="BS39">
        <v>1025.0549896699999</v>
      </c>
      <c r="BT39">
        <v>0</v>
      </c>
      <c r="BU39">
        <v>0</v>
      </c>
      <c r="BV39">
        <v>21.818858283200001</v>
      </c>
      <c r="BW39">
        <v>38.719314644999997</v>
      </c>
      <c r="BX39">
        <v>0</v>
      </c>
      <c r="BY39">
        <v>0</v>
      </c>
      <c r="BZ39">
        <v>0.29423730056399999</v>
      </c>
      <c r="CA39">
        <v>35.9808128966</v>
      </c>
      <c r="CB39">
        <v>0</v>
      </c>
      <c r="CC39">
        <v>0</v>
      </c>
      <c r="CD39">
        <v>0</v>
      </c>
      <c r="CE39">
        <v>0</v>
      </c>
      <c r="CF39">
        <v>848.41415800799996</v>
      </c>
      <c r="CG39">
        <v>830.97048355799996</v>
      </c>
      <c r="CH39">
        <v>840.91808061799998</v>
      </c>
      <c r="CI39">
        <v>803.27880414799995</v>
      </c>
      <c r="CJ39">
        <v>0</v>
      </c>
      <c r="CK39">
        <v>0</v>
      </c>
      <c r="CL39">
        <v>0</v>
      </c>
      <c r="CM39">
        <v>0</v>
      </c>
      <c r="CN39" s="1">
        <v>-6.4556979621800005E-16</v>
      </c>
      <c r="CO39" s="1">
        <v>4.7064478442499999E-16</v>
      </c>
      <c r="CP39" s="1">
        <v>-8.8383163853299995E-16</v>
      </c>
      <c r="CQ39" s="1">
        <v>4.8912449714899998E-15</v>
      </c>
      <c r="CR39">
        <v>13.3470225873</v>
      </c>
      <c r="CS39">
        <v>48.825005703899997</v>
      </c>
      <c r="CT39">
        <v>96.509240246399997</v>
      </c>
      <c r="CU39">
        <v>131.987223363</v>
      </c>
      <c r="CV39">
        <v>0</v>
      </c>
      <c r="CW39">
        <v>0</v>
      </c>
      <c r="CX39">
        <v>15.961054842999999</v>
      </c>
      <c r="CY39">
        <v>38.313470286399998</v>
      </c>
      <c r="CZ39">
        <v>0</v>
      </c>
      <c r="DA39">
        <v>0</v>
      </c>
      <c r="DB39">
        <v>0.90278345465200005</v>
      </c>
      <c r="DC39">
        <v>110.39688885699999</v>
      </c>
      <c r="DD39">
        <v>0</v>
      </c>
      <c r="DE39">
        <v>0</v>
      </c>
      <c r="DF39">
        <v>0.16435355439499999</v>
      </c>
      <c r="DG39">
        <v>15.778730552300001</v>
      </c>
      <c r="DH39">
        <v>0</v>
      </c>
      <c r="DI39">
        <v>0</v>
      </c>
      <c r="DJ39">
        <v>0</v>
      </c>
      <c r="DK39">
        <v>0</v>
      </c>
      <c r="DL39">
        <v>0.128618836825</v>
      </c>
      <c r="DM39">
        <v>0.11366482111499999</v>
      </c>
      <c r="DN39">
        <v>0.11561921885199999</v>
      </c>
      <c r="DO39">
        <v>0.16245329640100001</v>
      </c>
      <c r="DP39">
        <v>0.3</v>
      </c>
      <c r="DQ39">
        <v>0.4</v>
      </c>
      <c r="DR39">
        <v>0.7</v>
      </c>
      <c r="DS39">
        <v>1</v>
      </c>
      <c r="DT39">
        <v>0</v>
      </c>
      <c r="DU39">
        <v>0</v>
      </c>
      <c r="DV39">
        <v>0</v>
      </c>
      <c r="DW39" s="1">
        <v>0</v>
      </c>
      <c r="DX39">
        <v>0</v>
      </c>
      <c r="DY39">
        <v>0</v>
      </c>
      <c r="DZ39">
        <v>0</v>
      </c>
      <c r="EA39" s="1">
        <v>-3.1031977899599998E-16</v>
      </c>
      <c r="EB39">
        <v>0</v>
      </c>
      <c r="EC39">
        <v>0</v>
      </c>
      <c r="ED39">
        <v>0</v>
      </c>
      <c r="EE39" s="1">
        <v>0</v>
      </c>
      <c r="EF39">
        <v>0</v>
      </c>
      <c r="EG39">
        <v>0</v>
      </c>
      <c r="EH39">
        <v>0</v>
      </c>
      <c r="EI39">
        <v>0</v>
      </c>
      <c r="EJ39">
        <v>178.2</v>
      </c>
      <c r="EK39">
        <v>177.24766147099999</v>
      </c>
      <c r="EL39">
        <v>95.532847492599998</v>
      </c>
      <c r="EM39" s="1">
        <v>-4.7736499737500001E-14</v>
      </c>
      <c r="EN39">
        <v>0</v>
      </c>
      <c r="EO39">
        <v>0</v>
      </c>
      <c r="EP39">
        <v>0</v>
      </c>
      <c r="EQ39">
        <v>48.265610951799999</v>
      </c>
      <c r="ER39">
        <v>0</v>
      </c>
      <c r="ES39">
        <v>0</v>
      </c>
      <c r="ET39">
        <v>0</v>
      </c>
      <c r="EU39" s="1">
        <v>-5.4190725980600001E-14</v>
      </c>
      <c r="EV39">
        <v>57.6</v>
      </c>
      <c r="EW39">
        <v>57.6</v>
      </c>
      <c r="EX39">
        <v>57.599999999799998</v>
      </c>
      <c r="EY39">
        <v>46.561977972000001</v>
      </c>
      <c r="EZ39">
        <v>108.21489296</v>
      </c>
      <c r="FA39">
        <v>217.78654055600001</v>
      </c>
      <c r="FB39">
        <v>445.449472249</v>
      </c>
      <c r="FC39">
        <v>653.91495576700004</v>
      </c>
      <c r="FD39">
        <v>92.713461218399999</v>
      </c>
      <c r="FE39">
        <v>76.531655148799999</v>
      </c>
      <c r="FF39">
        <v>149.58278827000001</v>
      </c>
      <c r="FG39">
        <v>243.935914258</v>
      </c>
      <c r="FH39">
        <v>0</v>
      </c>
      <c r="FI39">
        <v>0</v>
      </c>
      <c r="FJ39" s="1">
        <v>0</v>
      </c>
      <c r="FK39">
        <v>9.3764383561599995</v>
      </c>
      <c r="FL39">
        <v>0</v>
      </c>
      <c r="FM39" s="1">
        <v>0</v>
      </c>
      <c r="FN39" s="1">
        <v>1.8290797592899999E-16</v>
      </c>
      <c r="FO39">
        <v>23.9568341162</v>
      </c>
      <c r="FP39">
        <v>0</v>
      </c>
      <c r="FQ39">
        <v>0</v>
      </c>
      <c r="FR39" s="1">
        <v>3.5484030097800002E-15</v>
      </c>
      <c r="FS39">
        <v>1.1210724887500001</v>
      </c>
      <c r="FT39">
        <v>861.76118059500004</v>
      </c>
      <c r="FU39">
        <v>879.79548926099994</v>
      </c>
      <c r="FV39">
        <v>932.33180074100005</v>
      </c>
      <c r="FW39">
        <v>1019.18732628</v>
      </c>
      <c r="FX39">
        <v>0</v>
      </c>
      <c r="FY39">
        <v>0</v>
      </c>
      <c r="FZ39">
        <v>21.206035957400001</v>
      </c>
      <c r="GA39">
        <v>38.285117997599997</v>
      </c>
      <c r="GB39">
        <v>0</v>
      </c>
      <c r="GC39">
        <v>0</v>
      </c>
      <c r="GD39">
        <v>0.29086607250199997</v>
      </c>
      <c r="GE39">
        <v>33.021180703699997</v>
      </c>
      <c r="GF39">
        <v>0</v>
      </c>
      <c r="GG39">
        <v>0</v>
      </c>
      <c r="GH39">
        <v>0</v>
      </c>
      <c r="GI39">
        <v>0</v>
      </c>
      <c r="GJ39">
        <v>848.41415800799996</v>
      </c>
      <c r="GK39">
        <v>830.97048355799996</v>
      </c>
      <c r="GL39">
        <v>840.91808061799998</v>
      </c>
      <c r="GM39">
        <v>803.27880414799995</v>
      </c>
      <c r="GN39">
        <v>0</v>
      </c>
      <c r="GO39">
        <v>0</v>
      </c>
      <c r="GP39">
        <v>0</v>
      </c>
      <c r="GQ39">
        <v>0</v>
      </c>
      <c r="GR39" s="1">
        <v>-6.3540040808799999E-15</v>
      </c>
      <c r="GS39" s="1">
        <v>-4.2360027205800002E-15</v>
      </c>
      <c r="GT39" s="1">
        <v>-9.0534175792999995E-15</v>
      </c>
      <c r="GU39" s="1">
        <v>-2.4917663062299999E-15</v>
      </c>
      <c r="GV39">
        <v>13.3470225873</v>
      </c>
      <c r="GW39">
        <v>48.825005703899997</v>
      </c>
      <c r="GX39">
        <v>96.509240246399997</v>
      </c>
      <c r="GY39">
        <v>131.987223363</v>
      </c>
      <c r="GZ39">
        <v>0</v>
      </c>
      <c r="HA39">
        <v>0</v>
      </c>
      <c r="HB39">
        <v>15.344588551799999</v>
      </c>
      <c r="HC39">
        <v>37.817827745199999</v>
      </c>
      <c r="HD39">
        <v>0</v>
      </c>
      <c r="HE39">
        <v>0</v>
      </c>
      <c r="HF39">
        <v>0.89243980036299997</v>
      </c>
      <c r="HG39">
        <v>101.316099404</v>
      </c>
      <c r="HH39">
        <v>0</v>
      </c>
      <c r="HI39">
        <v>0</v>
      </c>
      <c r="HJ39">
        <v>0.16435355439499999</v>
      </c>
      <c r="HK39">
        <v>15.778730552300001</v>
      </c>
      <c r="HL39">
        <v>0</v>
      </c>
      <c r="HM39">
        <v>0</v>
      </c>
      <c r="HN39">
        <v>0</v>
      </c>
      <c r="HO39">
        <v>0</v>
      </c>
      <c r="HP39">
        <v>0.19722508331399999</v>
      </c>
      <c r="HQ39">
        <v>0.23957693694400001</v>
      </c>
      <c r="HR39">
        <v>0.21212721446999999</v>
      </c>
      <c r="HS39">
        <v>0.16321090503300001</v>
      </c>
      <c r="HT39">
        <v>0.3</v>
      </c>
      <c r="HU39">
        <v>0.4</v>
      </c>
      <c r="HV39">
        <v>0.7</v>
      </c>
      <c r="HW39">
        <v>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2.9964290701900001E-2</v>
      </c>
      <c r="IE39">
        <v>25.535917482999999</v>
      </c>
      <c r="IF39">
        <v>0</v>
      </c>
      <c r="IG39">
        <v>16.1700961664</v>
      </c>
      <c r="IH39">
        <v>8.1670862815199996</v>
      </c>
      <c r="II39" s="1">
        <v>0</v>
      </c>
      <c r="IJ39">
        <v>425.03282641700002</v>
      </c>
      <c r="IK39">
        <v>334.45953591900002</v>
      </c>
      <c r="IL39">
        <v>175.964763156</v>
      </c>
      <c r="IM39">
        <v>0</v>
      </c>
      <c r="IN39">
        <v>178.2</v>
      </c>
      <c r="IO39">
        <v>177.24766147099999</v>
      </c>
      <c r="IP39">
        <v>95.589243446300003</v>
      </c>
      <c r="IQ39" s="1">
        <v>0</v>
      </c>
      <c r="IR39">
        <v>0</v>
      </c>
      <c r="IS39">
        <v>0</v>
      </c>
      <c r="IT39">
        <v>2.9964290676E-2</v>
      </c>
      <c r="IU39">
        <v>74.416445705900003</v>
      </c>
      <c r="IV39">
        <v>425.03282641700002</v>
      </c>
      <c r="IW39">
        <v>350.62963208500003</v>
      </c>
      <c r="IX39">
        <v>184.16669272999999</v>
      </c>
      <c r="IY39" s="1">
        <v>0</v>
      </c>
      <c r="IZ39">
        <v>57.6</v>
      </c>
      <c r="JA39">
        <v>57.6</v>
      </c>
      <c r="JB39">
        <v>57.6</v>
      </c>
      <c r="JC39">
        <v>48.223561643799997</v>
      </c>
      <c r="JD39">
        <v>108.21489296</v>
      </c>
      <c r="JE39">
        <v>217.78654055600001</v>
      </c>
      <c r="JF39">
        <v>445.449472249</v>
      </c>
      <c r="JG39">
        <v>658.33224383599998</v>
      </c>
      <c r="JH39">
        <v>92.713461218399999</v>
      </c>
      <c r="JI39">
        <v>76.531655148799999</v>
      </c>
      <c r="JJ39">
        <v>149.58278827000001</v>
      </c>
      <c r="JK39">
        <v>245.516275092</v>
      </c>
      <c r="JL39">
        <v>0</v>
      </c>
      <c r="JM39">
        <v>0</v>
      </c>
      <c r="JN39" s="1">
        <v>1.72560726215E-10</v>
      </c>
      <c r="JO39">
        <v>11.038022028</v>
      </c>
      <c r="JP39">
        <v>0</v>
      </c>
      <c r="JQ39" s="1">
        <v>0</v>
      </c>
      <c r="JR39" s="1">
        <v>1.8290797592899999E-16</v>
      </c>
      <c r="JS39">
        <v>28.374122186099999</v>
      </c>
      <c r="JT39">
        <v>0</v>
      </c>
      <c r="JU39">
        <v>0</v>
      </c>
      <c r="JV39" s="1">
        <v>3.5484030097800002E-15</v>
      </c>
      <c r="JW39">
        <v>2.7014333222100002</v>
      </c>
      <c r="JX39">
        <v>861.76118059500004</v>
      </c>
      <c r="JY39">
        <v>879.79548926099994</v>
      </c>
      <c r="JZ39">
        <v>932.37460687099997</v>
      </c>
      <c r="KA39">
        <v>1025.86572615</v>
      </c>
      <c r="KB39">
        <v>0</v>
      </c>
      <c r="KC39">
        <v>0</v>
      </c>
      <c r="KD39">
        <v>23.1385931515</v>
      </c>
      <c r="KE39">
        <v>41.359099127299999</v>
      </c>
      <c r="KF39">
        <v>0</v>
      </c>
      <c r="KG39">
        <v>0</v>
      </c>
      <c r="KH39">
        <v>0.30445589653799998</v>
      </c>
      <c r="KI39">
        <v>36.325315345299998</v>
      </c>
      <c r="KJ39">
        <v>0</v>
      </c>
      <c r="KK39">
        <v>0</v>
      </c>
      <c r="KL39">
        <v>0</v>
      </c>
      <c r="KM39">
        <v>0</v>
      </c>
      <c r="KN39">
        <v>848.41415800799996</v>
      </c>
      <c r="KO39">
        <v>830.97048355799996</v>
      </c>
      <c r="KP39">
        <v>840.91808061799998</v>
      </c>
      <c r="KQ39">
        <v>803.27880414799995</v>
      </c>
      <c r="KR39">
        <v>0</v>
      </c>
      <c r="KS39">
        <v>0</v>
      </c>
      <c r="KT39">
        <v>0</v>
      </c>
      <c r="KU39">
        <v>0</v>
      </c>
      <c r="KV39" s="1">
        <v>5.6609815769600003E-15</v>
      </c>
      <c r="KW39" s="1">
        <v>5.0769738489399999E-15</v>
      </c>
      <c r="KX39" s="1">
        <v>8.2228288105500007E-15</v>
      </c>
      <c r="KY39" s="1">
        <v>1.2458831531100001E-14</v>
      </c>
      <c r="KZ39">
        <v>13.3470225873</v>
      </c>
      <c r="LA39">
        <v>48.825005703899997</v>
      </c>
      <c r="LB39">
        <v>96.509240246399997</v>
      </c>
      <c r="LC39">
        <v>131.987223363</v>
      </c>
      <c r="LD39">
        <v>0</v>
      </c>
      <c r="LE39">
        <v>0</v>
      </c>
      <c r="LF39">
        <v>17.280085634999999</v>
      </c>
      <c r="LG39">
        <v>41.451773330999998</v>
      </c>
      <c r="LH39">
        <v>0</v>
      </c>
      <c r="LI39">
        <v>0</v>
      </c>
      <c r="LJ39">
        <v>0.93413630949899995</v>
      </c>
      <c r="LK39">
        <v>111.45389661999999</v>
      </c>
      <c r="LL39">
        <v>0</v>
      </c>
      <c r="LM39">
        <v>0</v>
      </c>
      <c r="LN39">
        <v>0.16435355439499999</v>
      </c>
      <c r="LO39">
        <v>15.778730552300001</v>
      </c>
      <c r="LP39">
        <v>0</v>
      </c>
      <c r="LQ39">
        <v>0</v>
      </c>
      <c r="LR39">
        <v>0</v>
      </c>
      <c r="LS39">
        <v>0</v>
      </c>
      <c r="LT39" s="3">
        <f t="shared" si="149"/>
        <v>0.14829419645358916</v>
      </c>
      <c r="LU39" s="3">
        <f t="shared" si="158"/>
        <v>0.12749594235406769</v>
      </c>
      <c r="LV39" s="3">
        <f t="shared" si="150"/>
        <v>0.20617211355395401</v>
      </c>
      <c r="LW39">
        <f t="shared" si="159"/>
        <v>2.0798254099521463E-2</v>
      </c>
      <c r="LX39">
        <f t="shared" si="160"/>
        <v>5.7877917100364856E-2</v>
      </c>
      <c r="LY39">
        <f t="shared" si="161"/>
        <v>0.6</v>
      </c>
      <c r="LZ39">
        <f t="shared" si="162"/>
        <v>0.6</v>
      </c>
      <c r="MA39">
        <f t="shared" si="163"/>
        <v>0.6</v>
      </c>
      <c r="MB39">
        <f t="shared" si="151"/>
        <v>0.22676788055735822</v>
      </c>
      <c r="MC39">
        <f t="shared" si="152"/>
        <v>-1.4993629579366991E-17</v>
      </c>
      <c r="MD39">
        <f t="shared" si="153"/>
        <v>0.26556800066127273</v>
      </c>
      <c r="ME39">
        <f t="shared" si="154"/>
        <v>0.22676788055735825</v>
      </c>
      <c r="MF39">
        <f t="shared" si="155"/>
        <v>3.8800120103914509E-2</v>
      </c>
      <c r="MG39">
        <f t="shared" si="15"/>
        <v>0</v>
      </c>
      <c r="MH39">
        <f t="shared" si="16"/>
        <v>0</v>
      </c>
      <c r="MI39">
        <f t="shared" si="17"/>
        <v>0</v>
      </c>
      <c r="MJ39">
        <f t="shared" si="18"/>
        <v>-1.00482469562232E-14</v>
      </c>
      <c r="MK39">
        <f t="shared" si="19"/>
        <v>0</v>
      </c>
      <c r="ML39">
        <f t="shared" si="20"/>
        <v>0</v>
      </c>
      <c r="MM39">
        <f t="shared" si="21"/>
        <v>3.8117804929133997E-2</v>
      </c>
      <c r="MN39">
        <f t="shared" si="22"/>
        <v>23.439249684467999</v>
      </c>
      <c r="MO39">
        <f t="shared" si="23"/>
        <v>0</v>
      </c>
      <c r="MP39">
        <f t="shared" si="24"/>
        <v>26.635050710980799</v>
      </c>
      <c r="MQ39">
        <f t="shared" si="25"/>
        <v>12.231723164434801</v>
      </c>
      <c r="MR39">
        <f t="shared" si="26"/>
        <v>3.38266014770688E-15</v>
      </c>
      <c r="MS39">
        <f t="shared" si="27"/>
        <v>350.052676526016</v>
      </c>
      <c r="MT39">
        <f t="shared" si="28"/>
        <v>575.9564726231639</v>
      </c>
      <c r="MU39">
        <f t="shared" si="29"/>
        <v>263.50043999465998</v>
      </c>
      <c r="MV39">
        <f t="shared" si="30"/>
        <v>0</v>
      </c>
      <c r="MW39">
        <f t="shared" si="31"/>
        <v>1561.0319999999999</v>
      </c>
      <c r="MX39">
        <f t="shared" si="32"/>
        <v>1552.6895144859598</v>
      </c>
      <c r="MY39">
        <f t="shared" si="33"/>
        <v>836.96329367560804</v>
      </c>
      <c r="MZ39">
        <f t="shared" si="34"/>
        <v>-2.8975962887842799E-14</v>
      </c>
      <c r="NA39">
        <f t="shared" si="35"/>
        <v>0</v>
      </c>
      <c r="NB39">
        <f t="shared" si="36"/>
        <v>0</v>
      </c>
      <c r="NC39">
        <f t="shared" si="37"/>
        <v>2.69819080071984E-2</v>
      </c>
      <c r="ND39">
        <f t="shared" si="38"/>
        <v>628.13023035608398</v>
      </c>
      <c r="NE39">
        <f t="shared" si="39"/>
        <v>3373.2348828833997</v>
      </c>
      <c r="NF39">
        <f t="shared" si="40"/>
        <v>2468.9240537302799</v>
      </c>
      <c r="NG39">
        <f t="shared" si="41"/>
        <v>1337.5004153919601</v>
      </c>
      <c r="NH39">
        <f t="shared" si="42"/>
        <v>-1.5234023272075199E-13</v>
      </c>
      <c r="NI39">
        <f t="shared" si="43"/>
        <v>504.57600000000002</v>
      </c>
      <c r="NJ39">
        <f t="shared" si="44"/>
        <v>504.57600000000002</v>
      </c>
      <c r="NK39">
        <f t="shared" si="45"/>
        <v>504.57600000000002</v>
      </c>
      <c r="NL39">
        <f t="shared" si="46"/>
        <v>420.9132433419</v>
      </c>
      <c r="NM39">
        <f t="shared" si="47"/>
        <v>947.96246232959993</v>
      </c>
      <c r="NN39">
        <f t="shared" si="48"/>
        <v>1907.8100952705599</v>
      </c>
      <c r="NO39">
        <f t="shared" si="49"/>
        <v>3902.1373769012398</v>
      </c>
      <c r="NP39">
        <f t="shared" si="50"/>
        <v>5758.5272419213197</v>
      </c>
      <c r="NQ39">
        <f t="shared" si="51"/>
        <v>812.16992027318395</v>
      </c>
      <c r="NR39">
        <f t="shared" si="52"/>
        <v>670.41729910348795</v>
      </c>
      <c r="NS39">
        <f t="shared" si="53"/>
        <v>1310.3452252452</v>
      </c>
      <c r="NT39">
        <f t="shared" si="54"/>
        <v>2148.4717441677599</v>
      </c>
    </row>
    <row r="40" spans="1:384">
      <c r="A40">
        <f t="shared" si="156"/>
        <v>43</v>
      </c>
      <c r="B40">
        <f t="shared" si="157"/>
        <v>0</v>
      </c>
      <c r="C40">
        <f t="shared" si="157"/>
        <v>9.9999999999999978E-2</v>
      </c>
      <c r="D40">
        <f t="shared" si="157"/>
        <v>0.20000000000000007</v>
      </c>
      <c r="E40">
        <f t="shared" si="157"/>
        <v>0.30000000000000004</v>
      </c>
      <c r="F40" t="s">
        <v>110</v>
      </c>
      <c r="G40" t="s">
        <v>148</v>
      </c>
      <c r="H40">
        <v>0.150091226139</v>
      </c>
      <c r="I40">
        <v>0.14614887015399999</v>
      </c>
      <c r="J40">
        <v>0.13683453190799999</v>
      </c>
      <c r="K40">
        <v>0.162274988919</v>
      </c>
      <c r="L40">
        <v>0.3</v>
      </c>
      <c r="M40">
        <v>0.4</v>
      </c>
      <c r="N40">
        <v>0.7</v>
      </c>
      <c r="O40">
        <v>1</v>
      </c>
      <c r="P40">
        <v>0</v>
      </c>
      <c r="Q40">
        <v>0</v>
      </c>
      <c r="R40">
        <v>0</v>
      </c>
      <c r="S40" s="1">
        <v>-1.19696626649E-15</v>
      </c>
      <c r="T40">
        <v>0</v>
      </c>
      <c r="U40">
        <v>0</v>
      </c>
      <c r="V40">
        <v>3.3234537592500002E-2</v>
      </c>
      <c r="W40">
        <v>2.6591866628299998</v>
      </c>
      <c r="X40">
        <v>0</v>
      </c>
      <c r="Y40">
        <v>3.0602206485600001</v>
      </c>
      <c r="Z40">
        <v>1.57518096035</v>
      </c>
      <c r="AA40" s="1">
        <v>4.4326991987800002E-16</v>
      </c>
      <c r="AB40">
        <v>39.960351201599998</v>
      </c>
      <c r="AC40">
        <v>65.745836951000001</v>
      </c>
      <c r="AD40">
        <v>30.056107263200001</v>
      </c>
      <c r="AE40">
        <v>0</v>
      </c>
      <c r="AF40">
        <v>178.2</v>
      </c>
      <c r="AG40">
        <v>177.156269689</v>
      </c>
      <c r="AH40">
        <v>94.194590077599997</v>
      </c>
      <c r="AI40">
        <v>0</v>
      </c>
      <c r="AJ40">
        <v>0</v>
      </c>
      <c r="AK40">
        <v>0</v>
      </c>
      <c r="AL40">
        <v>2.9374801162699998E-2</v>
      </c>
      <c r="AM40">
        <v>73.196272489899997</v>
      </c>
      <c r="AN40">
        <v>385.072475215</v>
      </c>
      <c r="AO40">
        <v>281.914966268</v>
      </c>
      <c r="AP40">
        <v>153.59488008100001</v>
      </c>
      <c r="AQ40" s="1">
        <v>-5.0582650344399996E-15</v>
      </c>
      <c r="AR40">
        <v>57.6</v>
      </c>
      <c r="AS40">
        <v>57.6</v>
      </c>
      <c r="AT40">
        <v>57.6</v>
      </c>
      <c r="AU40">
        <v>48.050309670899999</v>
      </c>
      <c r="AV40">
        <v>107.49167697599999</v>
      </c>
      <c r="AW40">
        <v>217.16141721299999</v>
      </c>
      <c r="AX40">
        <v>437.91544366599999</v>
      </c>
      <c r="AY40">
        <v>667.358084921</v>
      </c>
      <c r="AZ40">
        <v>93.436677203000002</v>
      </c>
      <c r="BA40">
        <v>77.156778491099999</v>
      </c>
      <c r="BB40">
        <v>156.40371655499999</v>
      </c>
      <c r="BC40">
        <v>229.937363428</v>
      </c>
      <c r="BD40">
        <v>0</v>
      </c>
      <c r="BE40">
        <v>0</v>
      </c>
      <c r="BF40" s="1">
        <v>-3.26033825166E-12</v>
      </c>
      <c r="BG40">
        <v>9.5496903291099997</v>
      </c>
      <c r="BH40">
        <v>0</v>
      </c>
      <c r="BI40" s="1">
        <v>4.4783886613099998E-17</v>
      </c>
      <c r="BJ40" s="1">
        <v>-1.42752691961E-16</v>
      </c>
      <c r="BK40">
        <v>27.8743833266</v>
      </c>
      <c r="BL40">
        <v>0</v>
      </c>
      <c r="BM40">
        <v>0</v>
      </c>
      <c r="BN40" s="1">
        <v>0</v>
      </c>
      <c r="BO40">
        <v>1.4925205301</v>
      </c>
      <c r="BP40">
        <v>861.76118059500004</v>
      </c>
      <c r="BQ40">
        <v>879.79548926099994</v>
      </c>
      <c r="BR40">
        <v>931.40252794200001</v>
      </c>
      <c r="BS40">
        <v>1021.2012171699999</v>
      </c>
      <c r="BT40">
        <v>0</v>
      </c>
      <c r="BU40">
        <v>0</v>
      </c>
      <c r="BV40">
        <v>19.547874589300001</v>
      </c>
      <c r="BW40">
        <v>37.6006039735</v>
      </c>
      <c r="BX40">
        <v>0</v>
      </c>
      <c r="BY40">
        <v>0</v>
      </c>
      <c r="BZ40">
        <v>0.34983033551300002</v>
      </c>
      <c r="CA40">
        <v>35.2035711304</v>
      </c>
      <c r="CB40">
        <v>0</v>
      </c>
      <c r="CC40" s="1">
        <v>0</v>
      </c>
      <c r="CD40">
        <v>0</v>
      </c>
      <c r="CE40">
        <v>0</v>
      </c>
      <c r="CF40">
        <v>848.41415800799996</v>
      </c>
      <c r="CG40">
        <v>830.97048355799996</v>
      </c>
      <c r="CH40">
        <v>840.91808061799998</v>
      </c>
      <c r="CI40">
        <v>803.27880414799995</v>
      </c>
      <c r="CJ40">
        <v>0</v>
      </c>
      <c r="CK40">
        <v>0</v>
      </c>
      <c r="CL40">
        <v>0</v>
      </c>
      <c r="CM40">
        <v>0</v>
      </c>
      <c r="CN40" s="1">
        <v>1.7614516089300001E-16</v>
      </c>
      <c r="CO40" s="1">
        <v>2.8141075137500002E-16</v>
      </c>
      <c r="CP40" s="1">
        <v>6.77959208673E-16</v>
      </c>
      <c r="CQ40" s="1">
        <v>3.1022845465E-15</v>
      </c>
      <c r="CR40">
        <v>13.3470225873</v>
      </c>
      <c r="CS40">
        <v>48.825005703899997</v>
      </c>
      <c r="CT40">
        <v>96.509240246399997</v>
      </c>
      <c r="CU40">
        <v>131.987223363</v>
      </c>
      <c r="CV40">
        <v>0</v>
      </c>
      <c r="CW40">
        <v>0</v>
      </c>
      <c r="CX40">
        <v>12.622278333100001</v>
      </c>
      <c r="CY40">
        <v>35.957612043600001</v>
      </c>
      <c r="CZ40">
        <v>0</v>
      </c>
      <c r="DA40">
        <v>0</v>
      </c>
      <c r="DB40">
        <v>1.07335486776</v>
      </c>
      <c r="DC40">
        <v>108.01214360100001</v>
      </c>
      <c r="DD40">
        <v>0</v>
      </c>
      <c r="DE40">
        <v>0</v>
      </c>
      <c r="DF40">
        <v>0.17727880124199999</v>
      </c>
      <c r="DG40">
        <v>14.7696091212</v>
      </c>
      <c r="DH40">
        <v>0</v>
      </c>
      <c r="DI40" s="1">
        <v>0</v>
      </c>
      <c r="DJ40">
        <v>0</v>
      </c>
      <c r="DK40">
        <v>0</v>
      </c>
      <c r="DL40">
        <v>0.12860407215399999</v>
      </c>
      <c r="DM40">
        <v>0.113652308763</v>
      </c>
      <c r="DN40">
        <v>0.115500900857</v>
      </c>
      <c r="DO40">
        <v>0.16141030774500001</v>
      </c>
      <c r="DP40">
        <v>0.3</v>
      </c>
      <c r="DQ40">
        <v>0.4</v>
      </c>
      <c r="DR40">
        <v>0.7</v>
      </c>
      <c r="DS40">
        <v>1</v>
      </c>
      <c r="DT40">
        <v>0</v>
      </c>
      <c r="DU40">
        <v>0</v>
      </c>
      <c r="DV40">
        <v>0</v>
      </c>
      <c r="DW40" s="1">
        <v>0</v>
      </c>
      <c r="DX40">
        <v>0</v>
      </c>
      <c r="DY40">
        <v>0</v>
      </c>
      <c r="DZ40">
        <v>0</v>
      </c>
      <c r="EA40">
        <v>3.6885885825700002E-2</v>
      </c>
      <c r="EB40">
        <v>0</v>
      </c>
      <c r="EC40">
        <v>0</v>
      </c>
      <c r="ED40">
        <v>0</v>
      </c>
      <c r="EE40" s="1">
        <v>-2.61305581142E-15</v>
      </c>
      <c r="EF40">
        <v>0</v>
      </c>
      <c r="EG40">
        <v>0</v>
      </c>
      <c r="EH40">
        <v>0</v>
      </c>
      <c r="EI40">
        <v>0</v>
      </c>
      <c r="EJ40">
        <v>178.2</v>
      </c>
      <c r="EK40">
        <v>177.156269689</v>
      </c>
      <c r="EL40">
        <v>94.098433266599997</v>
      </c>
      <c r="EM40">
        <v>0</v>
      </c>
      <c r="EN40">
        <v>0</v>
      </c>
      <c r="EO40">
        <v>0</v>
      </c>
      <c r="EP40">
        <v>0</v>
      </c>
      <c r="EQ40">
        <v>49.8337388311</v>
      </c>
      <c r="ER40">
        <v>0</v>
      </c>
      <c r="ES40">
        <v>0</v>
      </c>
      <c r="ET40">
        <v>0</v>
      </c>
      <c r="EU40" s="1">
        <v>-4.6781948432700001E-14</v>
      </c>
      <c r="EV40">
        <v>57.6</v>
      </c>
      <c r="EW40">
        <v>57.6</v>
      </c>
      <c r="EX40">
        <v>57.6</v>
      </c>
      <c r="EY40">
        <v>46.534737251999999</v>
      </c>
      <c r="EZ40">
        <v>107.49167697599999</v>
      </c>
      <c r="FA40">
        <v>217.16141721299999</v>
      </c>
      <c r="FB40">
        <v>437.91544366599999</v>
      </c>
      <c r="FC40">
        <v>663.56340604499997</v>
      </c>
      <c r="FD40">
        <v>93.436677203000002</v>
      </c>
      <c r="FE40">
        <v>77.156778491099999</v>
      </c>
      <c r="FF40">
        <v>156.40371655499999</v>
      </c>
      <c r="FG40">
        <v>229.65428519100001</v>
      </c>
      <c r="FH40">
        <v>0</v>
      </c>
      <c r="FI40">
        <v>0</v>
      </c>
      <c r="FJ40" s="1">
        <v>-1.44903371291E-11</v>
      </c>
      <c r="FK40">
        <v>9.3764383561399995</v>
      </c>
      <c r="FL40">
        <v>0</v>
      </c>
      <c r="FM40" s="1">
        <v>4.4783886613099998E-17</v>
      </c>
      <c r="FN40" s="1">
        <v>-1.42752691961E-16</v>
      </c>
      <c r="FO40">
        <v>26.767296628</v>
      </c>
      <c r="FP40">
        <v>0</v>
      </c>
      <c r="FQ40">
        <v>0</v>
      </c>
      <c r="FR40" s="1">
        <v>0</v>
      </c>
      <c r="FS40">
        <v>1.43044138515</v>
      </c>
      <c r="FT40">
        <v>861.76118059500004</v>
      </c>
      <c r="FU40">
        <v>879.79548926099994</v>
      </c>
      <c r="FV40">
        <v>931.31308602900003</v>
      </c>
      <c r="FW40">
        <v>1015.41103758</v>
      </c>
      <c r="FX40">
        <v>0</v>
      </c>
      <c r="FY40">
        <v>0</v>
      </c>
      <c r="FZ40">
        <v>19.205889527299998</v>
      </c>
      <c r="GA40">
        <v>37.196254157699997</v>
      </c>
      <c r="GB40">
        <v>0</v>
      </c>
      <c r="GC40">
        <v>0</v>
      </c>
      <c r="GD40">
        <v>0.313740635815</v>
      </c>
      <c r="GE40">
        <v>32.234851912099998</v>
      </c>
      <c r="GF40">
        <v>0</v>
      </c>
      <c r="GG40">
        <v>0</v>
      </c>
      <c r="GH40">
        <v>0</v>
      </c>
      <c r="GI40">
        <v>0</v>
      </c>
      <c r="GJ40">
        <v>848.41415800799996</v>
      </c>
      <c r="GK40">
        <v>830.97048355799996</v>
      </c>
      <c r="GL40">
        <v>840.91808061799998</v>
      </c>
      <c r="GM40">
        <v>803.27880414799995</v>
      </c>
      <c r="GN40">
        <v>0</v>
      </c>
      <c r="GO40">
        <v>0</v>
      </c>
      <c r="GP40">
        <v>0</v>
      </c>
      <c r="GQ40">
        <v>0</v>
      </c>
      <c r="GR40" s="1">
        <v>-5.31576811995E-15</v>
      </c>
      <c r="GS40" s="1">
        <v>-3.8207083362099998E-15</v>
      </c>
      <c r="GT40" s="1">
        <v>-7.0600045343100002E-15</v>
      </c>
      <c r="GU40" s="1">
        <v>-7.4752989186799998E-15</v>
      </c>
      <c r="GV40">
        <v>13.3470225873</v>
      </c>
      <c r="GW40">
        <v>48.825005703899997</v>
      </c>
      <c r="GX40">
        <v>96.509240246399997</v>
      </c>
      <c r="GY40">
        <v>131.987223363</v>
      </c>
      <c r="GZ40">
        <v>0</v>
      </c>
      <c r="HA40">
        <v>0</v>
      </c>
      <c r="HB40">
        <v>12.265492635899999</v>
      </c>
      <c r="HC40">
        <v>35.319810594400003</v>
      </c>
      <c r="HD40">
        <v>0</v>
      </c>
      <c r="HE40">
        <v>0</v>
      </c>
      <c r="HF40">
        <v>0.96262389072800003</v>
      </c>
      <c r="HG40">
        <v>98.903473195399997</v>
      </c>
      <c r="HH40">
        <v>0</v>
      </c>
      <c r="HI40">
        <v>0</v>
      </c>
      <c r="HJ40">
        <v>0.17727880124199999</v>
      </c>
      <c r="HK40">
        <v>14.7696091212</v>
      </c>
      <c r="HL40">
        <v>0</v>
      </c>
      <c r="HM40">
        <v>0</v>
      </c>
      <c r="HN40">
        <v>0</v>
      </c>
      <c r="HO40">
        <v>0</v>
      </c>
      <c r="HP40">
        <v>0.19721057471799999</v>
      </c>
      <c r="HQ40">
        <v>0.23965398475300001</v>
      </c>
      <c r="HR40">
        <v>0.21407201872600001</v>
      </c>
      <c r="HS40">
        <v>0.162863111822</v>
      </c>
      <c r="HT40">
        <v>0.3</v>
      </c>
      <c r="HU40">
        <v>0.4</v>
      </c>
      <c r="HV40">
        <v>0.7</v>
      </c>
      <c r="HW40">
        <v>1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0.22609963346600001</v>
      </c>
      <c r="IE40">
        <v>25.603492808599999</v>
      </c>
      <c r="IF40">
        <v>0</v>
      </c>
      <c r="IG40">
        <v>16.274809812800001</v>
      </c>
      <c r="IH40">
        <v>9.1972575657199993</v>
      </c>
      <c r="II40" s="1">
        <v>0</v>
      </c>
      <c r="IJ40">
        <v>425.03282641700002</v>
      </c>
      <c r="IK40">
        <v>334.44621405499998</v>
      </c>
      <c r="IL40">
        <v>175.79890545699999</v>
      </c>
      <c r="IM40">
        <v>0</v>
      </c>
      <c r="IN40">
        <v>178.2</v>
      </c>
      <c r="IO40">
        <v>177.156269689</v>
      </c>
      <c r="IP40">
        <v>94.550581219400001</v>
      </c>
      <c r="IQ40">
        <v>0</v>
      </c>
      <c r="IR40">
        <v>0</v>
      </c>
      <c r="IS40">
        <v>0</v>
      </c>
      <c r="IT40">
        <v>0.22609963346699999</v>
      </c>
      <c r="IU40">
        <v>75.842043152200006</v>
      </c>
      <c r="IV40">
        <v>425.03282641700002</v>
      </c>
      <c r="IW40">
        <v>350.72102386799997</v>
      </c>
      <c r="IX40">
        <v>185.29549254200001</v>
      </c>
      <c r="IY40" s="1">
        <v>3.2448044156599999E-14</v>
      </c>
      <c r="IZ40">
        <v>57.6</v>
      </c>
      <c r="JA40">
        <v>57.6</v>
      </c>
      <c r="JB40">
        <v>57.6</v>
      </c>
      <c r="JC40">
        <v>48.223561643899998</v>
      </c>
      <c r="JD40">
        <v>107.49167697599999</v>
      </c>
      <c r="JE40">
        <v>217.16141721299999</v>
      </c>
      <c r="JF40">
        <v>437.91544366599999</v>
      </c>
      <c r="JG40">
        <v>668.46517161999998</v>
      </c>
      <c r="JH40">
        <v>93.436677203000002</v>
      </c>
      <c r="JI40">
        <v>77.156778491099999</v>
      </c>
      <c r="JJ40">
        <v>156.40371655499999</v>
      </c>
      <c r="JK40">
        <v>229.99944257300001</v>
      </c>
      <c r="JL40">
        <v>0</v>
      </c>
      <c r="JM40">
        <v>0</v>
      </c>
      <c r="JN40" s="1">
        <v>0</v>
      </c>
      <c r="JO40">
        <v>11.065262748</v>
      </c>
      <c r="JP40">
        <v>0</v>
      </c>
      <c r="JQ40" s="1">
        <v>4.4783886613099998E-17</v>
      </c>
      <c r="JR40" s="1">
        <v>-1.42752691961E-16</v>
      </c>
      <c r="JS40">
        <v>31.669062202999999</v>
      </c>
      <c r="JT40">
        <v>0</v>
      </c>
      <c r="JU40">
        <v>0</v>
      </c>
      <c r="JV40" s="1">
        <v>0</v>
      </c>
      <c r="JW40">
        <v>1.7755987663199999</v>
      </c>
      <c r="JX40">
        <v>861.76118059500004</v>
      </c>
      <c r="JY40">
        <v>879.79548926099994</v>
      </c>
      <c r="JZ40">
        <v>931.63608550599997</v>
      </c>
      <c r="KA40">
        <v>1022.56710487</v>
      </c>
      <c r="KB40">
        <v>0</v>
      </c>
      <c r="KC40">
        <v>0</v>
      </c>
      <c r="KD40">
        <v>20.430137780100001</v>
      </c>
      <c r="KE40">
        <v>39.022872953700002</v>
      </c>
      <c r="KF40">
        <v>0</v>
      </c>
      <c r="KG40">
        <v>0</v>
      </c>
      <c r="KH40">
        <v>0.44288911226</v>
      </c>
      <c r="KI40">
        <v>35.542005542399998</v>
      </c>
      <c r="KJ40">
        <v>0</v>
      </c>
      <c r="KK40">
        <v>0</v>
      </c>
      <c r="KL40">
        <v>0</v>
      </c>
      <c r="KM40">
        <v>0</v>
      </c>
      <c r="KN40">
        <v>848.41415800799996</v>
      </c>
      <c r="KO40">
        <v>830.97048355799996</v>
      </c>
      <c r="KP40">
        <v>840.91808061799998</v>
      </c>
      <c r="KQ40">
        <v>803.27880414799995</v>
      </c>
      <c r="KR40">
        <v>0</v>
      </c>
      <c r="KS40">
        <v>0</v>
      </c>
      <c r="KT40">
        <v>0</v>
      </c>
      <c r="KU40">
        <v>0</v>
      </c>
      <c r="KV40" s="1">
        <v>5.55456239096E-15</v>
      </c>
      <c r="KW40" s="1">
        <v>4.6097676665199997E-15</v>
      </c>
      <c r="KX40" s="1">
        <v>9.8840063480300007E-15</v>
      </c>
      <c r="KY40" s="1">
        <v>1.0797653993700001E-14</v>
      </c>
      <c r="KZ40">
        <v>13.3470225873</v>
      </c>
      <c r="LA40">
        <v>48.825005703899997</v>
      </c>
      <c r="LB40">
        <v>96.509240246399997</v>
      </c>
      <c r="LC40">
        <v>131.987223363</v>
      </c>
      <c r="LD40">
        <v>0</v>
      </c>
      <c r="LE40">
        <v>0</v>
      </c>
      <c r="LF40">
        <v>13.545633480699999</v>
      </c>
      <c r="LG40">
        <v>38.709736837500003</v>
      </c>
      <c r="LH40">
        <v>0</v>
      </c>
      <c r="LI40">
        <v>0</v>
      </c>
      <c r="LJ40">
        <v>1.3588792516399999</v>
      </c>
      <c r="LK40">
        <v>109.050533319</v>
      </c>
      <c r="LL40">
        <v>0</v>
      </c>
      <c r="LM40">
        <v>0</v>
      </c>
      <c r="LN40">
        <v>0.17727880124199999</v>
      </c>
      <c r="LO40">
        <v>14.7696091212</v>
      </c>
      <c r="LP40">
        <v>0</v>
      </c>
      <c r="LQ40">
        <v>0</v>
      </c>
      <c r="LR40">
        <v>0</v>
      </c>
      <c r="LS40">
        <v>0</v>
      </c>
      <c r="LT40" s="3">
        <f t="shared" si="149"/>
        <v>0.14821598739097633</v>
      </c>
      <c r="LU40" s="3">
        <f t="shared" si="158"/>
        <v>0.12728542311829652</v>
      </c>
      <c r="LV40" s="3">
        <f t="shared" si="150"/>
        <v>0.20654641427644271</v>
      </c>
      <c r="LW40">
        <f t="shared" si="159"/>
        <v>2.0930564272679808E-2</v>
      </c>
      <c r="LX40">
        <f t="shared" si="160"/>
        <v>5.8330426885466385E-2</v>
      </c>
      <c r="LY40">
        <f t="shared" si="161"/>
        <v>0.6</v>
      </c>
      <c r="LZ40">
        <f t="shared" si="162"/>
        <v>0.6</v>
      </c>
      <c r="MA40">
        <f t="shared" si="163"/>
        <v>0.6</v>
      </c>
      <c r="MB40">
        <f t="shared" si="151"/>
        <v>0.2270408293351194</v>
      </c>
      <c r="MC40">
        <f t="shared" si="152"/>
        <v>-1.2943749933375329E-17</v>
      </c>
      <c r="MD40">
        <f t="shared" si="153"/>
        <v>0.26590560641318378</v>
      </c>
      <c r="ME40">
        <f t="shared" si="154"/>
        <v>0.2270408293351194</v>
      </c>
      <c r="MF40">
        <f t="shared" si="155"/>
        <v>3.8864777078064378E-2</v>
      </c>
      <c r="MG40">
        <f t="shared" si="15"/>
        <v>0</v>
      </c>
      <c r="MH40">
        <f t="shared" si="16"/>
        <v>0</v>
      </c>
      <c r="MI40">
        <f t="shared" si="17"/>
        <v>0</v>
      </c>
      <c r="MJ40">
        <f t="shared" si="18"/>
        <v>-1.04854244944524E-14</v>
      </c>
      <c r="MK40">
        <f t="shared" si="19"/>
        <v>0</v>
      </c>
      <c r="ML40">
        <f t="shared" si="20"/>
        <v>0</v>
      </c>
      <c r="MM40">
        <f t="shared" si="21"/>
        <v>0.29113454931030003</v>
      </c>
      <c r="MN40">
        <f t="shared" si="22"/>
        <v>23.294475166390797</v>
      </c>
      <c r="MO40">
        <f t="shared" si="23"/>
        <v>0</v>
      </c>
      <c r="MP40">
        <f t="shared" si="24"/>
        <v>26.807532881385601</v>
      </c>
      <c r="MQ40">
        <f t="shared" si="25"/>
        <v>13.798585212666</v>
      </c>
      <c r="MR40">
        <f t="shared" si="26"/>
        <v>3.8830444981312801E-15</v>
      </c>
      <c r="MS40">
        <f t="shared" si="27"/>
        <v>350.052676526016</v>
      </c>
      <c r="MT40">
        <f t="shared" si="28"/>
        <v>575.93353169075999</v>
      </c>
      <c r="MU40">
        <f t="shared" si="29"/>
        <v>263.29149962563201</v>
      </c>
      <c r="MV40">
        <f t="shared" si="30"/>
        <v>0</v>
      </c>
      <c r="MW40">
        <f t="shared" si="31"/>
        <v>1561.0319999999999</v>
      </c>
      <c r="MX40">
        <f t="shared" si="32"/>
        <v>1551.8889224756399</v>
      </c>
      <c r="MY40">
        <f t="shared" si="33"/>
        <v>825.14460907977593</v>
      </c>
      <c r="MZ40">
        <f t="shared" si="34"/>
        <v>0</v>
      </c>
      <c r="NA40">
        <f t="shared" si="35"/>
        <v>0</v>
      </c>
      <c r="NB40">
        <f t="shared" si="36"/>
        <v>0</v>
      </c>
      <c r="NC40">
        <f t="shared" si="37"/>
        <v>0.25732325818525198</v>
      </c>
      <c r="ND40">
        <f t="shared" si="38"/>
        <v>641.19934701152397</v>
      </c>
      <c r="NE40">
        <f t="shared" si="39"/>
        <v>3373.2348828833997</v>
      </c>
      <c r="NF40">
        <f t="shared" si="40"/>
        <v>2469.57510450768</v>
      </c>
      <c r="NG40">
        <f t="shared" si="41"/>
        <v>1345.49114950956</v>
      </c>
      <c r="NH40">
        <f t="shared" si="42"/>
        <v>-4.4310401701694394E-14</v>
      </c>
      <c r="NI40">
        <f t="shared" si="43"/>
        <v>504.57600000000002</v>
      </c>
      <c r="NJ40">
        <f t="shared" si="44"/>
        <v>504.57600000000002</v>
      </c>
      <c r="NK40">
        <f t="shared" si="45"/>
        <v>504.57600000000002</v>
      </c>
      <c r="NL40">
        <f t="shared" si="46"/>
        <v>420.92071271708397</v>
      </c>
      <c r="NM40">
        <f t="shared" si="47"/>
        <v>941.62709030975998</v>
      </c>
      <c r="NN40">
        <f t="shared" si="48"/>
        <v>1902.3340147858798</v>
      </c>
      <c r="NO40">
        <f t="shared" si="49"/>
        <v>3836.1392865141597</v>
      </c>
      <c r="NP40">
        <f t="shared" si="50"/>
        <v>5846.0568239079603</v>
      </c>
      <c r="NQ40">
        <f t="shared" si="51"/>
        <v>818.50529229827998</v>
      </c>
      <c r="NR40">
        <f t="shared" si="52"/>
        <v>675.893379582036</v>
      </c>
      <c r="NS40">
        <f t="shared" si="53"/>
        <v>1370.0965570217998</v>
      </c>
      <c r="NT40">
        <f t="shared" si="54"/>
        <v>2014.2513036292798</v>
      </c>
    </row>
    <row r="41" spans="1:384">
      <c r="A41">
        <f t="shared" si="156"/>
        <v>44</v>
      </c>
      <c r="B41">
        <f t="shared" si="157"/>
        <v>0.18293208091875002</v>
      </c>
      <c r="C41">
        <f t="shared" si="157"/>
        <v>8.293208091875004E-2</v>
      </c>
      <c r="D41">
        <f t="shared" si="157"/>
        <v>1.7067919081250049E-2</v>
      </c>
      <c r="E41">
        <f t="shared" si="157"/>
        <v>0.11706791908125003</v>
      </c>
      <c r="F41" t="s">
        <v>110</v>
      </c>
      <c r="G41" t="s">
        <v>149</v>
      </c>
      <c r="H41">
        <v>0.15099060708299999</v>
      </c>
      <c r="I41">
        <v>0.14502490060699999</v>
      </c>
      <c r="J41">
        <v>0.13253211804500001</v>
      </c>
      <c r="K41">
        <v>0.16307227209700001</v>
      </c>
      <c r="L41">
        <v>0.54477758996600001</v>
      </c>
      <c r="M41">
        <v>0.7128809935</v>
      </c>
      <c r="N41">
        <v>0.87406974020899997</v>
      </c>
      <c r="O41">
        <v>1</v>
      </c>
      <c r="P41">
        <v>0</v>
      </c>
      <c r="Q41">
        <v>0</v>
      </c>
      <c r="R41">
        <v>0</v>
      </c>
      <c r="S41">
        <v>0</v>
      </c>
      <c r="T41" s="1">
        <v>0</v>
      </c>
      <c r="U41">
        <v>0</v>
      </c>
      <c r="V41">
        <v>0</v>
      </c>
      <c r="W41">
        <v>2.7544004329799998</v>
      </c>
      <c r="X41">
        <v>0</v>
      </c>
      <c r="Y41">
        <v>8.7600752460200004E-3</v>
      </c>
      <c r="Z41">
        <v>0.56783215948200005</v>
      </c>
      <c r="AA41" s="1">
        <v>2.5001671659099998E-15</v>
      </c>
      <c r="AB41">
        <v>92.785456136500002</v>
      </c>
      <c r="AC41">
        <v>46.045249309500001</v>
      </c>
      <c r="AD41">
        <v>3.0399531803099999</v>
      </c>
      <c r="AE41" s="1">
        <v>-1.79454175067E-16</v>
      </c>
      <c r="AF41">
        <v>156.295210897</v>
      </c>
      <c r="AG41">
        <v>125.30280019</v>
      </c>
      <c r="AH41">
        <v>118.07931393600001</v>
      </c>
      <c r="AI41">
        <v>0</v>
      </c>
      <c r="AJ41">
        <v>0</v>
      </c>
      <c r="AK41">
        <v>0</v>
      </c>
      <c r="AL41">
        <v>0</v>
      </c>
      <c r="AM41">
        <v>72.806267452</v>
      </c>
      <c r="AN41">
        <v>143.21233447200001</v>
      </c>
      <c r="AO41">
        <v>80.539761244299996</v>
      </c>
      <c r="AP41">
        <v>2.2133435882899999</v>
      </c>
      <c r="AQ41" s="1">
        <v>-3.2852091751100001E-15</v>
      </c>
      <c r="AR41">
        <v>57.6</v>
      </c>
      <c r="AS41">
        <v>51.535996336099998</v>
      </c>
      <c r="AT41">
        <v>57.057480372500002</v>
      </c>
      <c r="AU41">
        <v>45.607762878199999</v>
      </c>
      <c r="AV41">
        <v>300.188837406</v>
      </c>
      <c r="AW41">
        <v>483.84744893700002</v>
      </c>
      <c r="AX41">
        <v>586.31916287800004</v>
      </c>
      <c r="AY41">
        <v>683.796216125</v>
      </c>
      <c r="AZ41">
        <v>111.679341685</v>
      </c>
      <c r="BA41">
        <v>90.043868378599996</v>
      </c>
      <c r="BB41">
        <v>216.54671959800001</v>
      </c>
      <c r="BC41">
        <v>213.44223998000001</v>
      </c>
      <c r="BD41">
        <v>0</v>
      </c>
      <c r="BE41">
        <v>6.0640036639200003</v>
      </c>
      <c r="BF41">
        <v>0.54251962746100002</v>
      </c>
      <c r="BG41">
        <v>11.992237121800001</v>
      </c>
      <c r="BH41">
        <v>0</v>
      </c>
      <c r="BI41">
        <v>11.9418356791</v>
      </c>
      <c r="BJ41">
        <v>9.1427690680300003E-3</v>
      </c>
      <c r="BK41">
        <v>27.913178224399999</v>
      </c>
      <c r="BL41">
        <v>0</v>
      </c>
      <c r="BM41">
        <v>1.23359251524</v>
      </c>
      <c r="BN41" s="1">
        <v>-2.9683257374099999E-15</v>
      </c>
      <c r="BO41">
        <v>3.2496816454699999</v>
      </c>
      <c r="BP41">
        <v>861.76118059500004</v>
      </c>
      <c r="BQ41">
        <v>877.32388447000005</v>
      </c>
      <c r="BR41">
        <v>983.82380571199997</v>
      </c>
      <c r="BS41">
        <v>1018.40688687</v>
      </c>
      <c r="BT41">
        <v>0</v>
      </c>
      <c r="BU41">
        <v>35.1528010245</v>
      </c>
      <c r="BV41">
        <v>41.494688892500001</v>
      </c>
      <c r="BW41">
        <v>44.363543383900002</v>
      </c>
      <c r="BX41">
        <v>0</v>
      </c>
      <c r="BY41">
        <v>0</v>
      </c>
      <c r="BZ41">
        <v>18.904243466699999</v>
      </c>
      <c r="CA41">
        <v>33.223387413300003</v>
      </c>
      <c r="CB41" s="1">
        <v>0</v>
      </c>
      <c r="CC41">
        <v>0</v>
      </c>
      <c r="CD41" s="1">
        <v>0</v>
      </c>
      <c r="CE41">
        <v>0</v>
      </c>
      <c r="CF41">
        <v>848.41415800799996</v>
      </c>
      <c r="CG41">
        <v>830.97048355799996</v>
      </c>
      <c r="CH41">
        <v>840.91808061799998</v>
      </c>
      <c r="CI41">
        <v>803.27880414799995</v>
      </c>
      <c r="CJ41">
        <v>0</v>
      </c>
      <c r="CK41">
        <v>0</v>
      </c>
      <c r="CL41">
        <v>0</v>
      </c>
      <c r="CM41">
        <v>0</v>
      </c>
      <c r="CN41" s="1">
        <v>2.60734770273E-15</v>
      </c>
      <c r="CO41" s="1">
        <v>-2.7775030407800001E-15</v>
      </c>
      <c r="CP41" s="1">
        <v>-3.1590769409600002E-16</v>
      </c>
      <c r="CQ41" s="1">
        <v>7.6456761020199998E-15</v>
      </c>
      <c r="CR41">
        <v>13.3470225873</v>
      </c>
      <c r="CS41">
        <v>48.825005703899997</v>
      </c>
      <c r="CT41">
        <v>96.509240246399997</v>
      </c>
      <c r="CU41">
        <v>131.987223363</v>
      </c>
      <c r="CV41">
        <v>0</v>
      </c>
      <c r="CW41">
        <v>32.681196233599998</v>
      </c>
      <c r="CX41">
        <v>40.902193367000002</v>
      </c>
      <c r="CY41">
        <v>44.690590217500002</v>
      </c>
      <c r="CZ41">
        <v>0</v>
      </c>
      <c r="DA41">
        <v>0</v>
      </c>
      <c r="DB41">
        <v>58.002293358999999</v>
      </c>
      <c r="DC41">
        <v>101.936513171</v>
      </c>
      <c r="DD41">
        <v>0</v>
      </c>
      <c r="DE41">
        <v>0</v>
      </c>
      <c r="DF41">
        <v>7.8909304810799998</v>
      </c>
      <c r="DG41">
        <v>14.100686766400001</v>
      </c>
      <c r="DH41" s="1">
        <v>0</v>
      </c>
      <c r="DI41">
        <v>0</v>
      </c>
      <c r="DJ41">
        <v>0</v>
      </c>
      <c r="DK41">
        <v>0</v>
      </c>
      <c r="DL41">
        <v>0.13590966503599999</v>
      </c>
      <c r="DM41">
        <v>0.13275714744600001</v>
      </c>
      <c r="DN41">
        <v>0.130837360141</v>
      </c>
      <c r="DO41">
        <v>0.16217601981599999</v>
      </c>
      <c r="DP41">
        <v>0.54477758996600001</v>
      </c>
      <c r="DQ41">
        <v>0.70583982940900003</v>
      </c>
      <c r="DR41">
        <v>0.87354618108000004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3.8118185123500001E-2</v>
      </c>
      <c r="EB41">
        <v>0</v>
      </c>
      <c r="EC41">
        <v>0</v>
      </c>
      <c r="ED41">
        <v>0</v>
      </c>
      <c r="EE41" s="1">
        <v>-4.6965887941500003E-15</v>
      </c>
      <c r="EF41">
        <v>0</v>
      </c>
      <c r="EG41">
        <v>0</v>
      </c>
      <c r="EH41" s="1">
        <v>0</v>
      </c>
      <c r="EI41">
        <v>0</v>
      </c>
      <c r="EJ41">
        <v>156.295210897</v>
      </c>
      <c r="EK41">
        <v>116.385541632</v>
      </c>
      <c r="EL41">
        <v>77.475733869600006</v>
      </c>
      <c r="EM41">
        <v>0</v>
      </c>
      <c r="EN41">
        <v>0</v>
      </c>
      <c r="EO41">
        <v>0</v>
      </c>
      <c r="EP41">
        <v>0</v>
      </c>
      <c r="EQ41">
        <v>50.201483078899997</v>
      </c>
      <c r="ER41" s="1">
        <v>0</v>
      </c>
      <c r="ES41">
        <v>0</v>
      </c>
      <c r="ET41">
        <v>0</v>
      </c>
      <c r="EU41" s="1">
        <v>-3.4746730625499997E-14</v>
      </c>
      <c r="EV41">
        <v>57.6</v>
      </c>
      <c r="EW41">
        <v>46.9138781081</v>
      </c>
      <c r="EX41">
        <v>52.140484410399999</v>
      </c>
      <c r="EY41">
        <v>44.395942040999998</v>
      </c>
      <c r="EZ41">
        <v>300.188837406</v>
      </c>
      <c r="FA41">
        <v>482.39122526699998</v>
      </c>
      <c r="FB41">
        <v>586.32830564699998</v>
      </c>
      <c r="FC41">
        <v>680.34865625500004</v>
      </c>
      <c r="FD41">
        <v>111.679341685</v>
      </c>
      <c r="FE41">
        <v>89.868240882799995</v>
      </c>
      <c r="FF41">
        <v>216.54671959800001</v>
      </c>
      <c r="FG41">
        <v>213.459485336</v>
      </c>
      <c r="FH41">
        <v>0</v>
      </c>
      <c r="FI41">
        <v>5.1629756790399997</v>
      </c>
      <c r="FJ41">
        <v>6.2539130968500001E-2</v>
      </c>
      <c r="FK41">
        <v>11.8493698003</v>
      </c>
      <c r="FL41">
        <v>0</v>
      </c>
      <c r="FM41">
        <v>11.602277502</v>
      </c>
      <c r="FN41" s="1">
        <v>-4.47037447648E-16</v>
      </c>
      <c r="FO41">
        <v>27.445038977199999</v>
      </c>
      <c r="FP41">
        <v>0</v>
      </c>
      <c r="FQ41">
        <v>1.16823404624</v>
      </c>
      <c r="FR41" s="1">
        <v>-2.9683257374099999E-15</v>
      </c>
      <c r="FS41">
        <v>3.2324362899499999</v>
      </c>
      <c r="FT41">
        <v>861.76118059500004</v>
      </c>
      <c r="FU41">
        <v>877.21596305900005</v>
      </c>
      <c r="FV41">
        <v>970.76180125799999</v>
      </c>
      <c r="FW41">
        <v>1012.87661667</v>
      </c>
      <c r="FX41">
        <v>0</v>
      </c>
      <c r="FY41">
        <v>34.842455756200003</v>
      </c>
      <c r="FZ41">
        <v>40.760585092600003</v>
      </c>
      <c r="GA41">
        <v>43.814852424599998</v>
      </c>
      <c r="GB41">
        <v>0</v>
      </c>
      <c r="GC41">
        <v>0</v>
      </c>
      <c r="GD41">
        <v>13.5567976325</v>
      </c>
      <c r="GE41">
        <v>30.4344866309</v>
      </c>
      <c r="GF41">
        <v>0</v>
      </c>
      <c r="GG41">
        <v>0</v>
      </c>
      <c r="GH41">
        <v>0</v>
      </c>
      <c r="GI41">
        <v>0</v>
      </c>
      <c r="GJ41">
        <v>848.41415800799996</v>
      </c>
      <c r="GK41">
        <v>830.97048355799996</v>
      </c>
      <c r="GL41">
        <v>840.91808061799998</v>
      </c>
      <c r="GM41">
        <v>803.27880414799995</v>
      </c>
      <c r="GN41">
        <v>0</v>
      </c>
      <c r="GO41">
        <v>0</v>
      </c>
      <c r="GP41">
        <v>0</v>
      </c>
      <c r="GQ41">
        <v>0</v>
      </c>
      <c r="GR41" s="1">
        <v>-3.2392961981E-15</v>
      </c>
      <c r="GS41" s="1">
        <v>-1.04654184862E-14</v>
      </c>
      <c r="GT41" s="1">
        <v>-1.03823596093E-14</v>
      </c>
      <c r="GU41" s="1">
        <v>2.1595307987299999E-15</v>
      </c>
      <c r="GV41">
        <v>13.3470225873</v>
      </c>
      <c r="GW41">
        <v>48.825005703899997</v>
      </c>
      <c r="GX41">
        <v>96.509240246399997</v>
      </c>
      <c r="GY41">
        <v>131.987223363</v>
      </c>
      <c r="GZ41">
        <v>0</v>
      </c>
      <c r="HA41">
        <v>32.262929553500001</v>
      </c>
      <c r="HB41">
        <v>39.948811808599999</v>
      </c>
      <c r="HC41">
        <v>44.266360896899997</v>
      </c>
      <c r="HD41">
        <v>0</v>
      </c>
      <c r="HE41">
        <v>0</v>
      </c>
      <c r="HF41">
        <v>41.595177012699999</v>
      </c>
      <c r="HG41">
        <v>93.379564482600003</v>
      </c>
      <c r="HH41">
        <v>0</v>
      </c>
      <c r="HI41">
        <v>0</v>
      </c>
      <c r="HJ41">
        <v>6.4670711626799999</v>
      </c>
      <c r="HK41">
        <v>14.100686766400001</v>
      </c>
      <c r="HL41">
        <v>0</v>
      </c>
      <c r="HM41">
        <v>0</v>
      </c>
      <c r="HN41">
        <v>0</v>
      </c>
      <c r="HO41">
        <v>0</v>
      </c>
      <c r="HP41">
        <v>0.168713004868</v>
      </c>
      <c r="HQ41">
        <v>0.16339870967299999</v>
      </c>
      <c r="HR41">
        <v>0.136609253924</v>
      </c>
      <c r="HS41">
        <v>0.16368153283100001</v>
      </c>
      <c r="HT41">
        <v>0.54477758996600001</v>
      </c>
      <c r="HU41">
        <v>0.71430335013299995</v>
      </c>
      <c r="HV41">
        <v>0.87820825695299998</v>
      </c>
      <c r="HW41">
        <v>1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24.635860857499999</v>
      </c>
      <c r="IF41">
        <v>0</v>
      </c>
      <c r="IG41">
        <v>3.3460126468700002E-2</v>
      </c>
      <c r="IH41">
        <v>2.8774435844999999</v>
      </c>
      <c r="II41" s="1">
        <v>4.1879124431600001E-14</v>
      </c>
      <c r="IJ41">
        <v>235.997790608</v>
      </c>
      <c r="IK41">
        <v>141.65276839500001</v>
      </c>
      <c r="IL41">
        <v>34.817440271700001</v>
      </c>
      <c r="IM41">
        <v>0</v>
      </c>
      <c r="IN41">
        <v>156.295210897</v>
      </c>
      <c r="IO41">
        <v>127.41876516000001</v>
      </c>
      <c r="IP41">
        <v>121.675152571</v>
      </c>
      <c r="IQ41">
        <v>0</v>
      </c>
      <c r="IR41">
        <v>0</v>
      </c>
      <c r="IS41">
        <v>0</v>
      </c>
      <c r="IT41">
        <v>0</v>
      </c>
      <c r="IU41">
        <v>75.581523264699996</v>
      </c>
      <c r="IV41">
        <v>235.997790608</v>
      </c>
      <c r="IW41">
        <v>124.45775325</v>
      </c>
      <c r="IX41">
        <v>2.8774435844999999</v>
      </c>
      <c r="IY41" s="1">
        <v>5.8574143131100001E-14</v>
      </c>
      <c r="IZ41">
        <v>57.6</v>
      </c>
      <c r="JA41">
        <v>52.437024321000003</v>
      </c>
      <c r="JB41">
        <v>57.537460869</v>
      </c>
      <c r="JC41">
        <v>45.750630199699998</v>
      </c>
      <c r="JD41">
        <v>300.188837406</v>
      </c>
      <c r="JE41">
        <v>484.18700711399998</v>
      </c>
      <c r="JF41">
        <v>586.32830564699998</v>
      </c>
      <c r="JG41">
        <v>684.26435537199995</v>
      </c>
      <c r="JH41">
        <v>111.679341685</v>
      </c>
      <c r="JI41">
        <v>90.109226847599999</v>
      </c>
      <c r="JJ41">
        <v>216.54671959800001</v>
      </c>
      <c r="JK41">
        <v>213.459485336</v>
      </c>
      <c r="JL41">
        <v>0</v>
      </c>
      <c r="JM41">
        <v>10.686121891899999</v>
      </c>
      <c r="JN41">
        <v>5.4595155896199996</v>
      </c>
      <c r="JO41">
        <v>13.204057959</v>
      </c>
      <c r="JP41">
        <v>0</v>
      </c>
      <c r="JQ41">
        <v>13.3980593496</v>
      </c>
      <c r="JR41" s="1">
        <v>-4.47037447648E-16</v>
      </c>
      <c r="JS41">
        <v>31.3607380939</v>
      </c>
      <c r="JT41">
        <v>0</v>
      </c>
      <c r="JU41">
        <v>1.4092200110299999</v>
      </c>
      <c r="JV41" s="1">
        <v>-2.9683257374099999E-15</v>
      </c>
      <c r="JW41">
        <v>3.2324362899499999</v>
      </c>
      <c r="JX41">
        <v>861.76118059500004</v>
      </c>
      <c r="JY41">
        <v>877.32732699099995</v>
      </c>
      <c r="JZ41">
        <v>984.96508226900005</v>
      </c>
      <c r="KA41">
        <v>1019.0941123600001</v>
      </c>
      <c r="KB41">
        <v>0</v>
      </c>
      <c r="KC41">
        <v>35.215282833400003</v>
      </c>
      <c r="KD41">
        <v>41.591675923799997</v>
      </c>
      <c r="KE41">
        <v>44.781504695199999</v>
      </c>
      <c r="KF41">
        <v>0</v>
      </c>
      <c r="KG41">
        <v>0</v>
      </c>
      <c r="KH41">
        <v>19.371000129399999</v>
      </c>
      <c r="KI41">
        <v>33.569360901800003</v>
      </c>
      <c r="KJ41">
        <v>0</v>
      </c>
      <c r="KK41">
        <v>0</v>
      </c>
      <c r="KL41">
        <v>0</v>
      </c>
      <c r="KM41">
        <v>0</v>
      </c>
      <c r="KN41">
        <v>848.41415800799996</v>
      </c>
      <c r="KO41">
        <v>830.97048355799996</v>
      </c>
      <c r="KP41">
        <v>840.91808061799998</v>
      </c>
      <c r="KQ41">
        <v>803.27880414799995</v>
      </c>
      <c r="KR41">
        <v>0</v>
      </c>
      <c r="KS41">
        <v>0</v>
      </c>
      <c r="KT41">
        <v>0</v>
      </c>
      <c r="KU41">
        <v>0</v>
      </c>
      <c r="KV41" s="1">
        <v>7.2261222880600005E-15</v>
      </c>
      <c r="KW41" s="1">
        <v>4.9835326124500003E-15</v>
      </c>
      <c r="KX41" s="1">
        <v>9.5517708405399998E-15</v>
      </c>
      <c r="KY41" s="1">
        <v>1.41200090686E-14</v>
      </c>
      <c r="KZ41">
        <v>13.3470225873</v>
      </c>
      <c r="LA41">
        <v>48.825005703899997</v>
      </c>
      <c r="LB41">
        <v>96.509240246399997</v>
      </c>
      <c r="LC41">
        <v>131.987223363</v>
      </c>
      <c r="LD41">
        <v>0</v>
      </c>
      <c r="LE41">
        <v>32.747120562900001</v>
      </c>
      <c r="LF41">
        <v>41.028150550399999</v>
      </c>
      <c r="LG41">
        <v>45.276568459700002</v>
      </c>
      <c r="LH41">
        <v>0</v>
      </c>
      <c r="LI41">
        <v>0</v>
      </c>
      <c r="LJ41">
        <v>59.434403399399997</v>
      </c>
      <c r="LK41">
        <v>102.998034401</v>
      </c>
      <c r="LL41">
        <v>0</v>
      </c>
      <c r="LM41">
        <v>0</v>
      </c>
      <c r="LN41">
        <v>8.0378835079699993</v>
      </c>
      <c r="LO41">
        <v>14.100686766400001</v>
      </c>
      <c r="LP41">
        <v>0</v>
      </c>
      <c r="LQ41">
        <v>0</v>
      </c>
      <c r="LR41">
        <v>0</v>
      </c>
      <c r="LS41">
        <v>0</v>
      </c>
      <c r="LT41" s="3">
        <f t="shared" si="149"/>
        <v>0.14738842844442748</v>
      </c>
      <c r="LU41" s="3">
        <f t="shared" si="158"/>
        <v>0.13841328425559138</v>
      </c>
      <c r="LV41" s="3">
        <f t="shared" ref="LV41:LV63" si="164">SUMPRODUCT($LP$1:$LS$1, HP41:HS41)/SUM($LP$1:$LS$1)</f>
        <v>0.15952856357488321</v>
      </c>
      <c r="LW41">
        <f t="shared" si="159"/>
        <v>8.9751441888361039E-3</v>
      </c>
      <c r="LX41">
        <f t="shared" si="160"/>
        <v>1.2140135130455726E-2</v>
      </c>
      <c r="LY41">
        <f t="shared" si="161"/>
        <v>0.78293208091875</v>
      </c>
      <c r="LZ41">
        <f t="shared" si="162"/>
        <v>0.78104090011375005</v>
      </c>
      <c r="MA41">
        <f t="shared" si="163"/>
        <v>0.78432229926300001</v>
      </c>
      <c r="MB41">
        <f t="shared" si="151"/>
        <v>6.2520699499114638E-2</v>
      </c>
      <c r="MC41">
        <f t="shared" si="152"/>
        <v>-9.6138148855821129E-18</v>
      </c>
      <c r="MD41">
        <f t="shared" si="153"/>
        <v>0.10052790637327659</v>
      </c>
      <c r="ME41">
        <f t="shared" si="154"/>
        <v>6.2520699499114651E-2</v>
      </c>
      <c r="MF41">
        <f t="shared" si="155"/>
        <v>3.8007206874161953E-2</v>
      </c>
      <c r="MG41">
        <f t="shared" si="15"/>
        <v>0</v>
      </c>
      <c r="MH41">
        <f t="shared" si="16"/>
        <v>0</v>
      </c>
      <c r="MI41">
        <f t="shared" si="17"/>
        <v>0</v>
      </c>
      <c r="MJ41">
        <f t="shared" si="18"/>
        <v>0</v>
      </c>
      <c r="MK41">
        <f t="shared" si="19"/>
        <v>0</v>
      </c>
      <c r="ML41">
        <f t="shared" si="20"/>
        <v>0</v>
      </c>
      <c r="MM41">
        <f t="shared" si="21"/>
        <v>0</v>
      </c>
      <c r="MN41">
        <f t="shared" si="22"/>
        <v>24.128547792904797</v>
      </c>
      <c r="MO41">
        <f t="shared" si="23"/>
        <v>0</v>
      </c>
      <c r="MP41">
        <f t="shared" si="24"/>
        <v>7.6738259155135199E-2</v>
      </c>
      <c r="MQ41">
        <f t="shared" si="25"/>
        <v>4.9742097170623207</v>
      </c>
      <c r="MR41">
        <f t="shared" si="26"/>
        <v>2.1901464373371598E-14</v>
      </c>
      <c r="MS41">
        <f t="shared" si="27"/>
        <v>812.80059575574001</v>
      </c>
      <c r="MT41">
        <f t="shared" si="28"/>
        <v>403.35638395121998</v>
      </c>
      <c r="MU41">
        <f t="shared" si="29"/>
        <v>26.6299898595156</v>
      </c>
      <c r="MV41">
        <f t="shared" si="30"/>
        <v>-1.5720185735869201E-15</v>
      </c>
      <c r="MW41">
        <f t="shared" si="31"/>
        <v>1369.14604745772</v>
      </c>
      <c r="MX41">
        <f t="shared" si="32"/>
        <v>1097.6525296643999</v>
      </c>
      <c r="MY41">
        <f t="shared" si="33"/>
        <v>1034.3747900793601</v>
      </c>
      <c r="MZ41">
        <f t="shared" si="34"/>
        <v>0</v>
      </c>
      <c r="NA41">
        <f t="shared" si="35"/>
        <v>0</v>
      </c>
      <c r="NB41">
        <f t="shared" si="36"/>
        <v>0</v>
      </c>
      <c r="NC41">
        <f t="shared" si="37"/>
        <v>0</v>
      </c>
      <c r="ND41">
        <f t="shared" si="38"/>
        <v>637.78290287951995</v>
      </c>
      <c r="NE41">
        <f t="shared" si="39"/>
        <v>1254.54004997472</v>
      </c>
      <c r="NF41">
        <f t="shared" si="40"/>
        <v>705.52830850006796</v>
      </c>
      <c r="NG41">
        <f t="shared" si="41"/>
        <v>19.3888898334204</v>
      </c>
      <c r="NH41">
        <f t="shared" si="42"/>
        <v>-2.8778432373963598E-14</v>
      </c>
      <c r="NI41">
        <f t="shared" si="43"/>
        <v>504.57600000000002</v>
      </c>
      <c r="NJ41">
        <f t="shared" si="44"/>
        <v>451.45532790423596</v>
      </c>
      <c r="NK41">
        <f t="shared" si="45"/>
        <v>499.82352806310001</v>
      </c>
      <c r="NL41">
        <f t="shared" si="46"/>
        <v>399.52400281303198</v>
      </c>
      <c r="NM41">
        <f t="shared" si="47"/>
        <v>2629.6542156765599</v>
      </c>
      <c r="NN41">
        <f t="shared" si="48"/>
        <v>4238.5036526881204</v>
      </c>
      <c r="NO41">
        <f t="shared" si="49"/>
        <v>5136.1558668112802</v>
      </c>
      <c r="NP41">
        <f t="shared" si="50"/>
        <v>5990.0548532550001</v>
      </c>
      <c r="NQ41">
        <f t="shared" si="51"/>
        <v>978.3110331606</v>
      </c>
      <c r="NR41">
        <f t="shared" si="52"/>
        <v>788.78428699653591</v>
      </c>
      <c r="NS41">
        <f t="shared" si="53"/>
        <v>1896.9492636784801</v>
      </c>
      <c r="NT41">
        <f t="shared" si="54"/>
        <v>1869.7540222248001</v>
      </c>
    </row>
    <row r="42" spans="1:384">
      <c r="A42">
        <f t="shared" si="156"/>
        <v>45</v>
      </c>
      <c r="B42">
        <f t="shared" si="157"/>
        <v>0</v>
      </c>
      <c r="C42">
        <f t="shared" si="157"/>
        <v>9.9999999999999978E-2</v>
      </c>
      <c r="D42">
        <f t="shared" si="157"/>
        <v>0.20000000000000007</v>
      </c>
      <c r="E42">
        <f t="shared" si="157"/>
        <v>0.30000000000000004</v>
      </c>
      <c r="F42" t="s">
        <v>110</v>
      </c>
      <c r="G42" t="s">
        <v>150</v>
      </c>
      <c r="H42">
        <v>0.15009140698199999</v>
      </c>
      <c r="I42">
        <v>0.14615388520100001</v>
      </c>
      <c r="J42">
        <v>0.13685979620899999</v>
      </c>
      <c r="K42">
        <v>0.162327381667</v>
      </c>
      <c r="L42">
        <v>0.3</v>
      </c>
      <c r="M42">
        <v>0.4</v>
      </c>
      <c r="N42">
        <v>0.7</v>
      </c>
      <c r="O42">
        <v>1</v>
      </c>
      <c r="P42">
        <v>0</v>
      </c>
      <c r="Q42">
        <v>0</v>
      </c>
      <c r="R42">
        <v>0</v>
      </c>
      <c r="S42" s="1">
        <v>-5.8726088123100003E-16</v>
      </c>
      <c r="T42">
        <v>0</v>
      </c>
      <c r="U42">
        <v>0</v>
      </c>
      <c r="V42">
        <v>3.4900675170599998E-2</v>
      </c>
      <c r="W42">
        <v>2.6529445677300001</v>
      </c>
      <c r="X42">
        <v>0</v>
      </c>
      <c r="Y42">
        <v>3.05854919158</v>
      </c>
      <c r="Z42">
        <v>1.6045779466700001</v>
      </c>
      <c r="AA42" s="1">
        <v>-6.6000983072500003E-16</v>
      </c>
      <c r="AB42">
        <v>39.960351201599998</v>
      </c>
      <c r="AC42">
        <v>65.7521264696</v>
      </c>
      <c r="AD42">
        <v>30.0547317662</v>
      </c>
      <c r="AE42">
        <v>0</v>
      </c>
      <c r="AF42">
        <v>178.2</v>
      </c>
      <c r="AG42">
        <v>177.13316429299999</v>
      </c>
      <c r="AH42">
        <v>93.943705331999993</v>
      </c>
      <c r="AI42">
        <v>0</v>
      </c>
      <c r="AJ42">
        <v>0</v>
      </c>
      <c r="AK42">
        <v>0</v>
      </c>
      <c r="AL42">
        <v>3.0847439676299999E-2</v>
      </c>
      <c r="AM42">
        <v>73.152210709399995</v>
      </c>
      <c r="AN42">
        <v>385.072475215</v>
      </c>
      <c r="AO42">
        <v>281.93345360299998</v>
      </c>
      <c r="AP42">
        <v>153.73996521999999</v>
      </c>
      <c r="AQ42" s="1">
        <v>-2.58635576019E-14</v>
      </c>
      <c r="AR42">
        <v>57.6</v>
      </c>
      <c r="AS42">
        <v>57.6</v>
      </c>
      <c r="AT42">
        <v>57.6</v>
      </c>
      <c r="AU42">
        <v>48.051089966399999</v>
      </c>
      <c r="AV42">
        <v>107.49167697599999</v>
      </c>
      <c r="AW42">
        <v>217.16141721299999</v>
      </c>
      <c r="AX42">
        <v>437.181562348</v>
      </c>
      <c r="AY42">
        <v>667.22706952199997</v>
      </c>
      <c r="AZ42">
        <v>93.436677203000002</v>
      </c>
      <c r="BA42">
        <v>77.156778491099999</v>
      </c>
      <c r="BB42">
        <v>156.95297682</v>
      </c>
      <c r="BC42">
        <v>230.631955129</v>
      </c>
      <c r="BD42">
        <v>0</v>
      </c>
      <c r="BE42">
        <v>0</v>
      </c>
      <c r="BF42" s="1">
        <v>3.0810972730100001E-11</v>
      </c>
      <c r="BG42">
        <v>9.5489100336099995</v>
      </c>
      <c r="BH42">
        <v>0</v>
      </c>
      <c r="BI42" s="1">
        <v>-9.8525956546099997E-17</v>
      </c>
      <c r="BJ42" s="1">
        <v>-1.56343735523E-16</v>
      </c>
      <c r="BK42">
        <v>27.796618843200001</v>
      </c>
      <c r="BL42">
        <v>0</v>
      </c>
      <c r="BM42">
        <v>0</v>
      </c>
      <c r="BN42">
        <v>0</v>
      </c>
      <c r="BO42">
        <v>1.22540321747</v>
      </c>
      <c r="BP42">
        <v>861.76118059500004</v>
      </c>
      <c r="BQ42">
        <v>879.79548926099994</v>
      </c>
      <c r="BR42">
        <v>931.14326754800004</v>
      </c>
      <c r="BS42">
        <v>1021.7152698899999</v>
      </c>
      <c r="BT42">
        <v>0</v>
      </c>
      <c r="BU42">
        <v>0</v>
      </c>
      <c r="BV42">
        <v>18.975779277299999</v>
      </c>
      <c r="BW42">
        <v>37.410961921000002</v>
      </c>
      <c r="BX42">
        <v>0</v>
      </c>
      <c r="BY42">
        <v>0</v>
      </c>
      <c r="BZ42">
        <v>0.363356227679</v>
      </c>
      <c r="CA42">
        <v>35.437992638700003</v>
      </c>
      <c r="CB42">
        <v>0</v>
      </c>
      <c r="CC42">
        <v>0</v>
      </c>
      <c r="CD42">
        <v>0</v>
      </c>
      <c r="CE42">
        <v>0</v>
      </c>
      <c r="CF42">
        <v>848.41415800799996</v>
      </c>
      <c r="CG42">
        <v>830.97048355799996</v>
      </c>
      <c r="CH42">
        <v>840.91808061799998</v>
      </c>
      <c r="CI42">
        <v>803.27880414799995</v>
      </c>
      <c r="CJ42">
        <v>0</v>
      </c>
      <c r="CK42">
        <v>0</v>
      </c>
      <c r="CL42">
        <v>0</v>
      </c>
      <c r="CM42">
        <v>0</v>
      </c>
      <c r="CN42" s="1">
        <v>-1.28803375837E-15</v>
      </c>
      <c r="CO42" s="1">
        <v>-1.2201490992300001E-18</v>
      </c>
      <c r="CP42" s="1">
        <v>-1.83510424547E-15</v>
      </c>
      <c r="CQ42" s="1">
        <v>6.1974700436999999E-15</v>
      </c>
      <c r="CR42">
        <v>13.3470225873</v>
      </c>
      <c r="CS42">
        <v>48.825005703899997</v>
      </c>
      <c r="CT42">
        <v>96.509240246399997</v>
      </c>
      <c r="CU42">
        <v>131.987223363</v>
      </c>
      <c r="CV42">
        <v>0</v>
      </c>
      <c r="CW42">
        <v>0</v>
      </c>
      <c r="CX42">
        <v>11.7563277055</v>
      </c>
      <c r="CY42">
        <v>35.693878085599998</v>
      </c>
      <c r="CZ42">
        <v>0</v>
      </c>
      <c r="DA42">
        <v>0</v>
      </c>
      <c r="DB42">
        <v>1.1148552201399999</v>
      </c>
      <c r="DC42">
        <v>108.731399313</v>
      </c>
      <c r="DD42">
        <v>0</v>
      </c>
      <c r="DE42">
        <v>0</v>
      </c>
      <c r="DF42">
        <v>0.18389926310599999</v>
      </c>
      <c r="DG42">
        <v>14.8729195448</v>
      </c>
      <c r="DH42">
        <v>0</v>
      </c>
      <c r="DI42">
        <v>0</v>
      </c>
      <c r="DJ42">
        <v>0</v>
      </c>
      <c r="DK42">
        <v>0</v>
      </c>
      <c r="DL42">
        <v>0.12860425258800001</v>
      </c>
      <c r="DM42">
        <v>0.11365551132</v>
      </c>
      <c r="DN42">
        <v>0.115454256748</v>
      </c>
      <c r="DO42">
        <v>0.16146601349</v>
      </c>
      <c r="DP42">
        <v>0.3</v>
      </c>
      <c r="DQ42">
        <v>0.4</v>
      </c>
      <c r="DR42">
        <v>0.7</v>
      </c>
      <c r="DS42">
        <v>1</v>
      </c>
      <c r="DT42">
        <v>0</v>
      </c>
      <c r="DU42">
        <v>0</v>
      </c>
      <c r="DV42">
        <v>0</v>
      </c>
      <c r="DW42" s="1">
        <v>0</v>
      </c>
      <c r="DX42">
        <v>0</v>
      </c>
      <c r="DY42">
        <v>0</v>
      </c>
      <c r="DZ42">
        <v>0</v>
      </c>
      <c r="EA42">
        <v>3.68527342353E-2</v>
      </c>
      <c r="EB42">
        <v>0</v>
      </c>
      <c r="EC42">
        <v>0</v>
      </c>
      <c r="ED42">
        <v>0</v>
      </c>
      <c r="EE42" s="1">
        <v>-5.1815202267399998E-15</v>
      </c>
      <c r="EF42">
        <v>0</v>
      </c>
      <c r="EG42">
        <v>0</v>
      </c>
      <c r="EH42">
        <v>0</v>
      </c>
      <c r="EI42">
        <v>0</v>
      </c>
      <c r="EJ42">
        <v>178.2</v>
      </c>
      <c r="EK42">
        <v>177.13316429299999</v>
      </c>
      <c r="EL42">
        <v>93.842727918999998</v>
      </c>
      <c r="EM42">
        <v>0</v>
      </c>
      <c r="EN42">
        <v>0</v>
      </c>
      <c r="EO42">
        <v>0</v>
      </c>
      <c r="EP42">
        <v>0</v>
      </c>
      <c r="EQ42">
        <v>49.796039461100001</v>
      </c>
      <c r="ER42">
        <v>0</v>
      </c>
      <c r="ES42">
        <v>0</v>
      </c>
      <c r="ET42">
        <v>0</v>
      </c>
      <c r="EU42" s="1">
        <v>-4.7546690875700001E-14</v>
      </c>
      <c r="EV42">
        <v>57.6</v>
      </c>
      <c r="EW42">
        <v>57.6</v>
      </c>
      <c r="EX42">
        <v>57.5999999999</v>
      </c>
      <c r="EY42">
        <v>46.5381348182</v>
      </c>
      <c r="EZ42">
        <v>107.49167697599999</v>
      </c>
      <c r="FA42">
        <v>217.16141721299999</v>
      </c>
      <c r="FB42">
        <v>437.181562348</v>
      </c>
      <c r="FC42">
        <v>663.53206351200004</v>
      </c>
      <c r="FD42">
        <v>93.436677203000002</v>
      </c>
      <c r="FE42">
        <v>77.156778491099999</v>
      </c>
      <c r="FF42">
        <v>156.95297682</v>
      </c>
      <c r="FG42">
        <v>230.58715748700001</v>
      </c>
      <c r="FH42">
        <v>0</v>
      </c>
      <c r="FI42">
        <v>0</v>
      </c>
      <c r="FJ42" s="1">
        <v>0</v>
      </c>
      <c r="FK42">
        <v>9.3764383561599995</v>
      </c>
      <c r="FL42">
        <v>0</v>
      </c>
      <c r="FM42" s="1">
        <v>-9.8525956546099997E-17</v>
      </c>
      <c r="FN42" s="1">
        <v>-1.56343735523E-16</v>
      </c>
      <c r="FO42">
        <v>26.903823041199999</v>
      </c>
      <c r="FP42">
        <v>0</v>
      </c>
      <c r="FQ42">
        <v>0</v>
      </c>
      <c r="FR42">
        <v>0</v>
      </c>
      <c r="FS42">
        <v>0.95781350109999996</v>
      </c>
      <c r="FT42">
        <v>861.76118059500004</v>
      </c>
      <c r="FU42">
        <v>879.79548926099994</v>
      </c>
      <c r="FV42">
        <v>931.04934166999999</v>
      </c>
      <c r="FW42">
        <v>1015.98111647</v>
      </c>
      <c r="FX42">
        <v>0</v>
      </c>
      <c r="FY42">
        <v>0</v>
      </c>
      <c r="FZ42">
        <v>18.9365263338</v>
      </c>
      <c r="GA42">
        <v>37.061638770000002</v>
      </c>
      <c r="GB42">
        <v>0</v>
      </c>
      <c r="GC42">
        <v>0</v>
      </c>
      <c r="GD42">
        <v>0.32545725337499998</v>
      </c>
      <c r="GE42">
        <v>32.4787331713</v>
      </c>
      <c r="GF42">
        <v>0</v>
      </c>
      <c r="GG42">
        <v>0</v>
      </c>
      <c r="GH42">
        <v>0</v>
      </c>
      <c r="GI42">
        <v>0</v>
      </c>
      <c r="GJ42">
        <v>848.41415800799996</v>
      </c>
      <c r="GK42">
        <v>830.97048355799996</v>
      </c>
      <c r="GL42">
        <v>840.91808061799998</v>
      </c>
      <c r="GM42">
        <v>803.27880414799995</v>
      </c>
      <c r="GN42">
        <v>0</v>
      </c>
      <c r="GO42">
        <v>0</v>
      </c>
      <c r="GP42">
        <v>0</v>
      </c>
      <c r="GQ42">
        <v>0</v>
      </c>
      <c r="GR42" s="1">
        <v>-8.1086228548500004E-15</v>
      </c>
      <c r="GS42" s="1">
        <v>-5.2119445238599998E-15</v>
      </c>
      <c r="GT42" s="1">
        <v>-7.7244755493100004E-15</v>
      </c>
      <c r="GU42" s="1">
        <v>-2.4917663062299999E-15</v>
      </c>
      <c r="GV42">
        <v>13.3470225873</v>
      </c>
      <c r="GW42">
        <v>48.825005703899997</v>
      </c>
      <c r="GX42">
        <v>96.509240246399997</v>
      </c>
      <c r="GY42">
        <v>131.987223363</v>
      </c>
      <c r="GZ42">
        <v>0</v>
      </c>
      <c r="HA42">
        <v>0</v>
      </c>
      <c r="HB42">
        <v>11.7015321307</v>
      </c>
      <c r="HC42">
        <v>35.144985415599997</v>
      </c>
      <c r="HD42">
        <v>0</v>
      </c>
      <c r="HE42">
        <v>0</v>
      </c>
      <c r="HF42">
        <v>0.99857299866399996</v>
      </c>
      <c r="HG42">
        <v>99.6517534619</v>
      </c>
      <c r="HH42">
        <v>0</v>
      </c>
      <c r="HI42">
        <v>0</v>
      </c>
      <c r="HJ42">
        <v>0.18389926310599999</v>
      </c>
      <c r="HK42">
        <v>14.8729195448</v>
      </c>
      <c r="HL42">
        <v>0</v>
      </c>
      <c r="HM42">
        <v>0</v>
      </c>
      <c r="HN42">
        <v>0</v>
      </c>
      <c r="HO42">
        <v>0</v>
      </c>
      <c r="HP42">
        <v>0.19721075645700001</v>
      </c>
      <c r="HQ42">
        <v>0.239664124073</v>
      </c>
      <c r="HR42">
        <v>0.21436291837300001</v>
      </c>
      <c r="HS42">
        <v>0.16291470337799999</v>
      </c>
      <c r="HT42">
        <v>0.3</v>
      </c>
      <c r="HU42">
        <v>0.4</v>
      </c>
      <c r="HV42">
        <v>0.7</v>
      </c>
      <c r="HW42">
        <v>1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0.2374346218</v>
      </c>
      <c r="IE42">
        <v>25.612479076500001</v>
      </c>
      <c r="IF42">
        <v>0</v>
      </c>
      <c r="IG42">
        <v>16.265920700700001</v>
      </c>
      <c r="IH42">
        <v>9.3683500537899995</v>
      </c>
      <c r="II42" s="1">
        <v>0</v>
      </c>
      <c r="IJ42">
        <v>425.03282641700002</v>
      </c>
      <c r="IK42">
        <v>334.47820856300001</v>
      </c>
      <c r="IL42">
        <v>175.78938880699999</v>
      </c>
      <c r="IM42">
        <v>0</v>
      </c>
      <c r="IN42">
        <v>178.2</v>
      </c>
      <c r="IO42">
        <v>177.13316429299999</v>
      </c>
      <c r="IP42">
        <v>94.317543275999995</v>
      </c>
      <c r="IQ42">
        <v>0</v>
      </c>
      <c r="IR42">
        <v>0</v>
      </c>
      <c r="IS42">
        <v>0</v>
      </c>
      <c r="IT42">
        <v>0.237434621801</v>
      </c>
      <c r="IU42">
        <v>75.789487037300006</v>
      </c>
      <c r="IV42">
        <v>425.03282641700002</v>
      </c>
      <c r="IW42">
        <v>350.74412926399998</v>
      </c>
      <c r="IX42">
        <v>185.472074582</v>
      </c>
      <c r="IY42" s="1">
        <v>0</v>
      </c>
      <c r="IZ42">
        <v>57.6</v>
      </c>
      <c r="JA42">
        <v>57.6</v>
      </c>
      <c r="JB42">
        <v>57.6</v>
      </c>
      <c r="JC42">
        <v>48.223561643799997</v>
      </c>
      <c r="JD42">
        <v>107.49167697599999</v>
      </c>
      <c r="JE42">
        <v>217.16141721299999</v>
      </c>
      <c r="JF42">
        <v>437.181562348</v>
      </c>
      <c r="JG42">
        <v>668.11986532399999</v>
      </c>
      <c r="JH42">
        <v>93.436677203000002</v>
      </c>
      <c r="JI42">
        <v>77.156778491099999</v>
      </c>
      <c r="JJ42">
        <v>156.95297682</v>
      </c>
      <c r="JK42">
        <v>230.89954484500001</v>
      </c>
      <c r="JL42">
        <v>0</v>
      </c>
      <c r="JM42">
        <v>0</v>
      </c>
      <c r="JN42" s="1">
        <v>6.7936817936899999E-11</v>
      </c>
      <c r="JO42">
        <v>11.0618651818</v>
      </c>
      <c r="JP42">
        <v>0</v>
      </c>
      <c r="JQ42" s="1">
        <v>-9.8525956546099997E-17</v>
      </c>
      <c r="JR42" s="1">
        <v>-1.56343735523E-16</v>
      </c>
      <c r="JS42">
        <v>31.491624853099999</v>
      </c>
      <c r="JT42">
        <v>0</v>
      </c>
      <c r="JU42">
        <v>0</v>
      </c>
      <c r="JV42">
        <v>0</v>
      </c>
      <c r="JW42">
        <v>1.270200859</v>
      </c>
      <c r="JX42">
        <v>861.76118059500004</v>
      </c>
      <c r="JY42">
        <v>879.79548926099994</v>
      </c>
      <c r="JZ42">
        <v>931.38853398699996</v>
      </c>
      <c r="KA42">
        <v>1023.10278471</v>
      </c>
      <c r="KB42">
        <v>0</v>
      </c>
      <c r="KC42">
        <v>0</v>
      </c>
      <c r="KD42">
        <v>19.256758537700001</v>
      </c>
      <c r="KE42">
        <v>39.622789302999998</v>
      </c>
      <c r="KF42">
        <v>0</v>
      </c>
      <c r="KG42">
        <v>0</v>
      </c>
      <c r="KH42">
        <v>0.46108029350200003</v>
      </c>
      <c r="KI42">
        <v>35.774451663100002</v>
      </c>
      <c r="KJ42">
        <v>0</v>
      </c>
      <c r="KK42">
        <v>0</v>
      </c>
      <c r="KL42">
        <v>0</v>
      </c>
      <c r="KM42">
        <v>0</v>
      </c>
      <c r="KN42">
        <v>848.41415800799996</v>
      </c>
      <c r="KO42">
        <v>830.97048355799996</v>
      </c>
      <c r="KP42">
        <v>840.91808061799998</v>
      </c>
      <c r="KQ42">
        <v>803.27880414799995</v>
      </c>
      <c r="KR42">
        <v>0</v>
      </c>
      <c r="KS42">
        <v>0</v>
      </c>
      <c r="KT42">
        <v>0</v>
      </c>
      <c r="KU42">
        <v>0</v>
      </c>
      <c r="KV42" s="1">
        <v>7.10153397275E-15</v>
      </c>
      <c r="KW42" s="1">
        <v>4.6512971049499998E-15</v>
      </c>
      <c r="KX42" s="1">
        <v>6.2294157655700003E-15</v>
      </c>
      <c r="KY42" s="1">
        <v>1.41200090686E-14</v>
      </c>
      <c r="KZ42">
        <v>13.3470225873</v>
      </c>
      <c r="LA42">
        <v>48.825005703899997</v>
      </c>
      <c r="LB42">
        <v>96.509240246399997</v>
      </c>
      <c r="LC42">
        <v>131.987223363</v>
      </c>
      <c r="LD42">
        <v>0</v>
      </c>
      <c r="LE42">
        <v>0</v>
      </c>
      <c r="LF42">
        <v>12.0217643346</v>
      </c>
      <c r="LG42">
        <v>38.471154939000002</v>
      </c>
      <c r="LH42">
        <v>0</v>
      </c>
      <c r="LI42">
        <v>0</v>
      </c>
      <c r="LJ42">
        <v>1.41469371641</v>
      </c>
      <c r="LK42">
        <v>109.763728116</v>
      </c>
      <c r="LL42">
        <v>0</v>
      </c>
      <c r="LM42">
        <v>0</v>
      </c>
      <c r="LN42">
        <v>0.18389926310599999</v>
      </c>
      <c r="LO42">
        <v>14.8729195448</v>
      </c>
      <c r="LP42">
        <v>0</v>
      </c>
      <c r="LQ42">
        <v>0</v>
      </c>
      <c r="LR42">
        <v>0</v>
      </c>
      <c r="LS42">
        <v>0</v>
      </c>
      <c r="LT42" s="3">
        <f t="shared" si="149"/>
        <v>0.1482323312693902</v>
      </c>
      <c r="LU42" s="3">
        <f t="shared" si="158"/>
        <v>0.12728578291417841</v>
      </c>
      <c r="LV42" s="3">
        <f t="shared" si="164"/>
        <v>0.20662038354769743</v>
      </c>
      <c r="LW42">
        <f t="shared" si="159"/>
        <v>2.0946548355211786E-2</v>
      </c>
      <c r="LX42">
        <f t="shared" si="160"/>
        <v>5.8388052278307234E-2</v>
      </c>
      <c r="LY42">
        <f t="shared" si="161"/>
        <v>0.6</v>
      </c>
      <c r="LZ42">
        <f t="shared" si="162"/>
        <v>0.6</v>
      </c>
      <c r="MA42">
        <f t="shared" si="163"/>
        <v>0.6</v>
      </c>
      <c r="MB42">
        <f t="shared" si="151"/>
        <v>0.22708608698834615</v>
      </c>
      <c r="MC42">
        <f t="shared" si="152"/>
        <v>-1.3155340841348531E-17</v>
      </c>
      <c r="MD42">
        <f t="shared" si="153"/>
        <v>0.26596085644707534</v>
      </c>
      <c r="ME42">
        <f t="shared" si="154"/>
        <v>0.22708608698834615</v>
      </c>
      <c r="MF42">
        <f t="shared" si="155"/>
        <v>3.8874769458729197E-2</v>
      </c>
      <c r="MG42">
        <f t="shared" si="15"/>
        <v>0</v>
      </c>
      <c r="MH42">
        <f t="shared" si="16"/>
        <v>0</v>
      </c>
      <c r="MI42">
        <f t="shared" si="17"/>
        <v>0</v>
      </c>
      <c r="MJ42">
        <f t="shared" si="18"/>
        <v>-5.1444053195835599E-15</v>
      </c>
      <c r="MK42">
        <f t="shared" si="19"/>
        <v>0</v>
      </c>
      <c r="ML42">
        <f t="shared" si="20"/>
        <v>0</v>
      </c>
      <c r="MM42">
        <f t="shared" si="21"/>
        <v>0.30572991449445597</v>
      </c>
      <c r="MN42">
        <f t="shared" si="22"/>
        <v>23.239794413314801</v>
      </c>
      <c r="MO42">
        <f t="shared" si="23"/>
        <v>0</v>
      </c>
      <c r="MP42">
        <f t="shared" si="24"/>
        <v>26.792890918240801</v>
      </c>
      <c r="MQ42">
        <f t="shared" si="25"/>
        <v>14.0561028128292</v>
      </c>
      <c r="MR42">
        <f t="shared" si="26"/>
        <v>-5.7816861171509998E-15</v>
      </c>
      <c r="MS42">
        <f t="shared" si="27"/>
        <v>350.052676526016</v>
      </c>
      <c r="MT42">
        <f t="shared" si="28"/>
        <v>575.98862787369603</v>
      </c>
      <c r="MU42">
        <f t="shared" si="29"/>
        <v>263.27945027191197</v>
      </c>
      <c r="MV42">
        <f t="shared" si="30"/>
        <v>0</v>
      </c>
      <c r="MW42">
        <f t="shared" si="31"/>
        <v>1561.0319999999999</v>
      </c>
      <c r="MX42">
        <f t="shared" si="32"/>
        <v>1551.6865192066798</v>
      </c>
      <c r="MY42">
        <f t="shared" si="33"/>
        <v>822.94685870831995</v>
      </c>
      <c r="MZ42">
        <f t="shared" si="34"/>
        <v>0</v>
      </c>
      <c r="NA42">
        <f t="shared" si="35"/>
        <v>0</v>
      </c>
      <c r="NB42">
        <f t="shared" si="36"/>
        <v>0</v>
      </c>
      <c r="NC42">
        <f t="shared" si="37"/>
        <v>0.27022357156438798</v>
      </c>
      <c r="ND42">
        <f t="shared" si="38"/>
        <v>640.81336581434391</v>
      </c>
      <c r="NE42">
        <f t="shared" si="39"/>
        <v>3373.2348828833997</v>
      </c>
      <c r="NF42">
        <f t="shared" si="40"/>
        <v>2469.7370535622799</v>
      </c>
      <c r="NG42">
        <f t="shared" si="41"/>
        <v>1346.7620953271999</v>
      </c>
      <c r="NH42">
        <f t="shared" si="42"/>
        <v>-2.2656476459264398E-13</v>
      </c>
      <c r="NI42">
        <f t="shared" si="43"/>
        <v>504.57600000000002</v>
      </c>
      <c r="NJ42">
        <f t="shared" si="44"/>
        <v>504.57600000000002</v>
      </c>
      <c r="NK42">
        <f t="shared" si="45"/>
        <v>504.57600000000002</v>
      </c>
      <c r="NL42">
        <f t="shared" si="46"/>
        <v>420.92754810566396</v>
      </c>
      <c r="NM42">
        <f t="shared" si="47"/>
        <v>941.62709030975998</v>
      </c>
      <c r="NN42">
        <f t="shared" si="48"/>
        <v>1902.3340147858798</v>
      </c>
      <c r="NO42">
        <f t="shared" si="49"/>
        <v>3829.7104861684797</v>
      </c>
      <c r="NP42">
        <f t="shared" si="50"/>
        <v>5844.9091290127199</v>
      </c>
      <c r="NQ42">
        <f t="shared" si="51"/>
        <v>818.50529229827998</v>
      </c>
      <c r="NR42">
        <f t="shared" si="52"/>
        <v>675.893379582036</v>
      </c>
      <c r="NS42">
        <f t="shared" si="53"/>
        <v>1374.9080769432001</v>
      </c>
      <c r="NT42">
        <f t="shared" si="54"/>
        <v>2020.3359269300399</v>
      </c>
    </row>
    <row r="43" spans="1:384">
      <c r="A43">
        <f t="shared" si="156"/>
        <v>46</v>
      </c>
      <c r="B43">
        <f t="shared" si="157"/>
        <v>0.28202366286149994</v>
      </c>
      <c r="C43">
        <f t="shared" si="157"/>
        <v>0.18202366286149996</v>
      </c>
      <c r="D43">
        <f t="shared" si="157"/>
        <v>8.2023662861499869E-2</v>
      </c>
      <c r="E43">
        <f t="shared" si="157"/>
        <v>1.7976337138500109E-2</v>
      </c>
      <c r="F43" t="s">
        <v>110</v>
      </c>
      <c r="G43" t="s">
        <v>151</v>
      </c>
      <c r="H43">
        <v>0.15892245843</v>
      </c>
      <c r="I43">
        <v>0.15267112752600001</v>
      </c>
      <c r="J43">
        <v>0.135075319779</v>
      </c>
      <c r="K43">
        <v>0.163378598081</v>
      </c>
      <c r="L43">
        <v>0.82919263166299995</v>
      </c>
      <c r="M43">
        <v>0.82236285765799999</v>
      </c>
      <c r="N43">
        <v>0.87653916212500005</v>
      </c>
      <c r="O43">
        <v>1</v>
      </c>
      <c r="P43" s="1">
        <v>5.04344665611E-15</v>
      </c>
      <c r="Q43" s="1">
        <v>-6.0389297763299997E-16</v>
      </c>
      <c r="R43">
        <v>0</v>
      </c>
      <c r="S43" s="1">
        <v>-4.5554495975100004E-19</v>
      </c>
      <c r="T43">
        <v>0</v>
      </c>
      <c r="U43">
        <v>0</v>
      </c>
      <c r="V43">
        <v>0</v>
      </c>
      <c r="W43">
        <v>2.7599586935799998</v>
      </c>
      <c r="X43">
        <v>0</v>
      </c>
      <c r="Y43">
        <v>0.10359674912899999</v>
      </c>
      <c r="Z43">
        <v>2.3529466470099999E-2</v>
      </c>
      <c r="AA43" s="1">
        <v>1.2705689465499999E-15</v>
      </c>
      <c r="AB43">
        <v>9.9397837463199998</v>
      </c>
      <c r="AC43">
        <v>11.1342189579</v>
      </c>
      <c r="AD43">
        <v>2.67277694155</v>
      </c>
      <c r="AE43" s="1">
        <v>0</v>
      </c>
      <c r="AF43">
        <v>123.426946222</v>
      </c>
      <c r="AG43">
        <v>133.69356459900001</v>
      </c>
      <c r="AH43">
        <v>119.729373291</v>
      </c>
      <c r="AI43">
        <v>0</v>
      </c>
      <c r="AJ43">
        <v>0</v>
      </c>
      <c r="AK43">
        <v>0</v>
      </c>
      <c r="AL43">
        <v>0</v>
      </c>
      <c r="AM43">
        <v>72.809988680900005</v>
      </c>
      <c r="AN43">
        <v>14.747935673700001</v>
      </c>
      <c r="AO43">
        <v>15.0670551146</v>
      </c>
      <c r="AP43">
        <v>0.103418695873</v>
      </c>
      <c r="AQ43" s="1">
        <v>-6.4483160551500001E-15</v>
      </c>
      <c r="AR43">
        <v>52.912460530399997</v>
      </c>
      <c r="AS43">
        <v>49.410608894399999</v>
      </c>
      <c r="AT43">
        <v>55.1502676299</v>
      </c>
      <c r="AU43">
        <v>44.470142926100003</v>
      </c>
      <c r="AV43">
        <v>480.61942347899998</v>
      </c>
      <c r="AW43">
        <v>544.89345935300003</v>
      </c>
      <c r="AX43">
        <v>603.39491198200005</v>
      </c>
      <c r="AY43">
        <v>683.469766456</v>
      </c>
      <c r="AZ43">
        <v>185.49644456600001</v>
      </c>
      <c r="BA43">
        <v>146.390068085</v>
      </c>
      <c r="BB43">
        <v>211.269382888</v>
      </c>
      <c r="BC43">
        <v>214.860695521</v>
      </c>
      <c r="BD43">
        <v>4.6875394695899999</v>
      </c>
      <c r="BE43">
        <v>8.1893911055800004</v>
      </c>
      <c r="BF43">
        <v>2.44973237012</v>
      </c>
      <c r="BG43">
        <v>13.1298570739</v>
      </c>
      <c r="BH43">
        <v>0.100241361034</v>
      </c>
      <c r="BI43">
        <v>19.180461963900001</v>
      </c>
      <c r="BJ43" s="1">
        <v>5.9494847389499998E-2</v>
      </c>
      <c r="BK43">
        <v>27.905001123400002</v>
      </c>
      <c r="BL43">
        <v>0.127039438778</v>
      </c>
      <c r="BM43">
        <v>2.1236452361199998</v>
      </c>
      <c r="BN43">
        <v>0</v>
      </c>
      <c r="BO43">
        <v>3.1949632875199998</v>
      </c>
      <c r="BP43">
        <v>867.14299421700002</v>
      </c>
      <c r="BQ43">
        <v>900.69257175300004</v>
      </c>
      <c r="BR43">
        <v>992.34366089499997</v>
      </c>
      <c r="BS43">
        <v>1018.37055228</v>
      </c>
      <c r="BT43">
        <v>38.708730261900001</v>
      </c>
      <c r="BU43">
        <v>44.022766320099997</v>
      </c>
      <c r="BV43">
        <v>43.870315618600003</v>
      </c>
      <c r="BW43">
        <v>44.387257114800001</v>
      </c>
      <c r="BX43">
        <v>2.7917522670800001</v>
      </c>
      <c r="BY43">
        <v>8.2772339869000007</v>
      </c>
      <c r="BZ43" s="1">
        <v>22.037470147000001</v>
      </c>
      <c r="CA43">
        <v>33.102258734700001</v>
      </c>
      <c r="CB43">
        <v>0</v>
      </c>
      <c r="CC43">
        <v>0</v>
      </c>
      <c r="CD43">
        <v>0</v>
      </c>
      <c r="CE43">
        <v>0</v>
      </c>
      <c r="CF43">
        <v>848.41415800799996</v>
      </c>
      <c r="CG43">
        <v>830.97048355799996</v>
      </c>
      <c r="CH43">
        <v>840.91808061799998</v>
      </c>
      <c r="CI43">
        <v>803.27880414799995</v>
      </c>
      <c r="CJ43">
        <v>0</v>
      </c>
      <c r="CK43">
        <v>0</v>
      </c>
      <c r="CL43">
        <v>0</v>
      </c>
      <c r="CM43">
        <v>0</v>
      </c>
      <c r="CN43" s="1">
        <v>4.10680002323E-15</v>
      </c>
      <c r="CO43" s="1">
        <v>-3.9878909473599997E-15</v>
      </c>
      <c r="CP43" s="1">
        <v>1.7428166045E-15</v>
      </c>
      <c r="CQ43" s="1">
        <v>1.7747623263700001E-16</v>
      </c>
      <c r="CR43">
        <v>13.3470225873</v>
      </c>
      <c r="CS43">
        <v>48.825005703899997</v>
      </c>
      <c r="CT43">
        <v>96.509240246399997</v>
      </c>
      <c r="CU43">
        <v>131.987223363</v>
      </c>
      <c r="CV43">
        <v>37.284065275099998</v>
      </c>
      <c r="CW43">
        <v>44.1896227692</v>
      </c>
      <c r="CX43">
        <v>43.987422881299999</v>
      </c>
      <c r="CY43">
        <v>44.665236686599997</v>
      </c>
      <c r="CZ43">
        <v>8.5656976575599995</v>
      </c>
      <c r="DA43">
        <v>25.396337851599998</v>
      </c>
      <c r="DB43" s="1">
        <v>67.615708113699995</v>
      </c>
      <c r="DC43">
        <v>101.564864278</v>
      </c>
      <c r="DD43">
        <v>1.0325332186</v>
      </c>
      <c r="DE43">
        <v>3.61112217755</v>
      </c>
      <c r="DF43">
        <v>9.2209948007900007</v>
      </c>
      <c r="DG43">
        <v>14.363939651200001</v>
      </c>
      <c r="DH43">
        <v>0</v>
      </c>
      <c r="DI43">
        <v>0</v>
      </c>
      <c r="DJ43">
        <v>0</v>
      </c>
      <c r="DK43">
        <v>0</v>
      </c>
      <c r="DL43">
        <v>0.15627172139000001</v>
      </c>
      <c r="DM43">
        <v>0.14838355492499999</v>
      </c>
      <c r="DN43">
        <v>0.134820950346</v>
      </c>
      <c r="DO43">
        <v>0.1624882808</v>
      </c>
      <c r="DP43">
        <v>0.829063019362</v>
      </c>
      <c r="DQ43">
        <v>0.82198782356199995</v>
      </c>
      <c r="DR43">
        <v>0.87580980454599999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3.7675418849399997E-2</v>
      </c>
      <c r="EB43">
        <v>0</v>
      </c>
      <c r="EC43">
        <v>0</v>
      </c>
      <c r="ED43">
        <v>0</v>
      </c>
      <c r="EE43" s="1">
        <v>-7.0498997232999997E-15</v>
      </c>
      <c r="EF43">
        <v>0</v>
      </c>
      <c r="EG43">
        <v>0</v>
      </c>
      <c r="EH43">
        <v>0</v>
      </c>
      <c r="EI43">
        <v>0</v>
      </c>
      <c r="EJ43">
        <v>120.578622478</v>
      </c>
      <c r="EK43">
        <v>103.469818281</v>
      </c>
      <c r="EL43">
        <v>74.031922866599999</v>
      </c>
      <c r="EM43">
        <v>0</v>
      </c>
      <c r="EN43">
        <v>0</v>
      </c>
      <c r="EO43">
        <v>0</v>
      </c>
      <c r="EP43">
        <v>0</v>
      </c>
      <c r="EQ43">
        <v>50.002892882499999</v>
      </c>
      <c r="ER43">
        <v>0</v>
      </c>
      <c r="ES43">
        <v>0</v>
      </c>
      <c r="ET43">
        <v>0</v>
      </c>
      <c r="EU43" s="1">
        <v>-2.9259759335499999E-14</v>
      </c>
      <c r="EV43">
        <v>52.940233124700001</v>
      </c>
      <c r="EW43">
        <v>48.191900212100002</v>
      </c>
      <c r="EX43">
        <v>49.885372656500003</v>
      </c>
      <c r="EY43">
        <v>44.4262866973</v>
      </c>
      <c r="EZ43">
        <v>480.52015663499998</v>
      </c>
      <c r="FA43">
        <v>543.08586933799995</v>
      </c>
      <c r="FB43">
        <v>602.88425812900005</v>
      </c>
      <c r="FC43">
        <v>679.441230077</v>
      </c>
      <c r="FD43">
        <v>185.423975799</v>
      </c>
      <c r="FE43">
        <v>144.524766615</v>
      </c>
      <c r="FF43">
        <v>211.269382888</v>
      </c>
      <c r="FG43">
        <v>213.82287575699999</v>
      </c>
      <c r="FH43">
        <v>4.6597668752599999</v>
      </c>
      <c r="FI43">
        <v>8.0247640253399997</v>
      </c>
      <c r="FJ43">
        <v>2.0384573874499998</v>
      </c>
      <c r="FK43">
        <v>13.1243835616</v>
      </c>
      <c r="FL43">
        <v>0</v>
      </c>
      <c r="FM43">
        <v>18.857651709399999</v>
      </c>
      <c r="FN43" s="1">
        <v>6.3361606676800004E-16</v>
      </c>
      <c r="FO43">
        <v>27.363457343299999</v>
      </c>
      <c r="FP43">
        <v>0</v>
      </c>
      <c r="FQ43">
        <v>1.9372472531</v>
      </c>
      <c r="FR43">
        <v>0</v>
      </c>
      <c r="FS43">
        <v>3.0414179864199999</v>
      </c>
      <c r="FT43">
        <v>865.26426502899994</v>
      </c>
      <c r="FU43">
        <v>891.19657957799996</v>
      </c>
      <c r="FV43">
        <v>974.41290760200002</v>
      </c>
      <c r="FW43">
        <v>1012.8377902</v>
      </c>
      <c r="FX43">
        <v>38.008919984599999</v>
      </c>
      <c r="FY43">
        <v>40.848058206700003</v>
      </c>
      <c r="FZ43">
        <v>43.408352577700001</v>
      </c>
      <c r="GA43">
        <v>44.211089663000003</v>
      </c>
      <c r="GB43">
        <v>2.1332623311100001</v>
      </c>
      <c r="GC43">
        <v>4.6200977761499997</v>
      </c>
      <c r="GD43">
        <v>14.705076615499999</v>
      </c>
      <c r="GE43">
        <v>30.2868093467</v>
      </c>
      <c r="GF43">
        <v>0</v>
      </c>
      <c r="GG43">
        <v>0</v>
      </c>
      <c r="GH43">
        <v>0</v>
      </c>
      <c r="GI43">
        <v>0</v>
      </c>
      <c r="GJ43">
        <v>848.41415800799996</v>
      </c>
      <c r="GK43">
        <v>830.97048355799996</v>
      </c>
      <c r="GL43">
        <v>840.91808061799998</v>
      </c>
      <c r="GM43">
        <v>803.27880414799995</v>
      </c>
      <c r="GN43">
        <v>0</v>
      </c>
      <c r="GO43">
        <v>0</v>
      </c>
      <c r="GP43">
        <v>0</v>
      </c>
      <c r="GQ43">
        <v>0</v>
      </c>
      <c r="GR43" s="1">
        <v>-2.07647192186E-15</v>
      </c>
      <c r="GS43" s="1">
        <v>-9.5517708405399998E-15</v>
      </c>
      <c r="GT43" s="1">
        <v>-4.0698849668400004E-15</v>
      </c>
      <c r="GU43" s="1">
        <v>-5.8141213811999999E-15</v>
      </c>
      <c r="GV43">
        <v>13.3470225873</v>
      </c>
      <c r="GW43">
        <v>48.825005703899997</v>
      </c>
      <c r="GX43">
        <v>96.509240246399997</v>
      </c>
      <c r="GY43">
        <v>131.987223363</v>
      </c>
      <c r="GZ43">
        <v>36.375220759199998</v>
      </c>
      <c r="HA43">
        <v>40.090361817900003</v>
      </c>
      <c r="HB43">
        <v>43.387470880199999</v>
      </c>
      <c r="HC43">
        <v>44.429986575400001</v>
      </c>
      <c r="HD43">
        <v>6.5453086106500002</v>
      </c>
      <c r="HE43">
        <v>14.1754557399</v>
      </c>
      <c r="HF43">
        <v>45.118344419400003</v>
      </c>
      <c r="HG43">
        <v>92.926458746199998</v>
      </c>
      <c r="HH43">
        <v>0.58572031180399997</v>
      </c>
      <c r="HI43">
        <v>2.2944534158700001</v>
      </c>
      <c r="HJ43">
        <v>7.2002377114299998</v>
      </c>
      <c r="HK43">
        <v>14.363939651200001</v>
      </c>
      <c r="HL43">
        <v>0</v>
      </c>
      <c r="HM43">
        <v>0</v>
      </c>
      <c r="HN43">
        <v>0</v>
      </c>
      <c r="HO43">
        <v>0</v>
      </c>
      <c r="HP43">
        <v>0.16202810966799999</v>
      </c>
      <c r="HQ43">
        <v>0.158846307661</v>
      </c>
      <c r="HR43">
        <v>0.13530704585700001</v>
      </c>
      <c r="HS43">
        <v>0.16398142512</v>
      </c>
      <c r="HT43">
        <v>0.829874607087</v>
      </c>
      <c r="HU43">
        <v>0.82432416534399999</v>
      </c>
      <c r="HV43">
        <v>0.883547651632</v>
      </c>
      <c r="HW43">
        <v>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24.842437242999999</v>
      </c>
      <c r="IF43">
        <v>0</v>
      </c>
      <c r="IG43">
        <v>0.42507741932799997</v>
      </c>
      <c r="IH43">
        <v>0.13444430459000001</v>
      </c>
      <c r="II43" s="1">
        <v>4.3220210669199997E-15</v>
      </c>
      <c r="IJ43">
        <v>25.171101131699999</v>
      </c>
      <c r="IK43">
        <v>50.253747914100003</v>
      </c>
      <c r="IL43">
        <v>35.799348989099997</v>
      </c>
      <c r="IM43">
        <v>0</v>
      </c>
      <c r="IN43">
        <v>123.958442361</v>
      </c>
      <c r="IO43">
        <v>137.171929694</v>
      </c>
      <c r="IP43">
        <v>123.27237868500001</v>
      </c>
      <c r="IQ43">
        <v>0</v>
      </c>
      <c r="IR43">
        <v>0</v>
      </c>
      <c r="IS43">
        <v>0</v>
      </c>
      <c r="IT43">
        <v>0</v>
      </c>
      <c r="IU43">
        <v>75.590126660400003</v>
      </c>
      <c r="IV43">
        <v>24.3029362511</v>
      </c>
      <c r="IW43">
        <v>23.1792279818</v>
      </c>
      <c r="IX43">
        <v>0.134444304722</v>
      </c>
      <c r="IY43" s="1">
        <v>3.5655280320999999E-14</v>
      </c>
      <c r="IZ43">
        <v>52.940233124700001</v>
      </c>
      <c r="JA43">
        <v>49.5752359747</v>
      </c>
      <c r="JB43">
        <v>55.5615426126</v>
      </c>
      <c r="JC43">
        <v>44.475616438400003</v>
      </c>
      <c r="JD43">
        <v>480.71966484000001</v>
      </c>
      <c r="JE43">
        <v>545.21626960699996</v>
      </c>
      <c r="JF43">
        <v>603.45440682900005</v>
      </c>
      <c r="JG43">
        <v>684.01131023599999</v>
      </c>
      <c r="JH43">
        <v>185.62348400499999</v>
      </c>
      <c r="JI43">
        <v>146.576466068</v>
      </c>
      <c r="JJ43">
        <v>211.269382888</v>
      </c>
      <c r="JK43">
        <v>215.014240822</v>
      </c>
      <c r="JL43">
        <v>4.6597668752699999</v>
      </c>
      <c r="JM43">
        <v>9.4080997879500003</v>
      </c>
      <c r="JN43">
        <v>7.7146273434600001</v>
      </c>
      <c r="JO43">
        <v>13.1737133027</v>
      </c>
      <c r="JP43">
        <v>0.19950820548100001</v>
      </c>
      <c r="JQ43">
        <v>20.988051979200002</v>
      </c>
      <c r="JR43" s="1">
        <v>0.57014870064900003</v>
      </c>
      <c r="JS43">
        <v>31.933537502</v>
      </c>
      <c r="JT43">
        <v>0.19950820548100001</v>
      </c>
      <c r="JU43">
        <v>3.9889467056200001</v>
      </c>
      <c r="JV43">
        <v>0</v>
      </c>
      <c r="JW43">
        <v>4.2327830509400002</v>
      </c>
      <c r="JX43">
        <v>867.34525237599996</v>
      </c>
      <c r="JY43">
        <v>901.71912932600003</v>
      </c>
      <c r="JZ43">
        <v>993.69215531999998</v>
      </c>
      <c r="KA43">
        <v>1019.02796942</v>
      </c>
      <c r="KB43">
        <v>38.760266434400002</v>
      </c>
      <c r="KC43">
        <v>44.392109689999998</v>
      </c>
      <c r="KD43">
        <v>43.902165670599999</v>
      </c>
      <c r="KE43">
        <v>45.191968241700003</v>
      </c>
      <c r="KF43">
        <v>2.86182279283</v>
      </c>
      <c r="KG43">
        <v>8.6477071704299995</v>
      </c>
      <c r="KH43">
        <v>22.5988602611</v>
      </c>
      <c r="KI43">
        <v>33.448692553900003</v>
      </c>
      <c r="KJ43">
        <v>0</v>
      </c>
      <c r="KK43">
        <v>0</v>
      </c>
      <c r="KL43">
        <v>0</v>
      </c>
      <c r="KM43">
        <v>0</v>
      </c>
      <c r="KN43">
        <v>848.41415800799996</v>
      </c>
      <c r="KO43">
        <v>830.97048355799996</v>
      </c>
      <c r="KP43">
        <v>840.91808061799998</v>
      </c>
      <c r="KQ43">
        <v>803.27880414799995</v>
      </c>
      <c r="KR43">
        <v>0</v>
      </c>
      <c r="KS43">
        <v>0</v>
      </c>
      <c r="KT43">
        <v>0</v>
      </c>
      <c r="KU43">
        <v>0</v>
      </c>
      <c r="KV43" s="1">
        <v>9.5517708405399998E-15</v>
      </c>
      <c r="KW43" s="1">
        <v>2.1595307987299999E-15</v>
      </c>
      <c r="KX43" s="1">
        <v>9.5517708405399998E-15</v>
      </c>
      <c r="KY43" s="1">
        <v>7.4752989186799998E-15</v>
      </c>
      <c r="KZ43">
        <v>13.3470225873</v>
      </c>
      <c r="LA43">
        <v>48.825005703899997</v>
      </c>
      <c r="LB43">
        <v>96.509240246399997</v>
      </c>
      <c r="LC43">
        <v>131.987223363</v>
      </c>
      <c r="LD43">
        <v>37.350995369300001</v>
      </c>
      <c r="LE43">
        <v>44.665077519500002</v>
      </c>
      <c r="LF43">
        <v>44.028786585200002</v>
      </c>
      <c r="LG43">
        <v>45.703854859300002</v>
      </c>
      <c r="LH43">
        <v>8.7806891327700001</v>
      </c>
      <c r="LI43">
        <v>26.533029426199999</v>
      </c>
      <c r="LJ43">
        <v>69.338173979499999</v>
      </c>
      <c r="LK43">
        <v>102.627797902</v>
      </c>
      <c r="LL43">
        <v>1.0744765061399999</v>
      </c>
      <c r="LM43">
        <v>3.7653499790499998</v>
      </c>
      <c r="LN43">
        <v>9.3988998222200006</v>
      </c>
      <c r="LO43">
        <v>14.363939651200001</v>
      </c>
      <c r="LP43">
        <v>0</v>
      </c>
      <c r="LQ43">
        <v>0</v>
      </c>
      <c r="LR43">
        <v>0</v>
      </c>
      <c r="LS43">
        <v>0</v>
      </c>
      <c r="LT43" s="3">
        <f t="shared" si="149"/>
        <v>0.15268440721829318</v>
      </c>
      <c r="LU43" s="3">
        <f t="shared" si="158"/>
        <v>0.15057841408513373</v>
      </c>
      <c r="LV43" s="3">
        <f t="shared" si="164"/>
        <v>0.15576112273038925</v>
      </c>
      <c r="LW43">
        <f t="shared" si="159"/>
        <v>2.1059931331594561E-3</v>
      </c>
      <c r="LX43">
        <f t="shared" si="160"/>
        <v>3.0767155120960676E-3</v>
      </c>
      <c r="LY43">
        <f t="shared" si="161"/>
        <v>0.88202366286149991</v>
      </c>
      <c r="LZ43">
        <f t="shared" si="162"/>
        <v>0.88171516186749999</v>
      </c>
      <c r="MA43">
        <f t="shared" si="163"/>
        <v>0.88443660601575003</v>
      </c>
      <c r="MB43">
        <f t="shared" si="151"/>
        <v>8.2779025615951594E-3</v>
      </c>
      <c r="MC43">
        <f t="shared" si="152"/>
        <v>-8.0956655427529822E-18</v>
      </c>
      <c r="MD43">
        <f t="shared" si="153"/>
        <v>1.3174685840053471E-2</v>
      </c>
      <c r="ME43">
        <f t="shared" si="154"/>
        <v>8.2779025615951681E-3</v>
      </c>
      <c r="MF43">
        <f t="shared" si="155"/>
        <v>4.896783278458312E-3</v>
      </c>
      <c r="MG43">
        <f t="shared" si="15"/>
        <v>4.4180592707523598E-14</v>
      </c>
      <c r="MH43">
        <f t="shared" si="16"/>
        <v>-5.29010248406508E-15</v>
      </c>
      <c r="MI43">
        <f t="shared" si="17"/>
        <v>0</v>
      </c>
      <c r="MJ43">
        <f t="shared" si="18"/>
        <v>-3.99057384741876E-18</v>
      </c>
      <c r="MK43">
        <f t="shared" si="19"/>
        <v>0</v>
      </c>
      <c r="ML43">
        <f t="shared" si="20"/>
        <v>0</v>
      </c>
      <c r="MM43">
        <f t="shared" si="21"/>
        <v>0</v>
      </c>
      <c r="MN43">
        <f t="shared" si="22"/>
        <v>24.177238155760797</v>
      </c>
      <c r="MO43">
        <f t="shared" si="23"/>
        <v>0</v>
      </c>
      <c r="MP43">
        <f t="shared" si="24"/>
        <v>0.90750752237003995</v>
      </c>
      <c r="MQ43">
        <f t="shared" si="25"/>
        <v>0.20611812627807599</v>
      </c>
      <c r="MR43">
        <f t="shared" si="26"/>
        <v>1.1130183971777998E-14</v>
      </c>
      <c r="MS43">
        <f t="shared" si="27"/>
        <v>87.072505617763198</v>
      </c>
      <c r="MT43">
        <f t="shared" si="28"/>
        <v>97.535758071204</v>
      </c>
      <c r="MU43">
        <f t="shared" si="29"/>
        <v>23.413526007978</v>
      </c>
      <c r="MV43">
        <f t="shared" si="30"/>
        <v>0</v>
      </c>
      <c r="MW43">
        <f t="shared" si="31"/>
        <v>1081.22004890472</v>
      </c>
      <c r="MX43">
        <f t="shared" si="32"/>
        <v>1171.1556258872401</v>
      </c>
      <c r="MY43">
        <f t="shared" si="33"/>
        <v>1048.8293100291601</v>
      </c>
      <c r="MZ43">
        <f t="shared" si="34"/>
        <v>0</v>
      </c>
      <c r="NA43">
        <f t="shared" si="35"/>
        <v>0</v>
      </c>
      <c r="NB43">
        <f t="shared" si="36"/>
        <v>0</v>
      </c>
      <c r="NC43">
        <f t="shared" si="37"/>
        <v>0</v>
      </c>
      <c r="ND43">
        <f t="shared" si="38"/>
        <v>637.81550084468404</v>
      </c>
      <c r="NE43">
        <f t="shared" si="39"/>
        <v>129.19191650161201</v>
      </c>
      <c r="NF43">
        <f t="shared" si="40"/>
        <v>131.987402803896</v>
      </c>
      <c r="NG43">
        <f t="shared" si="41"/>
        <v>0.90594777584747999</v>
      </c>
      <c r="NH43">
        <f t="shared" si="42"/>
        <v>-5.6487248643113998E-14</v>
      </c>
      <c r="NI43">
        <f t="shared" si="43"/>
        <v>463.51315424630394</v>
      </c>
      <c r="NJ43">
        <f t="shared" si="44"/>
        <v>432.83693391494398</v>
      </c>
      <c r="NK43">
        <f t="shared" si="45"/>
        <v>483.116344437924</v>
      </c>
      <c r="NL43">
        <f t="shared" si="46"/>
        <v>389.55845203263601</v>
      </c>
      <c r="NM43">
        <f t="shared" si="47"/>
        <v>4210.2261496760393</v>
      </c>
      <c r="NN43">
        <f t="shared" si="48"/>
        <v>4773.2667039322805</v>
      </c>
      <c r="NO43">
        <f t="shared" si="49"/>
        <v>5285.7394289623207</v>
      </c>
      <c r="NP43">
        <f t="shared" si="50"/>
        <v>5987.1951541545595</v>
      </c>
      <c r="NQ43">
        <f t="shared" si="51"/>
        <v>1624.9488543981599</v>
      </c>
      <c r="NR43">
        <f t="shared" si="52"/>
        <v>1282.3769964245998</v>
      </c>
      <c r="NS43">
        <f t="shared" si="53"/>
        <v>1850.7197940988799</v>
      </c>
      <c r="NT43">
        <f t="shared" si="54"/>
        <v>1882.17969276396</v>
      </c>
    </row>
    <row r="44" spans="1:384">
      <c r="A44">
        <f t="shared" si="156"/>
        <v>47</v>
      </c>
      <c r="B44">
        <f t="shared" ref="B44:E75" si="165">ABS(AVERAGE($L44:$O44)-B$1)+IF($HS44 &gt;1, 1, 0)</f>
        <v>0</v>
      </c>
      <c r="C44">
        <f t="shared" si="165"/>
        <v>9.9999999999999978E-2</v>
      </c>
      <c r="D44">
        <f t="shared" si="165"/>
        <v>0.20000000000000007</v>
      </c>
      <c r="E44">
        <f t="shared" si="165"/>
        <v>0.30000000000000004</v>
      </c>
      <c r="F44" t="s">
        <v>110</v>
      </c>
      <c r="G44" t="s">
        <v>152</v>
      </c>
      <c r="H44">
        <v>0.15009652644400001</v>
      </c>
      <c r="I44">
        <v>0.146156324236</v>
      </c>
      <c r="J44">
        <v>0.13685699615499999</v>
      </c>
      <c r="K44">
        <v>0.16232340391</v>
      </c>
      <c r="L44">
        <v>0.3</v>
      </c>
      <c r="M44">
        <v>0.4</v>
      </c>
      <c r="N44">
        <v>0.7</v>
      </c>
      <c r="O44">
        <v>1</v>
      </c>
      <c r="P44">
        <v>0</v>
      </c>
      <c r="Q44">
        <v>0</v>
      </c>
      <c r="R44">
        <v>0</v>
      </c>
      <c r="S44" s="1">
        <v>-2.9613404698900002E-16</v>
      </c>
      <c r="T44">
        <v>0</v>
      </c>
      <c r="U44">
        <v>0</v>
      </c>
      <c r="V44">
        <v>3.5351697550300001E-2</v>
      </c>
      <c r="W44">
        <v>2.65312231408</v>
      </c>
      <c r="X44">
        <v>0</v>
      </c>
      <c r="Y44">
        <v>3.04849591883</v>
      </c>
      <c r="Z44">
        <v>1.6092593043700001</v>
      </c>
      <c r="AA44" s="1">
        <v>2.0939852822100001E-15</v>
      </c>
      <c r="AB44">
        <v>39.960351201599998</v>
      </c>
      <c r="AC44">
        <v>65.762181931300006</v>
      </c>
      <c r="AD44">
        <v>30.054359420099999</v>
      </c>
      <c r="AE44">
        <v>0</v>
      </c>
      <c r="AF44">
        <v>178.2</v>
      </c>
      <c r="AG44">
        <v>177.135477729</v>
      </c>
      <c r="AH44">
        <v>93.892565392099996</v>
      </c>
      <c r="AI44">
        <v>0</v>
      </c>
      <c r="AJ44">
        <v>0</v>
      </c>
      <c r="AK44">
        <v>0</v>
      </c>
      <c r="AL44">
        <v>3.12460819822E-2</v>
      </c>
      <c r="AM44">
        <v>73.155670459800007</v>
      </c>
      <c r="AN44">
        <v>385.072475215</v>
      </c>
      <c r="AO44">
        <v>281.93113797699999</v>
      </c>
      <c r="AP44">
        <v>153.76334919300001</v>
      </c>
      <c r="AQ44" s="1">
        <v>-2.62269822441E-15</v>
      </c>
      <c r="AR44">
        <v>57.6</v>
      </c>
      <c r="AS44">
        <v>57.6</v>
      </c>
      <c r="AT44">
        <v>57.6</v>
      </c>
      <c r="AU44">
        <v>48.0513622056</v>
      </c>
      <c r="AV44">
        <v>107.49167697599999</v>
      </c>
      <c r="AW44">
        <v>217.16141721299999</v>
      </c>
      <c r="AX44">
        <v>436.54272429399998</v>
      </c>
      <c r="AY44">
        <v>667.96067612100001</v>
      </c>
      <c r="AZ44">
        <v>93.436677203000002</v>
      </c>
      <c r="BA44">
        <v>77.156778491099999</v>
      </c>
      <c r="BB44">
        <v>157.536255649</v>
      </c>
      <c r="BC44">
        <v>230.11292556500001</v>
      </c>
      <c r="BD44">
        <v>0</v>
      </c>
      <c r="BE44">
        <v>0</v>
      </c>
      <c r="BF44" s="1">
        <v>2.0241836897899998E-11</v>
      </c>
      <c r="BG44">
        <v>9.5486377943999994</v>
      </c>
      <c r="BH44">
        <v>0</v>
      </c>
      <c r="BI44">
        <v>0</v>
      </c>
      <c r="BJ44" s="1">
        <v>0</v>
      </c>
      <c r="BK44">
        <v>27.0087965815</v>
      </c>
      <c r="BL44">
        <v>0</v>
      </c>
      <c r="BM44">
        <v>0</v>
      </c>
      <c r="BN44">
        <v>0</v>
      </c>
      <c r="BO44">
        <v>1.70400963491</v>
      </c>
      <c r="BP44">
        <v>861.76118059500004</v>
      </c>
      <c r="BQ44">
        <v>879.79548926099994</v>
      </c>
      <c r="BR44">
        <v>931.06511103299999</v>
      </c>
      <c r="BS44">
        <v>1021.93375666</v>
      </c>
      <c r="BT44">
        <v>0</v>
      </c>
      <c r="BU44">
        <v>0</v>
      </c>
      <c r="BV44">
        <v>18.860782801799999</v>
      </c>
      <c r="BW44">
        <v>38.124199757500001</v>
      </c>
      <c r="BX44">
        <v>0</v>
      </c>
      <c r="BY44">
        <v>0</v>
      </c>
      <c r="BZ44">
        <v>0.36805189011</v>
      </c>
      <c r="CA44">
        <v>35.455052487499998</v>
      </c>
      <c r="CB44" s="1">
        <v>0</v>
      </c>
      <c r="CC44">
        <v>0</v>
      </c>
      <c r="CD44">
        <v>0</v>
      </c>
      <c r="CE44">
        <v>0</v>
      </c>
      <c r="CF44">
        <v>848.41415800799996</v>
      </c>
      <c r="CG44">
        <v>830.97048355799996</v>
      </c>
      <c r="CH44">
        <v>840.91808061799998</v>
      </c>
      <c r="CI44">
        <v>803.27880414799995</v>
      </c>
      <c r="CJ44">
        <v>0</v>
      </c>
      <c r="CK44">
        <v>0</v>
      </c>
      <c r="CL44">
        <v>0</v>
      </c>
      <c r="CM44">
        <v>0</v>
      </c>
      <c r="CN44" s="1">
        <v>-2.5614257275399999E-15</v>
      </c>
      <c r="CO44" s="1">
        <v>-1.5852509867100001E-15</v>
      </c>
      <c r="CP44" s="1">
        <v>-1.32397269547E-15</v>
      </c>
      <c r="CQ44" s="1">
        <v>8.0432228631299997E-15</v>
      </c>
      <c r="CR44">
        <v>13.3470225873</v>
      </c>
      <c r="CS44">
        <v>48.825005703899997</v>
      </c>
      <c r="CT44">
        <v>96.509240246399997</v>
      </c>
      <c r="CU44">
        <v>131.987223363</v>
      </c>
      <c r="CV44">
        <v>0</v>
      </c>
      <c r="CW44">
        <v>0</v>
      </c>
      <c r="CX44">
        <v>11.5510865374</v>
      </c>
      <c r="CY44">
        <v>36.584448287999997</v>
      </c>
      <c r="CZ44">
        <v>0</v>
      </c>
      <c r="DA44">
        <v>0</v>
      </c>
      <c r="DB44">
        <v>1.1292625245200001</v>
      </c>
      <c r="DC44">
        <v>108.783742606</v>
      </c>
      <c r="DD44">
        <v>0</v>
      </c>
      <c r="DE44">
        <v>0</v>
      </c>
      <c r="DF44">
        <v>0.18627579829499999</v>
      </c>
      <c r="DG44">
        <v>14.8787905058</v>
      </c>
      <c r="DH44" s="1">
        <v>0</v>
      </c>
      <c r="DI44">
        <v>0</v>
      </c>
      <c r="DJ44">
        <v>0</v>
      </c>
      <c r="DK44">
        <v>0</v>
      </c>
      <c r="DL44">
        <v>0.12860936943199999</v>
      </c>
      <c r="DM44">
        <v>0.113664239652</v>
      </c>
      <c r="DN44">
        <v>0.115440095923</v>
      </c>
      <c r="DO44">
        <v>0.16146172001799999</v>
      </c>
      <c r="DP44">
        <v>0.3</v>
      </c>
      <c r="DQ44">
        <v>0.4</v>
      </c>
      <c r="DR44">
        <v>0.7</v>
      </c>
      <c r="DS44">
        <v>1</v>
      </c>
      <c r="DT44">
        <v>0</v>
      </c>
      <c r="DU44">
        <v>0</v>
      </c>
      <c r="DV44">
        <v>0</v>
      </c>
      <c r="DW44" s="1">
        <v>0</v>
      </c>
      <c r="DX44">
        <v>0</v>
      </c>
      <c r="DY44">
        <v>0</v>
      </c>
      <c r="DZ44">
        <v>0</v>
      </c>
      <c r="EA44">
        <v>3.6875364002999997E-2</v>
      </c>
      <c r="EB44">
        <v>0</v>
      </c>
      <c r="EC44">
        <v>0</v>
      </c>
      <c r="ED44">
        <v>0</v>
      </c>
      <c r="EE44" s="1">
        <v>0</v>
      </c>
      <c r="EF44">
        <v>0</v>
      </c>
      <c r="EG44">
        <v>0</v>
      </c>
      <c r="EH44">
        <v>0</v>
      </c>
      <c r="EI44">
        <v>0</v>
      </c>
      <c r="EJ44">
        <v>178.2</v>
      </c>
      <c r="EK44">
        <v>177.135477729</v>
      </c>
      <c r="EL44">
        <v>93.790283045199999</v>
      </c>
      <c r="EM44">
        <v>0</v>
      </c>
      <c r="EN44">
        <v>0</v>
      </c>
      <c r="EO44">
        <v>0</v>
      </c>
      <c r="EP44">
        <v>0</v>
      </c>
      <c r="EQ44">
        <v>49.796275390200002</v>
      </c>
      <c r="ER44">
        <v>0</v>
      </c>
      <c r="ES44">
        <v>0</v>
      </c>
      <c r="ET44">
        <v>0</v>
      </c>
      <c r="EU44" s="1">
        <v>-4.7820927961699997E-14</v>
      </c>
      <c r="EV44">
        <v>57.6</v>
      </c>
      <c r="EW44">
        <v>57.6</v>
      </c>
      <c r="EX44">
        <v>57.6</v>
      </c>
      <c r="EY44">
        <v>46.540984106499998</v>
      </c>
      <c r="EZ44">
        <v>107.49167697599999</v>
      </c>
      <c r="FA44">
        <v>217.16141721299999</v>
      </c>
      <c r="FB44">
        <v>436.54272429399998</v>
      </c>
      <c r="FC44">
        <v>664.42468337800005</v>
      </c>
      <c r="FD44">
        <v>93.436677203000002</v>
      </c>
      <c r="FE44">
        <v>77.156778491099999</v>
      </c>
      <c r="FF44">
        <v>157.536255649</v>
      </c>
      <c r="FG44">
        <v>229.53534016099999</v>
      </c>
      <c r="FH44">
        <v>0</v>
      </c>
      <c r="FI44">
        <v>0</v>
      </c>
      <c r="FJ44" s="1">
        <v>-3.2285029241599998E-11</v>
      </c>
      <c r="FK44">
        <v>9.3764383561599995</v>
      </c>
      <c r="FL44">
        <v>0</v>
      </c>
      <c r="FM44">
        <v>0</v>
      </c>
      <c r="FN44" s="1">
        <v>0</v>
      </c>
      <c r="FO44">
        <v>26.3038414639</v>
      </c>
      <c r="FP44">
        <v>0</v>
      </c>
      <c r="FQ44">
        <v>0</v>
      </c>
      <c r="FR44">
        <v>0</v>
      </c>
      <c r="FS44">
        <v>1.61846019571</v>
      </c>
      <c r="FT44">
        <v>861.76118059500004</v>
      </c>
      <c r="FU44">
        <v>879.79548926099994</v>
      </c>
      <c r="FV44">
        <v>930.96997134799994</v>
      </c>
      <c r="FW44">
        <v>1016.3190068500001</v>
      </c>
      <c r="FX44">
        <v>0</v>
      </c>
      <c r="FY44">
        <v>0</v>
      </c>
      <c r="FZ44">
        <v>18.831194603699998</v>
      </c>
      <c r="GA44">
        <v>37.068902911899997</v>
      </c>
      <c r="GB44">
        <v>0</v>
      </c>
      <c r="GC44">
        <v>0</v>
      </c>
      <c r="GD44">
        <v>0.32966314631499999</v>
      </c>
      <c r="GE44">
        <v>32.496964816499997</v>
      </c>
      <c r="GF44">
        <v>0</v>
      </c>
      <c r="GG44">
        <v>0</v>
      </c>
      <c r="GH44">
        <v>0</v>
      </c>
      <c r="GI44">
        <v>0</v>
      </c>
      <c r="GJ44">
        <v>848.41415800799996</v>
      </c>
      <c r="GK44">
        <v>830.97048355799996</v>
      </c>
      <c r="GL44">
        <v>840.91808061799998</v>
      </c>
      <c r="GM44">
        <v>803.27880414799995</v>
      </c>
      <c r="GN44">
        <v>0</v>
      </c>
      <c r="GO44">
        <v>0</v>
      </c>
      <c r="GP44">
        <v>0</v>
      </c>
      <c r="GQ44">
        <v>0</v>
      </c>
      <c r="GR44" s="1">
        <v>-9.4687119636600003E-15</v>
      </c>
      <c r="GS44" s="1">
        <v>-7.5583577955499998E-15</v>
      </c>
      <c r="GT44" s="1">
        <v>-1.03823596093E-14</v>
      </c>
      <c r="GU44" s="1">
        <v>2.4917663062299999E-15</v>
      </c>
      <c r="GV44">
        <v>13.3470225873</v>
      </c>
      <c r="GW44">
        <v>48.825005703899997</v>
      </c>
      <c r="GX44">
        <v>96.509240246399997</v>
      </c>
      <c r="GY44">
        <v>131.987223363</v>
      </c>
      <c r="GZ44">
        <v>0</v>
      </c>
      <c r="HA44">
        <v>0</v>
      </c>
      <c r="HB44">
        <v>11.505754850300001</v>
      </c>
      <c r="HC44">
        <v>35.154419366100001</v>
      </c>
      <c r="HD44">
        <v>0</v>
      </c>
      <c r="HE44">
        <v>0</v>
      </c>
      <c r="HF44">
        <v>1.0114775846999999</v>
      </c>
      <c r="HG44">
        <v>99.707692079099999</v>
      </c>
      <c r="HH44">
        <v>0</v>
      </c>
      <c r="HI44">
        <v>0</v>
      </c>
      <c r="HJ44">
        <v>0.18627579829499999</v>
      </c>
      <c r="HK44">
        <v>14.8787905058</v>
      </c>
      <c r="HL44">
        <v>0</v>
      </c>
      <c r="HM44">
        <v>0</v>
      </c>
      <c r="HN44">
        <v>0</v>
      </c>
      <c r="HO44">
        <v>0</v>
      </c>
      <c r="HP44">
        <v>0.197215881663</v>
      </c>
      <c r="HQ44">
        <v>0.23964799569100001</v>
      </c>
      <c r="HR44">
        <v>0.21440194716300001</v>
      </c>
      <c r="HS44">
        <v>0.16291105717500001</v>
      </c>
      <c r="HT44">
        <v>0.3</v>
      </c>
      <c r="HU44">
        <v>0.4</v>
      </c>
      <c r="HV44">
        <v>0.7</v>
      </c>
      <c r="HW44">
        <v>1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0.24050299590599999</v>
      </c>
      <c r="IE44">
        <v>25.614877029500001</v>
      </c>
      <c r="IF44">
        <v>0</v>
      </c>
      <c r="IG44">
        <v>16.212455568300001</v>
      </c>
      <c r="IH44">
        <v>9.3954978128299995</v>
      </c>
      <c r="II44" s="1">
        <v>6.0365602469400002E-15</v>
      </c>
      <c r="IJ44">
        <v>425.03282641700002</v>
      </c>
      <c r="IK44">
        <v>334.52936025899999</v>
      </c>
      <c r="IL44">
        <v>175.786812656</v>
      </c>
      <c r="IM44">
        <v>0</v>
      </c>
      <c r="IN44">
        <v>178.2</v>
      </c>
      <c r="IO44">
        <v>177.135477729</v>
      </c>
      <c r="IP44">
        <v>94.271234454099996</v>
      </c>
      <c r="IQ44">
        <v>0</v>
      </c>
      <c r="IR44">
        <v>0</v>
      </c>
      <c r="IS44">
        <v>0</v>
      </c>
      <c r="IT44">
        <v>0.24050299590599999</v>
      </c>
      <c r="IU44">
        <v>75.793231283699996</v>
      </c>
      <c r="IV44">
        <v>425.03282641700002</v>
      </c>
      <c r="IW44">
        <v>350.74181582699998</v>
      </c>
      <c r="IX44">
        <v>185.50070835899999</v>
      </c>
      <c r="IY44" s="1">
        <v>3.2724510812399998E-14</v>
      </c>
      <c r="IZ44">
        <v>57.6</v>
      </c>
      <c r="JA44">
        <v>57.6</v>
      </c>
      <c r="JB44">
        <v>57.6</v>
      </c>
      <c r="JC44">
        <v>48.223561643799997</v>
      </c>
      <c r="JD44">
        <v>107.49167697599999</v>
      </c>
      <c r="JE44">
        <v>217.16141721299999</v>
      </c>
      <c r="JF44">
        <v>436.54272429399998</v>
      </c>
      <c r="JG44">
        <v>668.66563123900005</v>
      </c>
      <c r="JH44">
        <v>93.436677203000002</v>
      </c>
      <c r="JI44">
        <v>77.156778491099999</v>
      </c>
      <c r="JJ44">
        <v>157.536255649</v>
      </c>
      <c r="JK44">
        <v>230.19847500399999</v>
      </c>
      <c r="JL44">
        <v>0</v>
      </c>
      <c r="JM44">
        <v>0</v>
      </c>
      <c r="JN44" s="1">
        <v>1.4760762880899999E-11</v>
      </c>
      <c r="JO44">
        <v>11.0590158935</v>
      </c>
      <c r="JP44">
        <v>0</v>
      </c>
      <c r="JQ44">
        <v>0</v>
      </c>
      <c r="JR44" s="1">
        <v>0</v>
      </c>
      <c r="JS44">
        <v>30.544789324900002</v>
      </c>
      <c r="JT44">
        <v>0</v>
      </c>
      <c r="JU44">
        <v>0</v>
      </c>
      <c r="JV44">
        <v>0</v>
      </c>
      <c r="JW44">
        <v>2.2815950389399999</v>
      </c>
      <c r="JX44">
        <v>861.76118059500004</v>
      </c>
      <c r="JY44">
        <v>879.79548926099994</v>
      </c>
      <c r="JZ44">
        <v>931.31354705599995</v>
      </c>
      <c r="KA44">
        <v>1022.78828579</v>
      </c>
      <c r="KB44">
        <v>0</v>
      </c>
      <c r="KC44">
        <v>0</v>
      </c>
      <c r="KD44">
        <v>19.153001376999999</v>
      </c>
      <c r="KE44">
        <v>39.683775827399998</v>
      </c>
      <c r="KF44">
        <v>0</v>
      </c>
      <c r="KG44">
        <v>0</v>
      </c>
      <c r="KH44">
        <v>0.46703884670200002</v>
      </c>
      <c r="KI44">
        <v>35.791388373399997</v>
      </c>
      <c r="KJ44">
        <v>0</v>
      </c>
      <c r="KK44">
        <v>0</v>
      </c>
      <c r="KL44">
        <v>0</v>
      </c>
      <c r="KM44">
        <v>0</v>
      </c>
      <c r="KN44">
        <v>848.41415800799996</v>
      </c>
      <c r="KO44">
        <v>830.97048355799996</v>
      </c>
      <c r="KP44">
        <v>840.91808061799998</v>
      </c>
      <c r="KQ44">
        <v>803.27880414799995</v>
      </c>
      <c r="KR44">
        <v>0</v>
      </c>
      <c r="KS44">
        <v>0</v>
      </c>
      <c r="KT44">
        <v>0</v>
      </c>
      <c r="KU44">
        <v>0</v>
      </c>
      <c r="KV44" s="1">
        <v>3.27044327692E-15</v>
      </c>
      <c r="KW44" s="1">
        <v>4.6512971049499998E-15</v>
      </c>
      <c r="KX44" s="1">
        <v>6.2294157655700003E-15</v>
      </c>
      <c r="KY44" s="1">
        <v>1.41200090686E-14</v>
      </c>
      <c r="KZ44">
        <v>13.3470225873</v>
      </c>
      <c r="LA44">
        <v>48.825005703899997</v>
      </c>
      <c r="LB44">
        <v>96.509240246399997</v>
      </c>
      <c r="LC44">
        <v>131.987223363</v>
      </c>
      <c r="LD44">
        <v>0</v>
      </c>
      <c r="LE44">
        <v>0</v>
      </c>
      <c r="LF44">
        <v>11.887014775300001</v>
      </c>
      <c r="LG44">
        <v>38.550358217300001</v>
      </c>
      <c r="LH44">
        <v>0</v>
      </c>
      <c r="LI44">
        <v>0</v>
      </c>
      <c r="LJ44">
        <v>1.43297584186</v>
      </c>
      <c r="LK44">
        <v>109.815693594</v>
      </c>
      <c r="LL44">
        <v>0</v>
      </c>
      <c r="LM44">
        <v>0</v>
      </c>
      <c r="LN44">
        <v>0.18627579829599999</v>
      </c>
      <c r="LO44">
        <v>14.8787905058</v>
      </c>
      <c r="LP44">
        <v>0</v>
      </c>
      <c r="LQ44">
        <v>0</v>
      </c>
      <c r="LR44">
        <v>0</v>
      </c>
      <c r="LS44">
        <v>0</v>
      </c>
      <c r="LT44" s="3">
        <f t="shared" si="149"/>
        <v>0.14823334639187774</v>
      </c>
      <c r="LU44" s="3">
        <f t="shared" si="158"/>
        <v>0.1272861514473283</v>
      </c>
      <c r="LV44" s="3">
        <f t="shared" si="164"/>
        <v>0.20662552075642393</v>
      </c>
      <c r="LW44">
        <f t="shared" si="159"/>
        <v>2.0947194944549441E-2</v>
      </c>
      <c r="LX44">
        <f t="shared" si="160"/>
        <v>5.839217436454619E-2</v>
      </c>
      <c r="LY44">
        <f t="shared" si="161"/>
        <v>0.6</v>
      </c>
      <c r="LZ44">
        <f t="shared" si="162"/>
        <v>0.6</v>
      </c>
      <c r="MA44">
        <f t="shared" si="163"/>
        <v>0.6</v>
      </c>
      <c r="MB44">
        <f t="shared" si="151"/>
        <v>0.22709191623283498</v>
      </c>
      <c r="MC44">
        <f t="shared" si="152"/>
        <v>-1.3231217464331604E-17</v>
      </c>
      <c r="MD44">
        <f t="shared" si="153"/>
        <v>0.26596813882650877</v>
      </c>
      <c r="ME44">
        <f t="shared" si="154"/>
        <v>0.22709191623283498</v>
      </c>
      <c r="MF44">
        <f t="shared" si="155"/>
        <v>3.8876222593673793E-2</v>
      </c>
      <c r="MG44">
        <f t="shared" si="15"/>
        <v>0</v>
      </c>
      <c r="MH44">
        <f t="shared" si="16"/>
        <v>0</v>
      </c>
      <c r="MI44">
        <f t="shared" si="17"/>
        <v>0</v>
      </c>
      <c r="MJ44">
        <f t="shared" si="18"/>
        <v>-2.5941342516236401E-15</v>
      </c>
      <c r="MK44">
        <f t="shared" si="19"/>
        <v>0</v>
      </c>
      <c r="ML44">
        <f t="shared" si="20"/>
        <v>0</v>
      </c>
      <c r="MM44">
        <f t="shared" si="21"/>
        <v>0.30968087054062798</v>
      </c>
      <c r="MN44">
        <f t="shared" si="22"/>
        <v>23.241351471340799</v>
      </c>
      <c r="MO44">
        <f t="shared" si="23"/>
        <v>0</v>
      </c>
      <c r="MP44">
        <f t="shared" si="24"/>
        <v>26.7048242489508</v>
      </c>
      <c r="MQ44">
        <f t="shared" si="25"/>
        <v>14.0971115062812</v>
      </c>
      <c r="MR44">
        <f t="shared" si="26"/>
        <v>1.8343311072159601E-14</v>
      </c>
      <c r="MS44">
        <f t="shared" si="27"/>
        <v>350.052676526016</v>
      </c>
      <c r="MT44">
        <f t="shared" si="28"/>
        <v>576.07671371818799</v>
      </c>
      <c r="MU44">
        <f t="shared" si="29"/>
        <v>263.276188520076</v>
      </c>
      <c r="MV44">
        <f t="shared" si="30"/>
        <v>0</v>
      </c>
      <c r="MW44">
        <f t="shared" si="31"/>
        <v>1561.0319999999999</v>
      </c>
      <c r="MX44">
        <f t="shared" si="32"/>
        <v>1551.70678490604</v>
      </c>
      <c r="MY44">
        <f t="shared" si="33"/>
        <v>822.49887283479597</v>
      </c>
      <c r="MZ44">
        <f t="shared" si="34"/>
        <v>0</v>
      </c>
      <c r="NA44">
        <f t="shared" si="35"/>
        <v>0</v>
      </c>
      <c r="NB44">
        <f t="shared" si="36"/>
        <v>0</v>
      </c>
      <c r="NC44">
        <f t="shared" si="37"/>
        <v>0.273715678164072</v>
      </c>
      <c r="ND44">
        <f t="shared" si="38"/>
        <v>640.84367322784806</v>
      </c>
      <c r="NE44">
        <f t="shared" si="39"/>
        <v>3373.2348828833997</v>
      </c>
      <c r="NF44">
        <f t="shared" si="40"/>
        <v>2469.7167686785197</v>
      </c>
      <c r="NG44">
        <f t="shared" si="41"/>
        <v>1346.96693893068</v>
      </c>
      <c r="NH44">
        <f t="shared" si="42"/>
        <v>-2.29748364458316E-14</v>
      </c>
      <c r="NI44">
        <f t="shared" si="43"/>
        <v>504.57600000000002</v>
      </c>
      <c r="NJ44">
        <f t="shared" si="44"/>
        <v>504.57600000000002</v>
      </c>
      <c r="NK44">
        <f t="shared" si="45"/>
        <v>504.57600000000002</v>
      </c>
      <c r="NL44">
        <f t="shared" si="46"/>
        <v>420.92993292105598</v>
      </c>
      <c r="NM44">
        <f t="shared" si="47"/>
        <v>941.62709030975998</v>
      </c>
      <c r="NN44">
        <f t="shared" si="48"/>
        <v>1902.3340147858798</v>
      </c>
      <c r="NO44">
        <f t="shared" si="49"/>
        <v>3824.1142648154396</v>
      </c>
      <c r="NP44">
        <f t="shared" si="50"/>
        <v>5851.3355228199598</v>
      </c>
      <c r="NQ44">
        <f t="shared" si="51"/>
        <v>818.50529229827998</v>
      </c>
      <c r="NR44">
        <f t="shared" si="52"/>
        <v>675.893379582036</v>
      </c>
      <c r="NS44">
        <f t="shared" si="53"/>
        <v>1380.01759948524</v>
      </c>
      <c r="NT44">
        <f t="shared" si="54"/>
        <v>2015.7892279494001</v>
      </c>
    </row>
    <row r="45" spans="1:384">
      <c r="A45">
        <f t="shared" si="156"/>
        <v>110</v>
      </c>
      <c r="B45">
        <f t="shared" si="165"/>
        <v>0</v>
      </c>
      <c r="C45">
        <f t="shared" si="165"/>
        <v>9.9999999999999978E-2</v>
      </c>
      <c r="D45">
        <f t="shared" si="165"/>
        <v>0.20000000000000007</v>
      </c>
      <c r="E45">
        <f t="shared" si="165"/>
        <v>0.30000000000000004</v>
      </c>
      <c r="F45" t="s">
        <v>110</v>
      </c>
      <c r="G45" t="s">
        <v>192</v>
      </c>
      <c r="H45">
        <v>0.15009575262700001</v>
      </c>
      <c r="I45">
        <v>0.14615293449399999</v>
      </c>
      <c r="J45">
        <v>0.13670529669000001</v>
      </c>
      <c r="K45">
        <v>0.162293352739</v>
      </c>
      <c r="L45">
        <v>0.3</v>
      </c>
      <c r="M45">
        <v>0.4</v>
      </c>
      <c r="N45">
        <v>0.7</v>
      </c>
      <c r="O45">
        <v>1</v>
      </c>
      <c r="P45">
        <v>0</v>
      </c>
      <c r="Q45">
        <v>0</v>
      </c>
      <c r="R45">
        <v>0</v>
      </c>
      <c r="S45" s="1">
        <v>-7.7796328212400002E-16</v>
      </c>
      <c r="T45">
        <v>0</v>
      </c>
      <c r="U45">
        <v>0</v>
      </c>
      <c r="V45" s="1">
        <v>3.1953788427899997E-2</v>
      </c>
      <c r="W45">
        <v>2.6544166126099999</v>
      </c>
      <c r="X45">
        <v>0</v>
      </c>
      <c r="Y45">
        <v>3.0497241915400002</v>
      </c>
      <c r="Z45">
        <v>1.5323259758800001</v>
      </c>
      <c r="AA45" s="1">
        <v>-3.0359070642300002E-15</v>
      </c>
      <c r="AB45">
        <v>39.960351201599998</v>
      </c>
      <c r="AC45">
        <v>65.760684790300004</v>
      </c>
      <c r="AD45">
        <v>30.057164598699998</v>
      </c>
      <c r="AE45">
        <v>0</v>
      </c>
      <c r="AF45">
        <v>178.2</v>
      </c>
      <c r="AG45">
        <v>177.13656144300001</v>
      </c>
      <c r="AH45">
        <v>94.530244686200007</v>
      </c>
      <c r="AI45">
        <v>0</v>
      </c>
      <c r="AJ45">
        <v>0</v>
      </c>
      <c r="AK45">
        <v>0</v>
      </c>
      <c r="AL45">
        <v>2.8242793473299999E-2</v>
      </c>
      <c r="AM45">
        <v>73.143445043499995</v>
      </c>
      <c r="AN45">
        <v>385.072475215</v>
      </c>
      <c r="AO45">
        <v>281.93032313100002</v>
      </c>
      <c r="AP45">
        <v>153.38510417500001</v>
      </c>
      <c r="AQ45" s="1">
        <v>-8.6071875355300007E-15</v>
      </c>
      <c r="AR45">
        <v>57.6</v>
      </c>
      <c r="AS45">
        <v>57.6</v>
      </c>
      <c r="AT45">
        <v>57.6</v>
      </c>
      <c r="AU45">
        <v>48.051173944399999</v>
      </c>
      <c r="AV45">
        <v>107.49167697599999</v>
      </c>
      <c r="AW45">
        <v>217.16141721299999</v>
      </c>
      <c r="AX45">
        <v>439.69062231700002</v>
      </c>
      <c r="AY45">
        <v>666.97416986400003</v>
      </c>
      <c r="AZ45">
        <v>93.436677203000002</v>
      </c>
      <c r="BA45">
        <v>77.156778491099999</v>
      </c>
      <c r="BB45">
        <v>154.827139784</v>
      </c>
      <c r="BC45">
        <v>230.909041403</v>
      </c>
      <c r="BD45">
        <v>0</v>
      </c>
      <c r="BE45">
        <v>0</v>
      </c>
      <c r="BF45" s="1">
        <v>-5.7383889727799999E-12</v>
      </c>
      <c r="BG45">
        <v>9.5488260555199993</v>
      </c>
      <c r="BH45">
        <v>0</v>
      </c>
      <c r="BI45">
        <v>0</v>
      </c>
      <c r="BJ45" s="1">
        <v>-1.9200774912200001E-16</v>
      </c>
      <c r="BK45">
        <v>27.743774458699999</v>
      </c>
      <c r="BL45">
        <v>0</v>
      </c>
      <c r="BM45">
        <v>0</v>
      </c>
      <c r="BN45">
        <v>0</v>
      </c>
      <c r="BO45">
        <v>1.27196024444</v>
      </c>
      <c r="BP45">
        <v>861.76118059500004</v>
      </c>
      <c r="BQ45">
        <v>879.79548926099994</v>
      </c>
      <c r="BR45">
        <v>931.68279811800005</v>
      </c>
      <c r="BS45">
        <v>1021.73224687</v>
      </c>
      <c r="BT45">
        <v>0</v>
      </c>
      <c r="BU45">
        <v>0</v>
      </c>
      <c r="BV45">
        <v>20.407882107700001</v>
      </c>
      <c r="BW45">
        <v>37.262520539100002</v>
      </c>
      <c r="BX45">
        <v>0</v>
      </c>
      <c r="BY45">
        <v>0</v>
      </c>
      <c r="BZ45">
        <v>0.33892127754399998</v>
      </c>
      <c r="CA45">
        <v>35.403371904799997</v>
      </c>
      <c r="CB45">
        <v>0</v>
      </c>
      <c r="CC45">
        <v>0</v>
      </c>
      <c r="CD45" s="1">
        <v>0</v>
      </c>
      <c r="CE45">
        <v>0</v>
      </c>
      <c r="CF45">
        <v>848.41415800799996</v>
      </c>
      <c r="CG45">
        <v>830.97048355799996</v>
      </c>
      <c r="CH45">
        <v>840.91808061799998</v>
      </c>
      <c r="CI45">
        <v>803.27880414799995</v>
      </c>
      <c r="CJ45">
        <v>0</v>
      </c>
      <c r="CK45">
        <v>0</v>
      </c>
      <c r="CL45">
        <v>0</v>
      </c>
      <c r="CM45">
        <v>0</v>
      </c>
      <c r="CN45" s="1">
        <v>-1.94558320029E-15</v>
      </c>
      <c r="CO45" s="1">
        <v>6.3680690723099996E-16</v>
      </c>
      <c r="CP45" s="1">
        <v>3.2336169586499999E-15</v>
      </c>
      <c r="CQ45" s="1">
        <v>6.4530358187000002E-15</v>
      </c>
      <c r="CR45">
        <v>13.3470225873</v>
      </c>
      <c r="CS45">
        <v>48.825005703899997</v>
      </c>
      <c r="CT45">
        <v>96.509240246399997</v>
      </c>
      <c r="CU45">
        <v>131.987223363</v>
      </c>
      <c r="CV45">
        <v>0</v>
      </c>
      <c r="CW45">
        <v>0</v>
      </c>
      <c r="CX45">
        <v>13.7904966048</v>
      </c>
      <c r="CY45">
        <v>35.651241386800002</v>
      </c>
      <c r="CZ45">
        <v>0</v>
      </c>
      <c r="DA45">
        <v>0</v>
      </c>
      <c r="DB45">
        <v>1.0398835266999999</v>
      </c>
      <c r="DC45">
        <v>108.62517544000001</v>
      </c>
      <c r="DD45">
        <v>0</v>
      </c>
      <c r="DE45">
        <v>0</v>
      </c>
      <c r="DF45">
        <v>0.17190050742400001</v>
      </c>
      <c r="DG45">
        <v>14.8556949744</v>
      </c>
      <c r="DH45">
        <v>0</v>
      </c>
      <c r="DI45">
        <v>0</v>
      </c>
      <c r="DJ45" s="1">
        <v>0</v>
      </c>
      <c r="DK45">
        <v>0</v>
      </c>
      <c r="DL45">
        <v>0.12860859340799999</v>
      </c>
      <c r="DM45">
        <v>0.11366025987800001</v>
      </c>
      <c r="DN45">
        <v>0.115478436772</v>
      </c>
      <c r="DO45">
        <v>0.16143137506499999</v>
      </c>
      <c r="DP45">
        <v>0.3</v>
      </c>
      <c r="DQ45">
        <v>0.4</v>
      </c>
      <c r="DR45">
        <v>0.7</v>
      </c>
      <c r="DS45">
        <v>1</v>
      </c>
      <c r="DT45">
        <v>0</v>
      </c>
      <c r="DU45">
        <v>0</v>
      </c>
      <c r="DV45">
        <v>0</v>
      </c>
      <c r="DW45" s="1">
        <v>0</v>
      </c>
      <c r="DX45">
        <v>0</v>
      </c>
      <c r="DY45">
        <v>0</v>
      </c>
      <c r="DZ45">
        <v>0</v>
      </c>
      <c r="EA45">
        <v>3.68456184305E-2</v>
      </c>
      <c r="EB45">
        <v>0</v>
      </c>
      <c r="EC45">
        <v>0</v>
      </c>
      <c r="ED45">
        <v>0</v>
      </c>
      <c r="EE45" s="1">
        <v>-1.03563517441E-15</v>
      </c>
      <c r="EF45">
        <v>0</v>
      </c>
      <c r="EG45">
        <v>0</v>
      </c>
      <c r="EH45">
        <v>0</v>
      </c>
      <c r="EI45">
        <v>0</v>
      </c>
      <c r="EJ45">
        <v>178.2</v>
      </c>
      <c r="EK45">
        <v>177.13656144300001</v>
      </c>
      <c r="EL45">
        <v>94.437793440600004</v>
      </c>
      <c r="EM45">
        <v>0</v>
      </c>
      <c r="EN45">
        <v>0</v>
      </c>
      <c r="EO45">
        <v>0</v>
      </c>
      <c r="EP45">
        <v>0</v>
      </c>
      <c r="EQ45">
        <v>49.7719935314</v>
      </c>
      <c r="ER45">
        <v>0</v>
      </c>
      <c r="ES45">
        <v>0</v>
      </c>
      <c r="ET45">
        <v>0</v>
      </c>
      <c r="EU45" s="1">
        <v>-4.7325963465100001E-14</v>
      </c>
      <c r="EV45">
        <v>57.6</v>
      </c>
      <c r="EW45">
        <v>57.6</v>
      </c>
      <c r="EX45">
        <v>57.6</v>
      </c>
      <c r="EY45">
        <v>46.539099664600002</v>
      </c>
      <c r="EZ45">
        <v>107.49167697599999</v>
      </c>
      <c r="FA45">
        <v>217.16141721299999</v>
      </c>
      <c r="FB45">
        <v>439.69062231700002</v>
      </c>
      <c r="FC45">
        <v>663.30321748599999</v>
      </c>
      <c r="FD45">
        <v>93.436677203000002</v>
      </c>
      <c r="FE45">
        <v>77.156778491099999</v>
      </c>
      <c r="FF45">
        <v>154.827139784</v>
      </c>
      <c r="FG45">
        <v>230.478765512</v>
      </c>
      <c r="FH45">
        <v>0</v>
      </c>
      <c r="FI45">
        <v>0</v>
      </c>
      <c r="FJ45" s="1">
        <v>-1.24821574487E-11</v>
      </c>
      <c r="FK45">
        <v>9.3764383561599995</v>
      </c>
      <c r="FL45">
        <v>0</v>
      </c>
      <c r="FM45">
        <v>0</v>
      </c>
      <c r="FN45" s="1">
        <v>-1.9200774912200001E-16</v>
      </c>
      <c r="FO45">
        <v>24.6906160015</v>
      </c>
      <c r="FP45">
        <v>0</v>
      </c>
      <c r="FQ45">
        <v>0</v>
      </c>
      <c r="FR45">
        <v>0</v>
      </c>
      <c r="FS45">
        <v>1.1264223090600001</v>
      </c>
      <c r="FT45">
        <v>861.76118059500004</v>
      </c>
      <c r="FU45">
        <v>879.79548926099994</v>
      </c>
      <c r="FV45">
        <v>931.59680300100001</v>
      </c>
      <c r="FW45">
        <v>1015.8638098</v>
      </c>
      <c r="FX45">
        <v>0</v>
      </c>
      <c r="FY45">
        <v>0</v>
      </c>
      <c r="FZ45">
        <v>19.608284127400001</v>
      </c>
      <c r="GA45">
        <v>36.981079242200003</v>
      </c>
      <c r="GB45">
        <v>0</v>
      </c>
      <c r="GC45">
        <v>0</v>
      </c>
      <c r="GD45">
        <v>0.30422235551600002</v>
      </c>
      <c r="GE45">
        <v>32.442285848700003</v>
      </c>
      <c r="GF45">
        <v>0</v>
      </c>
      <c r="GG45">
        <v>0</v>
      </c>
      <c r="GH45">
        <v>0</v>
      </c>
      <c r="GI45">
        <v>0</v>
      </c>
      <c r="GJ45">
        <v>848.41415800799996</v>
      </c>
      <c r="GK45">
        <v>830.97048355799996</v>
      </c>
      <c r="GL45">
        <v>840.91808061799998</v>
      </c>
      <c r="GM45">
        <v>803.27880414799995</v>
      </c>
      <c r="GN45">
        <v>0</v>
      </c>
      <c r="GO45">
        <v>0</v>
      </c>
      <c r="GP45">
        <v>0</v>
      </c>
      <c r="GQ45">
        <v>0</v>
      </c>
      <c r="GR45" s="1">
        <v>-7.69332847048E-15</v>
      </c>
      <c r="GS45" s="1">
        <v>-3.9868260899699997E-15</v>
      </c>
      <c r="GT45" s="1">
        <v>-3.7376494593399999E-15</v>
      </c>
      <c r="GU45" s="1">
        <v>8.3058876874200004E-16</v>
      </c>
      <c r="GV45">
        <v>13.3470225873</v>
      </c>
      <c r="GW45">
        <v>48.825005703899997</v>
      </c>
      <c r="GX45">
        <v>96.509240246399997</v>
      </c>
      <c r="GY45">
        <v>131.987223363</v>
      </c>
      <c r="GZ45">
        <v>0</v>
      </c>
      <c r="HA45">
        <v>0</v>
      </c>
      <c r="HB45">
        <v>12.976668356799999</v>
      </c>
      <c r="HC45">
        <v>35.040362652200002</v>
      </c>
      <c r="HD45">
        <v>0</v>
      </c>
      <c r="HE45">
        <v>0</v>
      </c>
      <c r="HF45">
        <v>0.93341975530900001</v>
      </c>
      <c r="HG45">
        <v>99.539925220800001</v>
      </c>
      <c r="HH45">
        <v>0</v>
      </c>
      <c r="HI45">
        <v>0</v>
      </c>
      <c r="HJ45">
        <v>0.17190050742400001</v>
      </c>
      <c r="HK45">
        <v>14.8556949744</v>
      </c>
      <c r="HL45">
        <v>0</v>
      </c>
      <c r="HM45">
        <v>0</v>
      </c>
      <c r="HN45">
        <v>0</v>
      </c>
      <c r="HO45">
        <v>0</v>
      </c>
      <c r="HP45">
        <v>0.197215112686</v>
      </c>
      <c r="HQ45">
        <v>0.23964636150900001</v>
      </c>
      <c r="HR45">
        <v>0.21354748098199999</v>
      </c>
      <c r="HS45">
        <v>0.16288062879099999</v>
      </c>
      <c r="HT45">
        <v>0.3</v>
      </c>
      <c r="HU45">
        <v>0.4</v>
      </c>
      <c r="HV45">
        <v>0.7</v>
      </c>
      <c r="HW45">
        <v>1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0.21738650136400001</v>
      </c>
      <c r="IE45">
        <v>25.626935146000001</v>
      </c>
      <c r="IF45">
        <v>0</v>
      </c>
      <c r="IG45">
        <v>16.218987745900002</v>
      </c>
      <c r="IH45">
        <v>8.9472322660800003</v>
      </c>
      <c r="II45" s="1">
        <v>0</v>
      </c>
      <c r="IJ45">
        <v>425.03282641700002</v>
      </c>
      <c r="IK45">
        <v>334.52174436799999</v>
      </c>
      <c r="IL45">
        <v>175.80622084399999</v>
      </c>
      <c r="IM45">
        <v>0</v>
      </c>
      <c r="IN45">
        <v>178.2</v>
      </c>
      <c r="IO45">
        <v>177.13656144300001</v>
      </c>
      <c r="IP45">
        <v>94.872517106700002</v>
      </c>
      <c r="IQ45">
        <v>0</v>
      </c>
      <c r="IR45">
        <v>0</v>
      </c>
      <c r="IS45">
        <v>0</v>
      </c>
      <c r="IT45">
        <v>0.21738650135000001</v>
      </c>
      <c r="IU45">
        <v>75.782453702500007</v>
      </c>
      <c r="IV45">
        <v>425.03282641700002</v>
      </c>
      <c r="IW45">
        <v>350.74073211299998</v>
      </c>
      <c r="IX45">
        <v>185.04124745999999</v>
      </c>
      <c r="IY45" s="1">
        <v>3.2724510812399998E-14</v>
      </c>
      <c r="IZ45">
        <v>57.6</v>
      </c>
      <c r="JA45">
        <v>57.6</v>
      </c>
      <c r="JB45">
        <v>57.6</v>
      </c>
      <c r="JC45">
        <v>48.223561643799997</v>
      </c>
      <c r="JD45">
        <v>107.49167697599999</v>
      </c>
      <c r="JE45">
        <v>217.16141721299999</v>
      </c>
      <c r="JF45">
        <v>439.69062231700002</v>
      </c>
      <c r="JG45">
        <v>670.02732832100003</v>
      </c>
      <c r="JH45">
        <v>93.436677203000002</v>
      </c>
      <c r="JI45">
        <v>77.156778491099999</v>
      </c>
      <c r="JJ45">
        <v>154.827139784</v>
      </c>
      <c r="JK45">
        <v>231.054579338</v>
      </c>
      <c r="JL45">
        <v>0</v>
      </c>
      <c r="JM45">
        <v>0</v>
      </c>
      <c r="JN45">
        <v>0</v>
      </c>
      <c r="JO45">
        <v>11.0609003354</v>
      </c>
      <c r="JP45">
        <v>0</v>
      </c>
      <c r="JQ45">
        <v>0</v>
      </c>
      <c r="JR45" s="1">
        <v>-1.9200774912200001E-16</v>
      </c>
      <c r="JS45">
        <v>31.414726836900002</v>
      </c>
      <c r="JT45">
        <v>0</v>
      </c>
      <c r="JU45">
        <v>0</v>
      </c>
      <c r="JV45">
        <v>0</v>
      </c>
      <c r="JW45">
        <v>1.7022361349799999</v>
      </c>
      <c r="JX45">
        <v>861.76118059500004</v>
      </c>
      <c r="JY45">
        <v>879.79548926099994</v>
      </c>
      <c r="JZ45">
        <v>931.90735514599999</v>
      </c>
      <c r="KA45">
        <v>1024.61162878</v>
      </c>
      <c r="KB45">
        <v>0</v>
      </c>
      <c r="KC45">
        <v>0</v>
      </c>
      <c r="KD45">
        <v>21.4566723364</v>
      </c>
      <c r="KE45">
        <v>39.540764238999998</v>
      </c>
      <c r="KF45">
        <v>0</v>
      </c>
      <c r="KG45">
        <v>0</v>
      </c>
      <c r="KH45">
        <v>0.42839387680399998</v>
      </c>
      <c r="KI45">
        <v>35.739994172300001</v>
      </c>
      <c r="KJ45">
        <v>0</v>
      </c>
      <c r="KK45">
        <v>0</v>
      </c>
      <c r="KL45" s="1">
        <v>0</v>
      </c>
      <c r="KM45">
        <v>0</v>
      </c>
      <c r="KN45">
        <v>848.41415800799996</v>
      </c>
      <c r="KO45">
        <v>830.97048355799996</v>
      </c>
      <c r="KP45">
        <v>840.91808061799998</v>
      </c>
      <c r="KQ45">
        <v>803.27880414799995</v>
      </c>
      <c r="KR45">
        <v>0</v>
      </c>
      <c r="KS45">
        <v>0</v>
      </c>
      <c r="KT45">
        <v>0</v>
      </c>
      <c r="KU45">
        <v>0</v>
      </c>
      <c r="KV45" s="1">
        <v>3.1147078827799999E-15</v>
      </c>
      <c r="KW45" s="1">
        <v>4.9835326124500003E-15</v>
      </c>
      <c r="KX45" s="1">
        <v>9.5517708405399998E-15</v>
      </c>
      <c r="KY45" s="1">
        <v>1.41200090686E-14</v>
      </c>
      <c r="KZ45">
        <v>13.3470225873</v>
      </c>
      <c r="LA45">
        <v>48.825005703899997</v>
      </c>
      <c r="LB45">
        <v>96.509240246399997</v>
      </c>
      <c r="LC45">
        <v>131.987223363</v>
      </c>
      <c r="LD45">
        <v>0</v>
      </c>
      <c r="LE45">
        <v>0</v>
      </c>
      <c r="LF45">
        <v>14.878795242100001</v>
      </c>
      <c r="LG45">
        <v>38.836201664800001</v>
      </c>
      <c r="LH45">
        <v>0</v>
      </c>
      <c r="LI45">
        <v>0</v>
      </c>
      <c r="LJ45">
        <v>1.3144047451200001</v>
      </c>
      <c r="LK45">
        <v>109.658005108</v>
      </c>
      <c r="LL45">
        <v>0</v>
      </c>
      <c r="LM45">
        <v>0</v>
      </c>
      <c r="LN45">
        <v>0.17190050742499999</v>
      </c>
      <c r="LO45">
        <v>14.8556949744</v>
      </c>
      <c r="LP45">
        <v>0</v>
      </c>
      <c r="LQ45">
        <v>0</v>
      </c>
      <c r="LR45" s="1">
        <v>0</v>
      </c>
      <c r="LS45">
        <v>0</v>
      </c>
      <c r="LT45" s="3">
        <f t="shared" si="149"/>
        <v>0.14819279095565935</v>
      </c>
      <c r="LU45" s="3">
        <f t="shared" si="158"/>
        <v>0.12728788921005613</v>
      </c>
      <c r="LV45" s="3">
        <f t="shared" si="164"/>
        <v>0.20643633123539457</v>
      </c>
      <c r="LW45">
        <f t="shared" si="159"/>
        <v>2.0904901745603222E-2</v>
      </c>
      <c r="LX45">
        <f t="shared" si="160"/>
        <v>5.8243540279735218E-2</v>
      </c>
      <c r="LY45">
        <f t="shared" si="161"/>
        <v>0.6</v>
      </c>
      <c r="LZ45">
        <f t="shared" si="162"/>
        <v>0.6</v>
      </c>
      <c r="MA45">
        <f t="shared" si="163"/>
        <v>0.6</v>
      </c>
      <c r="MB45">
        <f t="shared" si="151"/>
        <v>0.22698703697376665</v>
      </c>
      <c r="MC45">
        <f t="shared" si="152"/>
        <v>-1.3094269413116807E-17</v>
      </c>
      <c r="MD45">
        <f t="shared" si="153"/>
        <v>0.26584071415730304</v>
      </c>
      <c r="ME45">
        <f t="shared" si="154"/>
        <v>0.22698703697376665</v>
      </c>
      <c r="MF45">
        <f t="shared" si="155"/>
        <v>3.8853677183536384E-2</v>
      </c>
      <c r="MG45">
        <f t="shared" si="15"/>
        <v>0</v>
      </c>
      <c r="MH45">
        <f t="shared" si="16"/>
        <v>0</v>
      </c>
      <c r="MI45">
        <f t="shared" si="17"/>
        <v>0</v>
      </c>
      <c r="MJ45">
        <f t="shared" si="18"/>
        <v>-6.8149583514062401E-15</v>
      </c>
      <c r="MK45">
        <f t="shared" si="19"/>
        <v>0</v>
      </c>
      <c r="ML45">
        <f t="shared" si="20"/>
        <v>0</v>
      </c>
      <c r="MM45">
        <f t="shared" si="21"/>
        <v>0.27991518662840398</v>
      </c>
      <c r="MN45">
        <f t="shared" si="22"/>
        <v>23.252689526463598</v>
      </c>
      <c r="MO45">
        <f t="shared" si="23"/>
        <v>0</v>
      </c>
      <c r="MP45">
        <f t="shared" si="24"/>
        <v>26.715583917890402</v>
      </c>
      <c r="MQ45">
        <f t="shared" si="25"/>
        <v>13.4231755487088</v>
      </c>
      <c r="MR45">
        <f t="shared" si="26"/>
        <v>-2.65945458826548E-14</v>
      </c>
      <c r="MS45">
        <f t="shared" si="27"/>
        <v>350.052676526016</v>
      </c>
      <c r="MT45">
        <f t="shared" si="28"/>
        <v>576.06359876302804</v>
      </c>
      <c r="MU45">
        <f t="shared" si="29"/>
        <v>263.30076188461197</v>
      </c>
      <c r="MV45">
        <f t="shared" si="30"/>
        <v>0</v>
      </c>
      <c r="MW45">
        <f t="shared" si="31"/>
        <v>1561.0319999999999</v>
      </c>
      <c r="MX45">
        <f t="shared" si="32"/>
        <v>1551.7162782406799</v>
      </c>
      <c r="MY45">
        <f t="shared" si="33"/>
        <v>828.08494345111205</v>
      </c>
      <c r="MZ45">
        <f t="shared" si="34"/>
        <v>0</v>
      </c>
      <c r="NA45">
        <f t="shared" si="35"/>
        <v>0</v>
      </c>
      <c r="NB45">
        <f t="shared" si="36"/>
        <v>0</v>
      </c>
      <c r="NC45">
        <f t="shared" si="37"/>
        <v>0.24740687082610799</v>
      </c>
      <c r="ND45">
        <f t="shared" si="38"/>
        <v>640.73657858105992</v>
      </c>
      <c r="NE45">
        <f t="shared" si="39"/>
        <v>3373.2348828833997</v>
      </c>
      <c r="NF45">
        <f t="shared" si="40"/>
        <v>2469.7096306275603</v>
      </c>
      <c r="NG45">
        <f t="shared" si="41"/>
        <v>1343.6535125729999</v>
      </c>
      <c r="NH45">
        <f t="shared" si="42"/>
        <v>-7.5398962811242804E-14</v>
      </c>
      <c r="NI45">
        <f t="shared" si="43"/>
        <v>504.57600000000002</v>
      </c>
      <c r="NJ45">
        <f t="shared" si="44"/>
        <v>504.57600000000002</v>
      </c>
      <c r="NK45">
        <f t="shared" si="45"/>
        <v>504.57600000000002</v>
      </c>
      <c r="NL45">
        <f t="shared" si="46"/>
        <v>420.92828375294397</v>
      </c>
      <c r="NM45">
        <f t="shared" si="47"/>
        <v>941.62709030975998</v>
      </c>
      <c r="NN45">
        <f t="shared" si="48"/>
        <v>1902.3340147858798</v>
      </c>
      <c r="NO45">
        <f t="shared" si="49"/>
        <v>3851.6898514969203</v>
      </c>
      <c r="NP45">
        <f t="shared" si="50"/>
        <v>5842.6937280086404</v>
      </c>
      <c r="NQ45">
        <f t="shared" si="51"/>
        <v>818.50529229827998</v>
      </c>
      <c r="NR45">
        <f t="shared" si="52"/>
        <v>675.893379582036</v>
      </c>
      <c r="NS45">
        <f t="shared" si="53"/>
        <v>1356.28574450784</v>
      </c>
      <c r="NT45">
        <f t="shared" si="54"/>
        <v>2022.76320269028</v>
      </c>
    </row>
    <row r="46" spans="1:384">
      <c r="A46">
        <f t="shared" si="156"/>
        <v>111</v>
      </c>
      <c r="B46">
        <f t="shared" si="165"/>
        <v>0.30240211832050001</v>
      </c>
      <c r="C46">
        <f t="shared" si="165"/>
        <v>0.20240211832050004</v>
      </c>
      <c r="D46">
        <f t="shared" si="165"/>
        <v>0.10240211832049995</v>
      </c>
      <c r="E46">
        <f t="shared" si="165"/>
        <v>2.4021183204999685E-3</v>
      </c>
      <c r="F46" t="s">
        <v>110</v>
      </c>
      <c r="G46" t="s">
        <v>187</v>
      </c>
      <c r="H46">
        <v>0.16368177432</v>
      </c>
      <c r="I46">
        <v>0.16097382116299999</v>
      </c>
      <c r="J46">
        <v>0.140011313719</v>
      </c>
      <c r="K46">
        <v>0.16380444819100001</v>
      </c>
      <c r="L46">
        <v>0.83643494476299995</v>
      </c>
      <c r="M46">
        <v>0.84352501244</v>
      </c>
      <c r="N46">
        <v>0.92964851607900001</v>
      </c>
      <c r="O46">
        <v>1</v>
      </c>
      <c r="P46">
        <v>0</v>
      </c>
      <c r="Q46">
        <v>0</v>
      </c>
      <c r="R46" s="1">
        <v>0</v>
      </c>
      <c r="S46" s="1">
        <v>0</v>
      </c>
      <c r="T46">
        <v>0</v>
      </c>
      <c r="U46">
        <v>0</v>
      </c>
      <c r="V46">
        <v>0</v>
      </c>
      <c r="W46">
        <v>2.7713497448600002</v>
      </c>
      <c r="X46">
        <v>0</v>
      </c>
      <c r="Y46" s="1">
        <v>6.3330644514699997E-16</v>
      </c>
      <c r="Z46">
        <v>9.3335554219100003E-3</v>
      </c>
      <c r="AA46" s="1">
        <v>4.4270061733099996E-15</v>
      </c>
      <c r="AB46">
        <v>3.4004686946999998</v>
      </c>
      <c r="AC46">
        <v>2.4647670933799999</v>
      </c>
      <c r="AD46">
        <v>0.33040619605299998</v>
      </c>
      <c r="AE46">
        <v>0</v>
      </c>
      <c r="AF46">
        <v>139.79934206199999</v>
      </c>
      <c r="AG46">
        <v>143.483981395</v>
      </c>
      <c r="AH46">
        <v>68.745409314100002</v>
      </c>
      <c r="AI46">
        <v>0</v>
      </c>
      <c r="AJ46">
        <v>0</v>
      </c>
      <c r="AK46">
        <v>0</v>
      </c>
      <c r="AL46">
        <v>0</v>
      </c>
      <c r="AM46">
        <v>72.754229539999997</v>
      </c>
      <c r="AN46">
        <v>3.91345480739</v>
      </c>
      <c r="AO46">
        <v>0.50497745115399995</v>
      </c>
      <c r="AP46">
        <v>3.1614752770199997E-2</v>
      </c>
      <c r="AQ46" s="1">
        <v>1.94943483985E-14</v>
      </c>
      <c r="AR46">
        <v>55.804966348999997</v>
      </c>
      <c r="AS46">
        <v>49.765013703500003</v>
      </c>
      <c r="AT46">
        <v>48.667416853399999</v>
      </c>
      <c r="AU46">
        <v>44.345145542700003</v>
      </c>
      <c r="AV46">
        <v>493.22983417900002</v>
      </c>
      <c r="AW46">
        <v>582.86812759199995</v>
      </c>
      <c r="AX46">
        <v>635.60634279500005</v>
      </c>
      <c r="AY46">
        <v>688.37492193200001</v>
      </c>
      <c r="AZ46">
        <v>203.09590450900001</v>
      </c>
      <c r="BA46">
        <v>156.39553771199999</v>
      </c>
      <c r="BB46">
        <v>229.05819304299999</v>
      </c>
      <c r="BC46">
        <v>209.26473976299999</v>
      </c>
      <c r="BD46">
        <v>1.79503365097</v>
      </c>
      <c r="BE46">
        <v>7.8349862965400003</v>
      </c>
      <c r="BF46">
        <v>8.9325831466499999</v>
      </c>
      <c r="BG46">
        <v>13.2548544573</v>
      </c>
      <c r="BH46">
        <v>0</v>
      </c>
      <c r="BI46">
        <v>16.6876652077</v>
      </c>
      <c r="BJ46">
        <v>4.1838085143899999</v>
      </c>
      <c r="BK46">
        <v>30.9079782616</v>
      </c>
      <c r="BL46">
        <v>0</v>
      </c>
      <c r="BM46">
        <v>5.5695860445400003</v>
      </c>
      <c r="BN46" s="1">
        <v>1.25811175162</v>
      </c>
      <c r="BO46">
        <v>8.7909190452899999</v>
      </c>
      <c r="BP46">
        <v>899.243970601</v>
      </c>
      <c r="BQ46">
        <v>935.48240494699996</v>
      </c>
      <c r="BR46">
        <v>982.44871651000005</v>
      </c>
      <c r="BS46">
        <v>1017.51038652</v>
      </c>
      <c r="BT46">
        <v>43.180018113199999</v>
      </c>
      <c r="BU46">
        <v>45.219381677299999</v>
      </c>
      <c r="BV46">
        <v>48.5973131708</v>
      </c>
      <c r="BW46">
        <v>45.462841253199997</v>
      </c>
      <c r="BX46">
        <v>15.2464056705</v>
      </c>
      <c r="BY46">
        <v>22.487765806599999</v>
      </c>
      <c r="BZ46">
        <v>17.336727447200001</v>
      </c>
      <c r="CA46">
        <v>32.135623359699999</v>
      </c>
      <c r="CB46" s="1">
        <v>1.2747107354400001E-13</v>
      </c>
      <c r="CC46" s="1">
        <v>0</v>
      </c>
      <c r="CD46" s="1">
        <v>0</v>
      </c>
      <c r="CE46">
        <v>0</v>
      </c>
      <c r="CF46">
        <v>848.41415800799996</v>
      </c>
      <c r="CG46">
        <v>830.97048355799996</v>
      </c>
      <c r="CH46">
        <v>840.91808061799998</v>
      </c>
      <c r="CI46">
        <v>803.27880414799995</v>
      </c>
      <c r="CJ46">
        <v>0</v>
      </c>
      <c r="CK46">
        <v>0</v>
      </c>
      <c r="CL46">
        <v>0</v>
      </c>
      <c r="CM46">
        <v>0</v>
      </c>
      <c r="CN46" s="1">
        <v>1.9273918864400001E-15</v>
      </c>
      <c r="CO46" s="1">
        <v>-1.0781681132700001E-15</v>
      </c>
      <c r="CP46" s="1">
        <v>6.7440968401600003E-17</v>
      </c>
      <c r="CQ46" s="1">
        <v>7.7592608909100004E-15</v>
      </c>
      <c r="CR46">
        <v>13.3470225873</v>
      </c>
      <c r="CS46">
        <v>48.825005703899997</v>
      </c>
      <c r="CT46">
        <v>96.509240246399997</v>
      </c>
      <c r="CU46">
        <v>131.987223363</v>
      </c>
      <c r="CV46">
        <v>43.090932614499998</v>
      </c>
      <c r="CW46">
        <v>45.739456723700002</v>
      </c>
      <c r="CX46">
        <v>50.126380741299997</v>
      </c>
      <c r="CY46">
        <v>47.6631111218</v>
      </c>
      <c r="CZ46">
        <v>46.779258632000001</v>
      </c>
      <c r="DA46">
        <v>68.997312249199993</v>
      </c>
      <c r="DB46">
        <v>53.192816366800002</v>
      </c>
      <c r="DC46">
        <v>98.599018610100003</v>
      </c>
      <c r="DD46">
        <v>6.0390225426999997</v>
      </c>
      <c r="DE46">
        <v>8.6572941968699997</v>
      </c>
      <c r="DF46">
        <v>7.6362391554200002</v>
      </c>
      <c r="DG46">
        <v>13.580693892799999</v>
      </c>
      <c r="DH46">
        <v>0</v>
      </c>
      <c r="DI46" s="1">
        <v>0</v>
      </c>
      <c r="DJ46" s="1">
        <v>0</v>
      </c>
      <c r="DK46">
        <v>0</v>
      </c>
      <c r="DL46">
        <v>0.162893090154</v>
      </c>
      <c r="DM46">
        <v>0.16053640764800001</v>
      </c>
      <c r="DN46">
        <v>0.13999282957299999</v>
      </c>
      <c r="DO46">
        <v>0.16297527981400001</v>
      </c>
      <c r="DP46">
        <v>0.83455105110000005</v>
      </c>
      <c r="DQ46">
        <v>0.84095393120499995</v>
      </c>
      <c r="DR46">
        <v>0.92969296746300001</v>
      </c>
      <c r="DS46">
        <v>1</v>
      </c>
      <c r="DT46">
        <v>0</v>
      </c>
      <c r="DU46">
        <v>0</v>
      </c>
      <c r="DV46">
        <v>0</v>
      </c>
      <c r="DW46" s="1">
        <v>0</v>
      </c>
      <c r="DX46">
        <v>0</v>
      </c>
      <c r="DY46">
        <v>0</v>
      </c>
      <c r="DZ46">
        <v>0</v>
      </c>
      <c r="EA46">
        <v>3.7573263083399998E-2</v>
      </c>
      <c r="EB46">
        <v>0</v>
      </c>
      <c r="EC46">
        <v>0</v>
      </c>
      <c r="ED46">
        <v>0</v>
      </c>
      <c r="EE46" s="1">
        <v>0</v>
      </c>
      <c r="EF46">
        <v>0</v>
      </c>
      <c r="EG46">
        <v>0</v>
      </c>
      <c r="EH46">
        <v>0</v>
      </c>
      <c r="EI46">
        <v>0</v>
      </c>
      <c r="EJ46">
        <v>111.764837332</v>
      </c>
      <c r="EK46">
        <v>89.122620396599999</v>
      </c>
      <c r="EL46">
        <v>69.007774228399995</v>
      </c>
      <c r="EM46">
        <v>0</v>
      </c>
      <c r="EN46">
        <v>0</v>
      </c>
      <c r="EO46">
        <v>0</v>
      </c>
      <c r="EP46">
        <v>0</v>
      </c>
      <c r="EQ46">
        <v>50.707948809000001</v>
      </c>
      <c r="ER46">
        <v>0</v>
      </c>
      <c r="ES46">
        <v>0</v>
      </c>
      <c r="ET46">
        <v>0</v>
      </c>
      <c r="EU46" s="1">
        <v>-2.1821914466100001E-14</v>
      </c>
      <c r="EV46">
        <v>55.612147856299998</v>
      </c>
      <c r="EW46">
        <v>49.693707338599999</v>
      </c>
      <c r="EX46">
        <v>48.676282167899998</v>
      </c>
      <c r="EY46">
        <v>44.291764887100001</v>
      </c>
      <c r="EZ46">
        <v>493.22983417900002</v>
      </c>
      <c r="FA46">
        <v>580.92162855399999</v>
      </c>
      <c r="FB46">
        <v>635.63283387000001</v>
      </c>
      <c r="FC46">
        <v>686.03576975999999</v>
      </c>
      <c r="FD46">
        <v>203.09590450900001</v>
      </c>
      <c r="FE46">
        <v>156.403064151</v>
      </c>
      <c r="FF46">
        <v>229.07755137500001</v>
      </c>
      <c r="FG46">
        <v>207.15873120399999</v>
      </c>
      <c r="FH46">
        <v>1.77119854471</v>
      </c>
      <c r="FI46">
        <v>7.8284767681399998</v>
      </c>
      <c r="FJ46">
        <v>8.9234352829500008</v>
      </c>
      <c r="FK46">
        <v>13.2482236512</v>
      </c>
      <c r="FL46">
        <v>0</v>
      </c>
      <c r="FM46">
        <v>16.524001273</v>
      </c>
      <c r="FN46">
        <v>4.1542093983399999</v>
      </c>
      <c r="FO46">
        <v>30.361783930800001</v>
      </c>
      <c r="FP46">
        <v>0</v>
      </c>
      <c r="FQ46">
        <v>5.5620596054</v>
      </c>
      <c r="FR46" s="1">
        <v>1.2387534199000001</v>
      </c>
      <c r="FS46">
        <v>8.5398109245100002</v>
      </c>
      <c r="FT46">
        <v>880.01299504199994</v>
      </c>
      <c r="FU46">
        <v>903.89170526800001</v>
      </c>
      <c r="FV46">
        <v>982.46420051500002</v>
      </c>
      <c r="FW46">
        <v>1012.4878429</v>
      </c>
      <c r="FX46">
        <v>37.170710360999998</v>
      </c>
      <c r="FY46">
        <v>45.051906305400003</v>
      </c>
      <c r="FZ46">
        <v>48.432371011100003</v>
      </c>
      <c r="GA46">
        <v>44.937746414899998</v>
      </c>
      <c r="GB46">
        <v>8.5708603720200003</v>
      </c>
      <c r="GC46">
        <v>9.0026557832999998</v>
      </c>
      <c r="GD46">
        <v>17.370284654700001</v>
      </c>
      <c r="GE46">
        <v>29.4849067508</v>
      </c>
      <c r="GF46">
        <v>0</v>
      </c>
      <c r="GG46">
        <v>0</v>
      </c>
      <c r="GH46" s="1">
        <v>0</v>
      </c>
      <c r="GI46">
        <v>0</v>
      </c>
      <c r="GJ46">
        <v>848.41415800799996</v>
      </c>
      <c r="GK46">
        <v>830.97048355799996</v>
      </c>
      <c r="GL46">
        <v>840.91808061799998</v>
      </c>
      <c r="GM46">
        <v>803.27880414799995</v>
      </c>
      <c r="GN46">
        <v>0</v>
      </c>
      <c r="GO46">
        <v>0</v>
      </c>
      <c r="GP46">
        <v>0</v>
      </c>
      <c r="GQ46">
        <v>0</v>
      </c>
      <c r="GR46" s="1">
        <v>-3.7376494593399999E-15</v>
      </c>
      <c r="GS46" s="1">
        <v>-8.97035870242E-15</v>
      </c>
      <c r="GT46" s="1">
        <v>-4.0698849668400004E-15</v>
      </c>
      <c r="GU46" s="1">
        <v>8.3058876874200004E-16</v>
      </c>
      <c r="GV46">
        <v>13.3470225873</v>
      </c>
      <c r="GW46">
        <v>48.825005703899997</v>
      </c>
      <c r="GX46">
        <v>96.509240246399997</v>
      </c>
      <c r="GY46">
        <v>131.987223363</v>
      </c>
      <c r="GZ46">
        <v>35.286636832500001</v>
      </c>
      <c r="HA46">
        <v>45.5219562407</v>
      </c>
      <c r="HB46">
        <v>49.912170144299999</v>
      </c>
      <c r="HC46">
        <v>46.887466059399998</v>
      </c>
      <c r="HD46">
        <v>26.297246886</v>
      </c>
      <c r="HE46">
        <v>27.622088271999999</v>
      </c>
      <c r="HF46">
        <v>53.295777112099998</v>
      </c>
      <c r="HG46">
        <v>90.466048749099997</v>
      </c>
      <c r="HH46">
        <v>2.5017669494799999</v>
      </c>
      <c r="HI46">
        <v>4.7922224800200004</v>
      </c>
      <c r="HJ46">
        <v>7.6223526242300004</v>
      </c>
      <c r="HK46">
        <v>13.580693892799999</v>
      </c>
      <c r="HL46">
        <v>0</v>
      </c>
      <c r="HM46">
        <v>0</v>
      </c>
      <c r="HN46" s="1">
        <v>0</v>
      </c>
      <c r="HO46">
        <v>0</v>
      </c>
      <c r="HP46">
        <v>0.16451217084799999</v>
      </c>
      <c r="HQ46">
        <v>0.16122147088300001</v>
      </c>
      <c r="HR46">
        <v>0.14007089126899999</v>
      </c>
      <c r="HS46">
        <v>0.164398942242</v>
      </c>
      <c r="HT46">
        <v>0.85425675989100003</v>
      </c>
      <c r="HU46">
        <v>0.86955291450899996</v>
      </c>
      <c r="HV46">
        <v>0.92969296746300001</v>
      </c>
      <c r="HW46">
        <v>1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24.383752761</v>
      </c>
      <c r="IF46">
        <v>0</v>
      </c>
      <c r="IG46">
        <v>0</v>
      </c>
      <c r="IH46">
        <v>4.1099178601300003E-2</v>
      </c>
      <c r="II46" s="1">
        <v>5.8600340576299999E-14</v>
      </c>
      <c r="IJ46">
        <v>16.2009229817</v>
      </c>
      <c r="IK46">
        <v>27.299349748000001</v>
      </c>
      <c r="IL46">
        <v>2.0975688583800001E-2</v>
      </c>
      <c r="IM46">
        <v>0</v>
      </c>
      <c r="IN46">
        <v>142.71902829499999</v>
      </c>
      <c r="IO46">
        <v>148.48288329100001</v>
      </c>
      <c r="IP46">
        <v>69.033043333799995</v>
      </c>
      <c r="IQ46">
        <v>0</v>
      </c>
      <c r="IR46">
        <v>0</v>
      </c>
      <c r="IS46">
        <v>0</v>
      </c>
      <c r="IT46">
        <v>0</v>
      </c>
      <c r="IU46">
        <v>75.496916278800001</v>
      </c>
      <c r="IV46">
        <v>6.5014729901799999</v>
      </c>
      <c r="IW46">
        <v>0.77821729512399995</v>
      </c>
      <c r="IX46">
        <v>4.1099178601300003E-2</v>
      </c>
      <c r="IY46" s="1">
        <v>6.5648568122300005E-14</v>
      </c>
      <c r="IZ46">
        <v>55.828801455300002</v>
      </c>
      <c r="JA46">
        <v>49.771523231899998</v>
      </c>
      <c r="JB46">
        <v>48.6765647171</v>
      </c>
      <c r="JC46">
        <v>44.351776348800001</v>
      </c>
      <c r="JD46">
        <v>493.22983417900002</v>
      </c>
      <c r="JE46">
        <v>583.031791527</v>
      </c>
      <c r="JF46">
        <v>635.63594191100003</v>
      </c>
      <c r="JG46">
        <v>688.92111626300004</v>
      </c>
      <c r="JH46">
        <v>203.09590450900001</v>
      </c>
      <c r="JI46">
        <v>156.403064151</v>
      </c>
      <c r="JJ46">
        <v>229.07755137500001</v>
      </c>
      <c r="JK46">
        <v>209.51584788400001</v>
      </c>
      <c r="JL46">
        <v>1.9878521437300001</v>
      </c>
      <c r="JM46">
        <v>7.9062926613900002</v>
      </c>
      <c r="JN46">
        <v>8.9237178321799995</v>
      </c>
      <c r="JO46">
        <v>13.3082351129</v>
      </c>
      <c r="JP46">
        <v>0</v>
      </c>
      <c r="JQ46">
        <v>18.634164245299999</v>
      </c>
      <c r="JR46">
        <v>4.1573174398699999</v>
      </c>
      <c r="JS46">
        <v>33.247130434299997</v>
      </c>
      <c r="JT46">
        <v>0</v>
      </c>
      <c r="JU46">
        <v>5.5620596054</v>
      </c>
      <c r="JV46" s="1">
        <v>1.2387534199000001</v>
      </c>
      <c r="JW46">
        <v>10.8969276045</v>
      </c>
      <c r="JX46">
        <v>901.26845943299998</v>
      </c>
      <c r="JY46">
        <v>938.46565147599995</v>
      </c>
      <c r="JZ46">
        <v>982.46420051500002</v>
      </c>
      <c r="KA46">
        <v>1018.32323004</v>
      </c>
      <c r="KB46">
        <v>44.206248061700002</v>
      </c>
      <c r="KC46">
        <v>45.263966596099998</v>
      </c>
      <c r="KD46">
        <v>48.432456331600001</v>
      </c>
      <c r="KE46">
        <v>46.220287854699997</v>
      </c>
      <c r="KF46">
        <v>15.907773043000001</v>
      </c>
      <c r="KG46">
        <v>23.723756116000001</v>
      </c>
      <c r="KH46">
        <v>17.374750067600001</v>
      </c>
      <c r="KI46">
        <v>32.465145015600001</v>
      </c>
      <c r="KJ46">
        <v>0</v>
      </c>
      <c r="KK46">
        <v>0</v>
      </c>
      <c r="KL46">
        <v>0</v>
      </c>
      <c r="KM46">
        <v>0</v>
      </c>
      <c r="KN46">
        <v>848.41415800799996</v>
      </c>
      <c r="KO46">
        <v>830.97048355799996</v>
      </c>
      <c r="KP46">
        <v>840.91808061799998</v>
      </c>
      <c r="KQ46">
        <v>803.27880414799995</v>
      </c>
      <c r="KR46">
        <v>0</v>
      </c>
      <c r="KS46">
        <v>0</v>
      </c>
      <c r="KT46">
        <v>0</v>
      </c>
      <c r="KU46">
        <v>0</v>
      </c>
      <c r="KV46" s="1">
        <v>7.4752989186799998E-15</v>
      </c>
      <c r="KW46" s="1">
        <v>6.2294157655700003E-15</v>
      </c>
      <c r="KX46" s="1">
        <v>4.5682382280799999E-15</v>
      </c>
      <c r="KY46" s="1">
        <v>1.7442364143600001E-14</v>
      </c>
      <c r="KZ46">
        <v>13.3470225873</v>
      </c>
      <c r="LA46">
        <v>48.825005703899997</v>
      </c>
      <c r="LB46">
        <v>96.509240246399997</v>
      </c>
      <c r="LC46">
        <v>131.987223363</v>
      </c>
      <c r="LD46">
        <v>44.423698781500001</v>
      </c>
      <c r="LE46">
        <v>45.797359215699998</v>
      </c>
      <c r="LF46">
        <v>49.912280950099998</v>
      </c>
      <c r="LG46">
        <v>47.615219418599999</v>
      </c>
      <c r="LH46">
        <v>48.808476274199997</v>
      </c>
      <c r="LI46">
        <v>72.789596909400004</v>
      </c>
      <c r="LJ46">
        <v>53.309477961200002</v>
      </c>
      <c r="LK46">
        <v>99.6100620717</v>
      </c>
      <c r="LL46">
        <v>6.3891248866800003</v>
      </c>
      <c r="LM46">
        <v>9.0709288018999992</v>
      </c>
      <c r="LN46">
        <v>7.6223526242300004</v>
      </c>
      <c r="LO46">
        <v>13.580693892799999</v>
      </c>
      <c r="LP46">
        <v>0</v>
      </c>
      <c r="LQ46">
        <v>0</v>
      </c>
      <c r="LR46">
        <v>0</v>
      </c>
      <c r="LS46">
        <v>0</v>
      </c>
      <c r="LT46" s="3">
        <f t="shared" si="149"/>
        <v>0.15766305164062636</v>
      </c>
      <c r="LU46" s="3">
        <f t="shared" si="158"/>
        <v>0.15735320877678149</v>
      </c>
      <c r="LV46" s="3">
        <f t="shared" si="164"/>
        <v>0.15835470957165518</v>
      </c>
      <c r="LW46">
        <f t="shared" si="159"/>
        <v>3.0984286384486137E-4</v>
      </c>
      <c r="LX46">
        <f t="shared" si="160"/>
        <v>6.9165793102882178E-4</v>
      </c>
      <c r="LY46">
        <f t="shared" si="161"/>
        <v>0.90240211832049999</v>
      </c>
      <c r="LZ46">
        <f t="shared" si="162"/>
        <v>0.90129948744200006</v>
      </c>
      <c r="MA46">
        <f t="shared" si="163"/>
        <v>0.91337566046575003</v>
      </c>
      <c r="MB46">
        <f t="shared" si="151"/>
        <v>1.2312504638210754E-3</v>
      </c>
      <c r="MC46">
        <f t="shared" si="152"/>
        <v>-6.0377434754143289E-18</v>
      </c>
      <c r="MD46">
        <f t="shared" si="153"/>
        <v>2.0255348763850308E-3</v>
      </c>
      <c r="ME46">
        <f t="shared" si="154"/>
        <v>1.2312504638210815E-3</v>
      </c>
      <c r="MF46">
        <f t="shared" si="155"/>
        <v>7.9428441256395536E-4</v>
      </c>
      <c r="MG46">
        <f t="shared" si="15"/>
        <v>0</v>
      </c>
      <c r="MH46">
        <f t="shared" si="16"/>
        <v>0</v>
      </c>
      <c r="MI46">
        <f t="shared" si="17"/>
        <v>0</v>
      </c>
      <c r="MJ46">
        <f t="shared" si="18"/>
        <v>0</v>
      </c>
      <c r="MK46">
        <f t="shared" si="19"/>
        <v>0</v>
      </c>
      <c r="ML46">
        <f t="shared" si="20"/>
        <v>0</v>
      </c>
      <c r="MM46">
        <f t="shared" si="21"/>
        <v>0</v>
      </c>
      <c r="MN46">
        <f t="shared" si="22"/>
        <v>24.277023764973602</v>
      </c>
      <c r="MO46">
        <f t="shared" si="23"/>
        <v>0</v>
      </c>
      <c r="MP46">
        <f t="shared" si="24"/>
        <v>5.5477644594877193E-15</v>
      </c>
      <c r="MQ46">
        <f t="shared" si="25"/>
        <v>8.1761945495931604E-2</v>
      </c>
      <c r="MR46">
        <f t="shared" si="26"/>
        <v>3.8780574078195595E-14</v>
      </c>
      <c r="MS46">
        <f t="shared" si="27"/>
        <v>29.788105765571999</v>
      </c>
      <c r="MT46">
        <f t="shared" si="28"/>
        <v>21.591359738008798</v>
      </c>
      <c r="MU46">
        <f t="shared" si="29"/>
        <v>2.8943582774242795</v>
      </c>
      <c r="MV46">
        <f t="shared" si="30"/>
        <v>0</v>
      </c>
      <c r="MW46">
        <f t="shared" si="31"/>
        <v>1224.6422364631198</v>
      </c>
      <c r="MX46">
        <f t="shared" si="32"/>
        <v>1256.9196770202</v>
      </c>
      <c r="MY46">
        <f t="shared" si="33"/>
        <v>602.20978559151604</v>
      </c>
      <c r="MZ46">
        <f t="shared" si="34"/>
        <v>0</v>
      </c>
      <c r="NA46">
        <f t="shared" si="35"/>
        <v>0</v>
      </c>
      <c r="NB46">
        <f t="shared" si="36"/>
        <v>0</v>
      </c>
      <c r="NC46">
        <f t="shared" si="37"/>
        <v>0</v>
      </c>
      <c r="ND46">
        <f t="shared" si="38"/>
        <v>637.32705077039998</v>
      </c>
      <c r="NE46">
        <f t="shared" si="39"/>
        <v>34.2818641127364</v>
      </c>
      <c r="NF46">
        <f t="shared" si="40"/>
        <v>4.4236024721090397</v>
      </c>
      <c r="NG46">
        <f t="shared" si="41"/>
        <v>0.27694523426695195</v>
      </c>
      <c r="NH46">
        <f t="shared" si="42"/>
        <v>1.7077049197086001E-13</v>
      </c>
      <c r="NI46">
        <f t="shared" si="43"/>
        <v>488.85150521723995</v>
      </c>
      <c r="NJ46">
        <f t="shared" si="44"/>
        <v>435.94152004265999</v>
      </c>
      <c r="NK46">
        <f t="shared" si="45"/>
        <v>426.32657163578398</v>
      </c>
      <c r="NL46">
        <f t="shared" si="46"/>
        <v>388.463474954052</v>
      </c>
      <c r="NM46">
        <f t="shared" si="47"/>
        <v>4320.6933474080397</v>
      </c>
      <c r="NN46">
        <f t="shared" si="48"/>
        <v>5105.9247977059194</v>
      </c>
      <c r="NO46">
        <f t="shared" si="49"/>
        <v>5567.9115628842001</v>
      </c>
      <c r="NP46">
        <f t="shared" si="50"/>
        <v>6030.1643161243201</v>
      </c>
      <c r="NQ46">
        <f t="shared" si="51"/>
        <v>1779.12012349884</v>
      </c>
      <c r="NR46">
        <f t="shared" si="52"/>
        <v>1370.02491035712</v>
      </c>
      <c r="NS46">
        <f t="shared" si="53"/>
        <v>2006.5497710566799</v>
      </c>
      <c r="NT46">
        <f t="shared" si="54"/>
        <v>1833.15912032388</v>
      </c>
    </row>
    <row r="47" spans="1:384">
      <c r="A47">
        <f t="shared" si="156"/>
        <v>79</v>
      </c>
      <c r="B47">
        <f t="shared" si="165"/>
        <v>0</v>
      </c>
      <c r="C47">
        <f t="shared" si="165"/>
        <v>9.9999999999999978E-2</v>
      </c>
      <c r="D47">
        <f t="shared" si="165"/>
        <v>0.20000000000000007</v>
      </c>
      <c r="E47">
        <f t="shared" si="165"/>
        <v>0.30000000000000004</v>
      </c>
      <c r="F47" t="s">
        <v>110</v>
      </c>
      <c r="G47" t="s">
        <v>193</v>
      </c>
      <c r="H47">
        <v>0.15009575262700001</v>
      </c>
      <c r="I47">
        <v>0.14615293449399999</v>
      </c>
      <c r="J47">
        <v>0.13660726604699999</v>
      </c>
      <c r="K47">
        <v>0.16225577987699999</v>
      </c>
      <c r="L47">
        <v>0.3</v>
      </c>
      <c r="M47">
        <v>0.4</v>
      </c>
      <c r="N47">
        <v>0.7</v>
      </c>
      <c r="O47">
        <v>1</v>
      </c>
      <c r="P47">
        <v>0</v>
      </c>
      <c r="Q47">
        <v>0</v>
      </c>
      <c r="R47">
        <v>0</v>
      </c>
      <c r="S47" s="1">
        <v>-6.0045201020200002E-16</v>
      </c>
      <c r="T47">
        <v>0</v>
      </c>
      <c r="U47">
        <v>0</v>
      </c>
      <c r="V47">
        <v>4.4205538146199997E-3</v>
      </c>
      <c r="W47">
        <v>2.6696181012300002</v>
      </c>
      <c r="X47">
        <v>0</v>
      </c>
      <c r="Y47">
        <v>3.0497241915400002</v>
      </c>
      <c r="Z47">
        <v>1.4725047095299999</v>
      </c>
      <c r="AA47" s="1">
        <v>-1.5300899190400001E-15</v>
      </c>
      <c r="AB47">
        <v>39.960351201599998</v>
      </c>
      <c r="AC47">
        <v>65.760684790300004</v>
      </c>
      <c r="AD47">
        <v>30.079901878200001</v>
      </c>
      <c r="AE47">
        <v>0</v>
      </c>
      <c r="AF47">
        <v>178.2</v>
      </c>
      <c r="AG47">
        <v>177.13656144300001</v>
      </c>
      <c r="AH47">
        <v>95.014500055200003</v>
      </c>
      <c r="AI47">
        <v>0</v>
      </c>
      <c r="AJ47">
        <v>0</v>
      </c>
      <c r="AK47">
        <v>0</v>
      </c>
      <c r="AL47">
        <v>3.1291145068200001E-3</v>
      </c>
      <c r="AM47">
        <v>73.1111561787</v>
      </c>
      <c r="AN47">
        <v>385.072475215</v>
      </c>
      <c r="AO47">
        <v>281.93032313100002</v>
      </c>
      <c r="AP47">
        <v>153.05229932699999</v>
      </c>
      <c r="AQ47" s="1">
        <v>-1.1755787919700001E-14</v>
      </c>
      <c r="AR47">
        <v>57.6</v>
      </c>
      <c r="AS47">
        <v>57.6</v>
      </c>
      <c r="AT47">
        <v>57.6</v>
      </c>
      <c r="AU47">
        <v>48.050236119099999</v>
      </c>
      <c r="AV47">
        <v>107.49167697599999</v>
      </c>
      <c r="AW47">
        <v>217.16141721299999</v>
      </c>
      <c r="AX47">
        <v>442.63578299599999</v>
      </c>
      <c r="AY47">
        <v>669.95698735099995</v>
      </c>
      <c r="AZ47">
        <v>93.436677203000002</v>
      </c>
      <c r="BA47">
        <v>77.156778491099999</v>
      </c>
      <c r="BB47">
        <v>152.201481266</v>
      </c>
      <c r="BC47">
        <v>228.35000002500001</v>
      </c>
      <c r="BD47">
        <v>0</v>
      </c>
      <c r="BE47">
        <v>0</v>
      </c>
      <c r="BF47" s="1">
        <v>4.3993308432900002E-11</v>
      </c>
      <c r="BG47">
        <v>9.5497638809000005</v>
      </c>
      <c r="BH47">
        <v>0</v>
      </c>
      <c r="BI47">
        <v>0</v>
      </c>
      <c r="BJ47" s="1">
        <v>-1.9200774912200001E-16</v>
      </c>
      <c r="BK47">
        <v>25.005304268700002</v>
      </c>
      <c r="BL47">
        <v>0</v>
      </c>
      <c r="BM47">
        <v>0</v>
      </c>
      <c r="BN47" s="1">
        <v>0</v>
      </c>
      <c r="BO47">
        <v>3.3249110280799998</v>
      </c>
      <c r="BP47">
        <v>861.76118059500004</v>
      </c>
      <c r="BQ47">
        <v>879.79548926099994</v>
      </c>
      <c r="BR47">
        <v>932.06401989999995</v>
      </c>
      <c r="BS47">
        <v>1022.13799777</v>
      </c>
      <c r="BT47">
        <v>0</v>
      </c>
      <c r="BU47">
        <v>0</v>
      </c>
      <c r="BV47">
        <v>21.2103383199</v>
      </c>
      <c r="BW47">
        <v>37.866101663999999</v>
      </c>
      <c r="BX47">
        <v>0</v>
      </c>
      <c r="BY47">
        <v>0</v>
      </c>
      <c r="BZ47">
        <v>0.29891701191100001</v>
      </c>
      <c r="CA47">
        <v>35.249353574200001</v>
      </c>
      <c r="CB47">
        <v>0</v>
      </c>
      <c r="CC47" s="1">
        <v>0</v>
      </c>
      <c r="CD47" s="1">
        <v>0</v>
      </c>
      <c r="CE47">
        <v>0</v>
      </c>
      <c r="CF47">
        <v>848.41415800799996</v>
      </c>
      <c r="CG47">
        <v>830.97048355799996</v>
      </c>
      <c r="CH47">
        <v>840.91808061799998</v>
      </c>
      <c r="CI47">
        <v>803.27880414799995</v>
      </c>
      <c r="CJ47">
        <v>0</v>
      </c>
      <c r="CK47">
        <v>0</v>
      </c>
      <c r="CL47">
        <v>0</v>
      </c>
      <c r="CM47">
        <v>0</v>
      </c>
      <c r="CN47" s="1">
        <v>-1.5298451253299999E-15</v>
      </c>
      <c r="CO47" s="1">
        <v>1.0884839192899999E-15</v>
      </c>
      <c r="CP47" s="1">
        <v>3.5140294062199998E-16</v>
      </c>
      <c r="CQ47" s="1">
        <v>2.7615301798400002E-15</v>
      </c>
      <c r="CR47">
        <v>13.3470225873</v>
      </c>
      <c r="CS47">
        <v>48.825005703899997</v>
      </c>
      <c r="CT47">
        <v>96.509240246399997</v>
      </c>
      <c r="CU47">
        <v>131.987223363</v>
      </c>
      <c r="CV47">
        <v>0</v>
      </c>
      <c r="CW47">
        <v>0</v>
      </c>
      <c r="CX47">
        <v>15.0618450264</v>
      </c>
      <c r="CY47">
        <v>37.008639607799999</v>
      </c>
      <c r="CZ47">
        <v>0</v>
      </c>
      <c r="DA47">
        <v>0</v>
      </c>
      <c r="DB47">
        <v>0.917141817676</v>
      </c>
      <c r="DC47">
        <v>108.15261400599999</v>
      </c>
      <c r="DD47">
        <v>0</v>
      </c>
      <c r="DE47">
        <v>0</v>
      </c>
      <c r="DF47">
        <v>0.166967523432</v>
      </c>
      <c r="DG47">
        <v>14.826171888599999</v>
      </c>
      <c r="DH47">
        <v>0</v>
      </c>
      <c r="DI47">
        <v>0</v>
      </c>
      <c r="DJ47">
        <v>0</v>
      </c>
      <c r="DK47">
        <v>0</v>
      </c>
      <c r="DL47">
        <v>0.12860859340799999</v>
      </c>
      <c r="DM47">
        <v>0.11366025987800001</v>
      </c>
      <c r="DN47">
        <v>0.115525071654</v>
      </c>
      <c r="DO47">
        <v>0.16138961456299999</v>
      </c>
      <c r="DP47">
        <v>0.3</v>
      </c>
      <c r="DQ47">
        <v>0.4</v>
      </c>
      <c r="DR47">
        <v>0.7</v>
      </c>
      <c r="DS47">
        <v>1</v>
      </c>
      <c r="DT47">
        <v>0</v>
      </c>
      <c r="DU47">
        <v>0</v>
      </c>
      <c r="DV47">
        <v>0</v>
      </c>
      <c r="DW47" s="1">
        <v>0</v>
      </c>
      <c r="DX47">
        <v>0</v>
      </c>
      <c r="DY47">
        <v>0</v>
      </c>
      <c r="DZ47">
        <v>0</v>
      </c>
      <c r="EA47">
        <v>3.6879736851699998E-2</v>
      </c>
      <c r="EB47">
        <v>0</v>
      </c>
      <c r="EC47">
        <v>0</v>
      </c>
      <c r="ED47">
        <v>0</v>
      </c>
      <c r="EE47" s="1">
        <v>-1.6888433880100001E-14</v>
      </c>
      <c r="EF47">
        <v>0</v>
      </c>
      <c r="EG47">
        <v>0</v>
      </c>
      <c r="EH47">
        <v>0</v>
      </c>
      <c r="EI47">
        <v>0</v>
      </c>
      <c r="EJ47">
        <v>178.2</v>
      </c>
      <c r="EK47">
        <v>177.13656144300001</v>
      </c>
      <c r="EL47">
        <v>95.003419083300003</v>
      </c>
      <c r="EM47">
        <v>0</v>
      </c>
      <c r="EN47">
        <v>0</v>
      </c>
      <c r="EO47">
        <v>0</v>
      </c>
      <c r="EP47">
        <v>0</v>
      </c>
      <c r="EQ47">
        <v>49.735873394400002</v>
      </c>
      <c r="ER47">
        <v>0</v>
      </c>
      <c r="ES47">
        <v>0</v>
      </c>
      <c r="ET47">
        <v>0</v>
      </c>
      <c r="EU47" s="1">
        <v>-4.7522165607899998E-14</v>
      </c>
      <c r="EV47">
        <v>57.6</v>
      </c>
      <c r="EW47">
        <v>57.6</v>
      </c>
      <c r="EX47">
        <v>57.5999999999</v>
      </c>
      <c r="EY47">
        <v>46.540219254</v>
      </c>
      <c r="EZ47">
        <v>107.49167697599999</v>
      </c>
      <c r="FA47">
        <v>217.16141721299999</v>
      </c>
      <c r="FB47">
        <v>442.63578299599999</v>
      </c>
      <c r="FC47">
        <v>666.50202258700006</v>
      </c>
      <c r="FD47">
        <v>93.436677203000002</v>
      </c>
      <c r="FE47">
        <v>77.156778491099999</v>
      </c>
      <c r="FF47">
        <v>152.201481266</v>
      </c>
      <c r="FG47">
        <v>226.67558091199999</v>
      </c>
      <c r="FH47">
        <v>0</v>
      </c>
      <c r="FI47">
        <v>0</v>
      </c>
      <c r="FJ47">
        <v>0</v>
      </c>
      <c r="FK47">
        <v>9.3764383561599995</v>
      </c>
      <c r="FL47">
        <v>0</v>
      </c>
      <c r="FM47">
        <v>0</v>
      </c>
      <c r="FN47" s="1">
        <v>-1.9200774912200001E-16</v>
      </c>
      <c r="FO47">
        <v>23.6099938909</v>
      </c>
      <c r="FP47">
        <v>0</v>
      </c>
      <c r="FQ47">
        <v>0</v>
      </c>
      <c r="FR47" s="1">
        <v>0</v>
      </c>
      <c r="FS47">
        <v>3.0805673226099999</v>
      </c>
      <c r="FT47">
        <v>861.76118059500004</v>
      </c>
      <c r="FU47">
        <v>879.79548926099994</v>
      </c>
      <c r="FV47">
        <v>932.05323465900005</v>
      </c>
      <c r="FW47">
        <v>1016.86680976</v>
      </c>
      <c r="FX47">
        <v>0</v>
      </c>
      <c r="FY47">
        <v>0</v>
      </c>
      <c r="FZ47">
        <v>20.4291053255</v>
      </c>
      <c r="GA47">
        <v>37.463590905099998</v>
      </c>
      <c r="GB47">
        <v>0</v>
      </c>
      <c r="GC47">
        <v>0</v>
      </c>
      <c r="GD47">
        <v>0.29549216598700001</v>
      </c>
      <c r="GE47">
        <v>32.276896038899999</v>
      </c>
      <c r="GF47">
        <v>0</v>
      </c>
      <c r="GG47">
        <v>0</v>
      </c>
      <c r="GH47">
        <v>0</v>
      </c>
      <c r="GI47">
        <v>0</v>
      </c>
      <c r="GJ47">
        <v>848.41415800799996</v>
      </c>
      <c r="GK47">
        <v>830.97048355799996</v>
      </c>
      <c r="GL47">
        <v>840.91808061799998</v>
      </c>
      <c r="GM47">
        <v>803.27880414799995</v>
      </c>
      <c r="GN47">
        <v>0</v>
      </c>
      <c r="GO47">
        <v>0</v>
      </c>
      <c r="GP47">
        <v>0</v>
      </c>
      <c r="GQ47">
        <v>0</v>
      </c>
      <c r="GR47" s="1">
        <v>-7.6829461108699998E-15</v>
      </c>
      <c r="GS47" s="1">
        <v>-3.7791788977799997E-15</v>
      </c>
      <c r="GT47" s="1">
        <v>-9.0534175792999995E-15</v>
      </c>
      <c r="GU47" s="1">
        <v>-2.82400181373E-15</v>
      </c>
      <c r="GV47">
        <v>13.3470225873</v>
      </c>
      <c r="GW47">
        <v>48.825005703899997</v>
      </c>
      <c r="GX47">
        <v>96.509240246399997</v>
      </c>
      <c r="GY47">
        <v>131.987223363</v>
      </c>
      <c r="GZ47">
        <v>0</v>
      </c>
      <c r="HA47">
        <v>0</v>
      </c>
      <c r="HB47">
        <v>14.276910110899999</v>
      </c>
      <c r="HC47">
        <v>36.337970494099999</v>
      </c>
      <c r="HD47">
        <v>0</v>
      </c>
      <c r="HE47">
        <v>0</v>
      </c>
      <c r="HF47">
        <v>0.90663365222900005</v>
      </c>
      <c r="HG47">
        <v>99.032473638100001</v>
      </c>
      <c r="HH47">
        <v>0</v>
      </c>
      <c r="HI47">
        <v>0</v>
      </c>
      <c r="HJ47">
        <v>0.166967523432</v>
      </c>
      <c r="HK47">
        <v>14.826171888599999</v>
      </c>
      <c r="HL47">
        <v>0</v>
      </c>
      <c r="HM47">
        <v>0</v>
      </c>
      <c r="HN47">
        <v>0</v>
      </c>
      <c r="HO47">
        <v>0</v>
      </c>
      <c r="HP47">
        <v>0.197215112686</v>
      </c>
      <c r="HQ47">
        <v>0.23964636150900001</v>
      </c>
      <c r="HR47">
        <v>0.21293327893</v>
      </c>
      <c r="HS47">
        <v>0.162844047696</v>
      </c>
      <c r="HT47">
        <v>0.3</v>
      </c>
      <c r="HU47">
        <v>0.4</v>
      </c>
      <c r="HV47">
        <v>0.7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3.0440859216799999E-2</v>
      </c>
      <c r="IE47">
        <v>25.6184573956</v>
      </c>
      <c r="IF47">
        <v>0</v>
      </c>
      <c r="IG47">
        <v>16.218987745900002</v>
      </c>
      <c r="IH47">
        <v>8.6127719543900003</v>
      </c>
      <c r="II47" s="1">
        <v>0</v>
      </c>
      <c r="IJ47">
        <v>425.03282641700002</v>
      </c>
      <c r="IK47">
        <v>334.52174436799999</v>
      </c>
      <c r="IL47">
        <v>175.96438190200001</v>
      </c>
      <c r="IM47">
        <v>0</v>
      </c>
      <c r="IN47">
        <v>178.2</v>
      </c>
      <c r="IO47">
        <v>177.13656144300001</v>
      </c>
      <c r="IP47">
        <v>95.0607119891</v>
      </c>
      <c r="IQ47">
        <v>0</v>
      </c>
      <c r="IR47">
        <v>0</v>
      </c>
      <c r="IS47">
        <v>0</v>
      </c>
      <c r="IT47">
        <v>3.0440859191100001E-2</v>
      </c>
      <c r="IU47">
        <v>75.768472175599996</v>
      </c>
      <c r="IV47">
        <v>425.03282641700002</v>
      </c>
      <c r="IW47">
        <v>350.74073211299998</v>
      </c>
      <c r="IX47">
        <v>184.61255131499999</v>
      </c>
      <c r="IY47" s="1">
        <v>3.2492635552700002E-14</v>
      </c>
      <c r="IZ47">
        <v>57.6</v>
      </c>
      <c r="JA47">
        <v>57.6</v>
      </c>
      <c r="JB47">
        <v>57.6</v>
      </c>
      <c r="JC47">
        <v>48.223561643799997</v>
      </c>
      <c r="JD47">
        <v>107.49167697599999</v>
      </c>
      <c r="JE47">
        <v>217.16141721299999</v>
      </c>
      <c r="JF47">
        <v>442.63578299599999</v>
      </c>
      <c r="JG47">
        <v>671.35229772900004</v>
      </c>
      <c r="JH47">
        <v>93.436677203000002</v>
      </c>
      <c r="JI47">
        <v>77.156778491099999</v>
      </c>
      <c r="JJ47">
        <v>152.201481266</v>
      </c>
      <c r="JK47">
        <v>228.59434372999999</v>
      </c>
      <c r="JL47">
        <v>0</v>
      </c>
      <c r="JM47">
        <v>0</v>
      </c>
      <c r="JN47" s="1">
        <v>1.2091660519099999E-10</v>
      </c>
      <c r="JO47">
        <v>11.059780745999999</v>
      </c>
      <c r="JP47">
        <v>0</v>
      </c>
      <c r="JQ47">
        <v>0</v>
      </c>
      <c r="JR47" s="1">
        <v>-1.9200774912200001E-16</v>
      </c>
      <c r="JS47">
        <v>28.460269032500001</v>
      </c>
      <c r="JT47">
        <v>0</v>
      </c>
      <c r="JU47">
        <v>0</v>
      </c>
      <c r="JV47" s="1">
        <v>0</v>
      </c>
      <c r="JW47">
        <v>4.9993301406699997</v>
      </c>
      <c r="JX47">
        <v>861.76118059500004</v>
      </c>
      <c r="JY47">
        <v>879.79548926099994</v>
      </c>
      <c r="JZ47">
        <v>932.09672160100001</v>
      </c>
      <c r="KA47">
        <v>1022.84171917</v>
      </c>
      <c r="KB47">
        <v>0</v>
      </c>
      <c r="KC47">
        <v>0</v>
      </c>
      <c r="KD47">
        <v>22.198336588099998</v>
      </c>
      <c r="KE47">
        <v>39.831129985700002</v>
      </c>
      <c r="KF47">
        <v>0</v>
      </c>
      <c r="KG47">
        <v>0</v>
      </c>
      <c r="KH47">
        <v>0.30929813003599999</v>
      </c>
      <c r="KI47">
        <v>35.589549817200002</v>
      </c>
      <c r="KJ47">
        <v>0</v>
      </c>
      <c r="KK47">
        <v>0</v>
      </c>
      <c r="KL47">
        <v>0</v>
      </c>
      <c r="KM47">
        <v>0</v>
      </c>
      <c r="KN47">
        <v>848.41415800799996</v>
      </c>
      <c r="KO47">
        <v>830.97048355799996</v>
      </c>
      <c r="KP47">
        <v>840.91808061799998</v>
      </c>
      <c r="KQ47">
        <v>803.27880414799995</v>
      </c>
      <c r="KR47">
        <v>0</v>
      </c>
      <c r="KS47">
        <v>0</v>
      </c>
      <c r="KT47">
        <v>0</v>
      </c>
      <c r="KU47">
        <v>0</v>
      </c>
      <c r="KV47" s="1">
        <v>4.7758854202699999E-15</v>
      </c>
      <c r="KW47" s="1">
        <v>7.1845928496199999E-15</v>
      </c>
      <c r="KX47" s="1">
        <v>9.5517708405399998E-15</v>
      </c>
      <c r="KY47" s="1">
        <v>1.0797653993700001E-14</v>
      </c>
      <c r="KZ47">
        <v>13.3470225873</v>
      </c>
      <c r="LA47">
        <v>48.825005703899997</v>
      </c>
      <c r="LB47">
        <v>96.509240246399997</v>
      </c>
      <c r="LC47">
        <v>131.987223363</v>
      </c>
      <c r="LD47">
        <v>0</v>
      </c>
      <c r="LE47">
        <v>0</v>
      </c>
      <c r="LF47">
        <v>16.0580879597</v>
      </c>
      <c r="LG47">
        <v>39.326301778199998</v>
      </c>
      <c r="LH47">
        <v>0</v>
      </c>
      <c r="LI47">
        <v>0</v>
      </c>
      <c r="LJ47">
        <v>0.948993325512</v>
      </c>
      <c r="LK47">
        <v>109.196409401</v>
      </c>
      <c r="LL47">
        <v>0</v>
      </c>
      <c r="LM47">
        <v>0</v>
      </c>
      <c r="LN47">
        <v>0.166967523433</v>
      </c>
      <c r="LO47">
        <v>14.826171888599999</v>
      </c>
      <c r="LP47">
        <v>0</v>
      </c>
      <c r="LQ47">
        <v>0</v>
      </c>
      <c r="LR47">
        <v>0</v>
      </c>
      <c r="LS47">
        <v>0</v>
      </c>
      <c r="LT47" s="3">
        <f t="shared" si="149"/>
        <v>0.14816412240580765</v>
      </c>
      <c r="LU47" s="3">
        <f t="shared" si="158"/>
        <v>0.12729082186209068</v>
      </c>
      <c r="LV47" s="3">
        <f t="shared" si="164"/>
        <v>0.20629835756686346</v>
      </c>
      <c r="LW47">
        <f t="shared" si="159"/>
        <v>2.0873300543716972E-2</v>
      </c>
      <c r="LX47">
        <f t="shared" si="160"/>
        <v>5.8134235161055814E-2</v>
      </c>
      <c r="LY47">
        <f t="shared" si="161"/>
        <v>0.6</v>
      </c>
      <c r="LZ47">
        <f t="shared" si="162"/>
        <v>0.6</v>
      </c>
      <c r="MA47">
        <f t="shared" si="163"/>
        <v>0.6</v>
      </c>
      <c r="MB47">
        <f t="shared" si="151"/>
        <v>0.22689495567160958</v>
      </c>
      <c r="MC47">
        <f t="shared" si="152"/>
        <v>-1.3148555127112858E-17</v>
      </c>
      <c r="MD47">
        <f t="shared" si="153"/>
        <v>0.26572210140421804</v>
      </c>
      <c r="ME47">
        <f t="shared" si="154"/>
        <v>0.22689495567160958</v>
      </c>
      <c r="MF47">
        <f t="shared" si="155"/>
        <v>3.8827145732608453E-2</v>
      </c>
      <c r="MG47">
        <f t="shared" si="15"/>
        <v>0</v>
      </c>
      <c r="MH47">
        <f t="shared" si="16"/>
        <v>0</v>
      </c>
      <c r="MI47">
        <f t="shared" si="17"/>
        <v>0</v>
      </c>
      <c r="MJ47">
        <f t="shared" si="18"/>
        <v>-5.2599596093695199E-15</v>
      </c>
      <c r="MK47">
        <f t="shared" si="19"/>
        <v>0</v>
      </c>
      <c r="ML47">
        <f t="shared" si="20"/>
        <v>0</v>
      </c>
      <c r="MM47">
        <f t="shared" si="21"/>
        <v>3.8724051416071194E-2</v>
      </c>
      <c r="MN47">
        <f t="shared" si="22"/>
        <v>23.3858545667748</v>
      </c>
      <c r="MO47">
        <f t="shared" si="23"/>
        <v>0</v>
      </c>
      <c r="MP47">
        <f t="shared" si="24"/>
        <v>26.715583917890402</v>
      </c>
      <c r="MQ47">
        <f t="shared" si="25"/>
        <v>12.8991412554828</v>
      </c>
      <c r="MR47">
        <f t="shared" si="26"/>
        <v>-1.34035876907904E-14</v>
      </c>
      <c r="MS47">
        <f t="shared" si="27"/>
        <v>350.052676526016</v>
      </c>
      <c r="MT47">
        <f t="shared" si="28"/>
        <v>576.06359876302804</v>
      </c>
      <c r="MU47">
        <f t="shared" si="29"/>
        <v>263.49994045303202</v>
      </c>
      <c r="MV47">
        <f t="shared" si="30"/>
        <v>0</v>
      </c>
      <c r="MW47">
        <f t="shared" si="31"/>
        <v>1561.0319999999999</v>
      </c>
      <c r="MX47">
        <f t="shared" si="32"/>
        <v>1551.7162782406799</v>
      </c>
      <c r="MY47">
        <f t="shared" si="33"/>
        <v>832.32702048355202</v>
      </c>
      <c r="MZ47">
        <f t="shared" si="34"/>
        <v>0</v>
      </c>
      <c r="NA47">
        <f t="shared" si="35"/>
        <v>0</v>
      </c>
      <c r="NB47">
        <f t="shared" si="36"/>
        <v>0</v>
      </c>
      <c r="NC47">
        <f t="shared" si="37"/>
        <v>2.7411043079743201E-2</v>
      </c>
      <c r="ND47">
        <f t="shared" si="38"/>
        <v>640.453728125412</v>
      </c>
      <c r="NE47">
        <f t="shared" si="39"/>
        <v>3373.2348828833997</v>
      </c>
      <c r="NF47">
        <f t="shared" si="40"/>
        <v>2469.7096306275603</v>
      </c>
      <c r="NG47">
        <f t="shared" si="41"/>
        <v>1340.7381421045197</v>
      </c>
      <c r="NH47">
        <f t="shared" si="42"/>
        <v>-1.02980702176572E-13</v>
      </c>
      <c r="NI47">
        <f t="shared" si="43"/>
        <v>504.57600000000002</v>
      </c>
      <c r="NJ47">
        <f t="shared" si="44"/>
        <v>504.57600000000002</v>
      </c>
      <c r="NK47">
        <f t="shared" si="45"/>
        <v>504.57600000000002</v>
      </c>
      <c r="NL47">
        <f t="shared" si="46"/>
        <v>420.92006840331601</v>
      </c>
      <c r="NM47">
        <f t="shared" si="47"/>
        <v>941.62709030975998</v>
      </c>
      <c r="NN47">
        <f t="shared" si="48"/>
        <v>1902.3340147858798</v>
      </c>
      <c r="NO47">
        <f t="shared" si="49"/>
        <v>3877.4894590449599</v>
      </c>
      <c r="NP47">
        <f t="shared" si="50"/>
        <v>5868.8232091947593</v>
      </c>
      <c r="NQ47">
        <f t="shared" si="51"/>
        <v>818.50529229827998</v>
      </c>
      <c r="NR47">
        <f t="shared" si="52"/>
        <v>675.893379582036</v>
      </c>
      <c r="NS47">
        <f t="shared" si="53"/>
        <v>1333.28497589016</v>
      </c>
      <c r="NT47">
        <f t="shared" si="54"/>
        <v>2000.3460002190002</v>
      </c>
    </row>
    <row r="48" spans="1:384">
      <c r="A48">
        <f t="shared" si="156"/>
        <v>78</v>
      </c>
      <c r="B48">
        <f t="shared" si="165"/>
        <v>6.1817824526000043E-2</v>
      </c>
      <c r="C48">
        <f t="shared" si="165"/>
        <v>3.8182175473999935E-2</v>
      </c>
      <c r="D48">
        <f t="shared" si="165"/>
        <v>0.13818217547400002</v>
      </c>
      <c r="E48">
        <f t="shared" si="165"/>
        <v>0.238182175474</v>
      </c>
      <c r="F48" t="s">
        <v>110</v>
      </c>
      <c r="G48" t="s">
        <v>194</v>
      </c>
      <c r="H48">
        <v>0.15291354008499999</v>
      </c>
      <c r="I48">
        <v>0.142241051226</v>
      </c>
      <c r="J48">
        <v>0.13353009850399999</v>
      </c>
      <c r="K48">
        <v>0.16187061541600001</v>
      </c>
      <c r="L48">
        <v>0.496829110066</v>
      </c>
      <c r="M48">
        <v>0.45036472133099997</v>
      </c>
      <c r="N48">
        <v>0.700077466707</v>
      </c>
      <c r="O48">
        <v>1</v>
      </c>
      <c r="P48">
        <v>0</v>
      </c>
      <c r="Q48">
        <v>0</v>
      </c>
      <c r="R48">
        <v>0</v>
      </c>
      <c r="S48" s="1">
        <v>0</v>
      </c>
      <c r="T48">
        <v>0</v>
      </c>
      <c r="U48">
        <v>0</v>
      </c>
      <c r="V48">
        <v>0</v>
      </c>
      <c r="W48">
        <v>2.6770490465800001</v>
      </c>
      <c r="X48">
        <v>0</v>
      </c>
      <c r="Y48">
        <v>0.68749578307799997</v>
      </c>
      <c r="Z48">
        <v>1.0253982429999999</v>
      </c>
      <c r="AA48" s="1">
        <v>4.5011107851000001E-15</v>
      </c>
      <c r="AB48">
        <v>103.797801627</v>
      </c>
      <c r="AC48">
        <v>61.118635910899997</v>
      </c>
      <c r="AD48">
        <v>40.2073445097</v>
      </c>
      <c r="AE48" s="1">
        <v>0</v>
      </c>
      <c r="AF48">
        <v>169.60568818600001</v>
      </c>
      <c r="AG48">
        <v>169.00256779099999</v>
      </c>
      <c r="AH48">
        <v>110.45431552300001</v>
      </c>
      <c r="AI48">
        <v>0</v>
      </c>
      <c r="AJ48">
        <v>0</v>
      </c>
      <c r="AK48">
        <v>0</v>
      </c>
      <c r="AL48">
        <v>0</v>
      </c>
      <c r="AM48">
        <v>72.190041887000007</v>
      </c>
      <c r="AN48">
        <v>160.20965033799999</v>
      </c>
      <c r="AO48">
        <v>252.75793942600001</v>
      </c>
      <c r="AP48">
        <v>130.19996197699999</v>
      </c>
      <c r="AQ48" s="1">
        <v>-6.16402208484E-15</v>
      </c>
      <c r="AR48">
        <v>57.6</v>
      </c>
      <c r="AS48">
        <v>57.6</v>
      </c>
      <c r="AT48">
        <v>57.579578720100002</v>
      </c>
      <c r="AU48">
        <v>46.676511384500003</v>
      </c>
      <c r="AV48">
        <v>277.11136324099999</v>
      </c>
      <c r="AW48">
        <v>261.47207185899998</v>
      </c>
      <c r="AX48">
        <v>487.80882853000003</v>
      </c>
      <c r="AY48">
        <v>673.59586109500003</v>
      </c>
      <c r="AZ48">
        <v>93.436677203000002</v>
      </c>
      <c r="BA48">
        <v>77.156778491099999</v>
      </c>
      <c r="BB48">
        <v>112.58955133400001</v>
      </c>
      <c r="BC48">
        <v>225.499186041</v>
      </c>
      <c r="BD48">
        <v>0</v>
      </c>
      <c r="BE48">
        <v>0</v>
      </c>
      <c r="BF48" s="1">
        <v>2.04212799093E-2</v>
      </c>
      <c r="BG48">
        <v>10.9234886155</v>
      </c>
      <c r="BH48">
        <v>0</v>
      </c>
      <c r="BI48" s="1">
        <v>0</v>
      </c>
      <c r="BJ48" s="1">
        <v>0</v>
      </c>
      <c r="BK48">
        <v>26.669812540300001</v>
      </c>
      <c r="BL48">
        <v>0</v>
      </c>
      <c r="BM48">
        <v>0</v>
      </c>
      <c r="BN48">
        <v>0</v>
      </c>
      <c r="BO48">
        <v>1.9448837107600001</v>
      </c>
      <c r="BP48">
        <v>861.76118059500004</v>
      </c>
      <c r="BQ48">
        <v>879.79548926099994</v>
      </c>
      <c r="BR48">
        <v>939.86497883599998</v>
      </c>
      <c r="BS48">
        <v>1020.63864945</v>
      </c>
      <c r="BT48">
        <v>0</v>
      </c>
      <c r="BU48">
        <v>0</v>
      </c>
      <c r="BV48">
        <v>26.475759524000001</v>
      </c>
      <c r="BW48">
        <v>44.161313533399998</v>
      </c>
      <c r="BX48">
        <v>0</v>
      </c>
      <c r="BY48">
        <v>0</v>
      </c>
      <c r="BZ48">
        <v>3.16153569578</v>
      </c>
      <c r="CA48">
        <v>33.125562334199998</v>
      </c>
      <c r="CB48">
        <v>0</v>
      </c>
      <c r="CC48">
        <v>0</v>
      </c>
      <c r="CD48" s="1">
        <v>-9.9164844986299997E-17</v>
      </c>
      <c r="CE48">
        <v>0</v>
      </c>
      <c r="CF48">
        <v>848.41415800799996</v>
      </c>
      <c r="CG48">
        <v>830.97048355799996</v>
      </c>
      <c r="CH48">
        <v>840.91808061799998</v>
      </c>
      <c r="CI48">
        <v>803.27880414799995</v>
      </c>
      <c r="CJ48">
        <v>0</v>
      </c>
      <c r="CK48">
        <v>0</v>
      </c>
      <c r="CL48">
        <v>0</v>
      </c>
      <c r="CM48">
        <v>0</v>
      </c>
      <c r="CN48" s="1">
        <v>5.18452444591E-16</v>
      </c>
      <c r="CO48" s="1">
        <v>1.9435865926699998E-15</v>
      </c>
      <c r="CP48" s="1">
        <v>-2.7260349333100002E-15</v>
      </c>
      <c r="CQ48" s="1">
        <v>8.3413829339600006E-15</v>
      </c>
      <c r="CR48">
        <v>13.3470225873</v>
      </c>
      <c r="CS48">
        <v>48.825005703899997</v>
      </c>
      <c r="CT48">
        <v>96.509240246399997</v>
      </c>
      <c r="CU48">
        <v>131.987223363</v>
      </c>
      <c r="CV48">
        <v>0</v>
      </c>
      <c r="CW48">
        <v>0</v>
      </c>
      <c r="CX48">
        <v>21.3970902909</v>
      </c>
      <c r="CY48">
        <v>46.595711665899998</v>
      </c>
      <c r="CZ48">
        <v>0</v>
      </c>
      <c r="DA48">
        <v>0</v>
      </c>
      <c r="DB48">
        <v>9.7002729156799994</v>
      </c>
      <c r="DC48">
        <v>101.63636474400001</v>
      </c>
      <c r="DD48">
        <v>0</v>
      </c>
      <c r="DE48">
        <v>0</v>
      </c>
      <c r="DF48">
        <v>0.97758998568099997</v>
      </c>
      <c r="DG48">
        <v>14.4274214</v>
      </c>
      <c r="DH48">
        <v>0</v>
      </c>
      <c r="DI48">
        <v>0</v>
      </c>
      <c r="DJ48" s="1">
        <v>-1.32219793315E-16</v>
      </c>
      <c r="DK48">
        <v>0</v>
      </c>
      <c r="DL48">
        <v>0.13479013733299999</v>
      </c>
      <c r="DM48">
        <v>0.115507655067</v>
      </c>
      <c r="DN48">
        <v>0.11152260150399999</v>
      </c>
      <c r="DO48">
        <v>0.160984596418</v>
      </c>
      <c r="DP48">
        <v>0.496829110066</v>
      </c>
      <c r="DQ48">
        <v>0.45036472133099997</v>
      </c>
      <c r="DR48">
        <v>0.7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3.7186285438600003E-2</v>
      </c>
      <c r="EB48">
        <v>0</v>
      </c>
      <c r="EC48">
        <v>0</v>
      </c>
      <c r="ED48">
        <v>0</v>
      </c>
      <c r="EE48" s="1">
        <v>0</v>
      </c>
      <c r="EF48">
        <v>0</v>
      </c>
      <c r="EG48">
        <v>0</v>
      </c>
      <c r="EH48">
        <v>0</v>
      </c>
      <c r="EI48" s="1">
        <v>0</v>
      </c>
      <c r="EJ48">
        <v>169.60568818600001</v>
      </c>
      <c r="EK48">
        <v>169.00256779099999</v>
      </c>
      <c r="EL48">
        <v>110.666843507</v>
      </c>
      <c r="EM48">
        <v>0</v>
      </c>
      <c r="EN48">
        <v>0</v>
      </c>
      <c r="EO48">
        <v>0</v>
      </c>
      <c r="EP48">
        <v>0</v>
      </c>
      <c r="EQ48">
        <v>49.470742051000002</v>
      </c>
      <c r="ER48">
        <v>0</v>
      </c>
      <c r="ES48">
        <v>0</v>
      </c>
      <c r="ET48">
        <v>0</v>
      </c>
      <c r="EU48" s="1">
        <v>-4.7966964784000002E-14</v>
      </c>
      <c r="EV48">
        <v>57.6</v>
      </c>
      <c r="EW48">
        <v>57.6</v>
      </c>
      <c r="EX48">
        <v>57.6</v>
      </c>
      <c r="EY48">
        <v>45.218167722499999</v>
      </c>
      <c r="EZ48">
        <v>277.11136324099999</v>
      </c>
      <c r="FA48">
        <v>261.47207185899998</v>
      </c>
      <c r="FB48">
        <v>487.80882853000003</v>
      </c>
      <c r="FC48">
        <v>669.32820312700005</v>
      </c>
      <c r="FD48">
        <v>93.436677203000002</v>
      </c>
      <c r="FE48">
        <v>77.156778491099999</v>
      </c>
      <c r="FF48">
        <v>112.58955133400001</v>
      </c>
      <c r="FG48">
        <v>223.92820021200001</v>
      </c>
      <c r="FH48">
        <v>0</v>
      </c>
      <c r="FI48">
        <v>0</v>
      </c>
      <c r="FJ48" s="1">
        <v>0</v>
      </c>
      <c r="FK48">
        <v>10.7483322431</v>
      </c>
      <c r="FL48">
        <v>0</v>
      </c>
      <c r="FM48" s="1">
        <v>0</v>
      </c>
      <c r="FN48" s="1">
        <v>0</v>
      </c>
      <c r="FO48">
        <v>26.0889334592</v>
      </c>
      <c r="FP48">
        <v>0</v>
      </c>
      <c r="FQ48">
        <v>0</v>
      </c>
      <c r="FR48">
        <v>0</v>
      </c>
      <c r="FS48">
        <v>1.6344852713</v>
      </c>
      <c r="FT48">
        <v>861.76118059500004</v>
      </c>
      <c r="FU48">
        <v>879.79548926099994</v>
      </c>
      <c r="FV48">
        <v>939.84946793500001</v>
      </c>
      <c r="FW48">
        <v>1012.68934939</v>
      </c>
      <c r="FX48">
        <v>0</v>
      </c>
      <c r="FY48">
        <v>0</v>
      </c>
      <c r="FZ48">
        <v>26.450773550499999</v>
      </c>
      <c r="GA48">
        <v>43.823521707700003</v>
      </c>
      <c r="GB48">
        <v>0</v>
      </c>
      <c r="GC48">
        <v>0</v>
      </c>
      <c r="GD48">
        <v>3.1805385451300001</v>
      </c>
      <c r="GE48">
        <v>30.193637408400001</v>
      </c>
      <c r="GF48">
        <v>0</v>
      </c>
      <c r="GG48">
        <v>0</v>
      </c>
      <c r="GH48">
        <v>0</v>
      </c>
      <c r="GI48">
        <v>0</v>
      </c>
      <c r="GJ48">
        <v>848.41415800799996</v>
      </c>
      <c r="GK48">
        <v>830.97048355799996</v>
      </c>
      <c r="GL48">
        <v>840.91808061799998</v>
      </c>
      <c r="GM48">
        <v>803.27880414799995</v>
      </c>
      <c r="GN48">
        <v>0</v>
      </c>
      <c r="GO48">
        <v>0</v>
      </c>
      <c r="GP48">
        <v>0</v>
      </c>
      <c r="GQ48">
        <v>0</v>
      </c>
      <c r="GR48" s="1">
        <v>-3.8207083362099998E-15</v>
      </c>
      <c r="GS48" s="1">
        <v>-2.4917663062299999E-15</v>
      </c>
      <c r="GT48" s="1">
        <v>-1.5947304359799999E-14</v>
      </c>
      <c r="GU48" s="1">
        <v>2.1595307987299999E-15</v>
      </c>
      <c r="GV48">
        <v>13.3470225873</v>
      </c>
      <c r="GW48">
        <v>48.825005703899997</v>
      </c>
      <c r="GX48">
        <v>96.509240246399997</v>
      </c>
      <c r="GY48">
        <v>131.987223363</v>
      </c>
      <c r="GZ48">
        <v>0</v>
      </c>
      <c r="HA48">
        <v>0</v>
      </c>
      <c r="HB48">
        <v>21.3646409746</v>
      </c>
      <c r="HC48">
        <v>43.926651568399997</v>
      </c>
      <c r="HD48">
        <v>0</v>
      </c>
      <c r="HE48">
        <v>0</v>
      </c>
      <c r="HF48">
        <v>9.7585777531200009</v>
      </c>
      <c r="HG48">
        <v>92.640587158100004</v>
      </c>
      <c r="HH48">
        <v>0</v>
      </c>
      <c r="HI48">
        <v>0</v>
      </c>
      <c r="HJ48">
        <v>0.977899848184</v>
      </c>
      <c r="HK48">
        <v>14.4274214</v>
      </c>
      <c r="HL48">
        <v>0</v>
      </c>
      <c r="HM48">
        <v>0</v>
      </c>
      <c r="HN48">
        <v>0</v>
      </c>
      <c r="HO48">
        <v>0</v>
      </c>
      <c r="HP48">
        <v>0.174211291366</v>
      </c>
      <c r="HQ48">
        <v>0.21898766301100001</v>
      </c>
      <c r="HR48">
        <v>0.19201273505300001</v>
      </c>
      <c r="HS48">
        <v>0.16246522464099999</v>
      </c>
      <c r="HT48">
        <v>0.496829110066</v>
      </c>
      <c r="HU48">
        <v>0.45036472133099997</v>
      </c>
      <c r="HV48">
        <v>0.70011039292199995</v>
      </c>
      <c r="HW48">
        <v>1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24.6842830366</v>
      </c>
      <c r="IF48">
        <v>0</v>
      </c>
      <c r="IG48">
        <v>3.6562275736399998</v>
      </c>
      <c r="IH48">
        <v>4.3130586947299996</v>
      </c>
      <c r="II48" s="1">
        <v>3.14859847857E-14</v>
      </c>
      <c r="IJ48">
        <v>264.00745196499997</v>
      </c>
      <c r="IK48">
        <v>310.90784354700003</v>
      </c>
      <c r="IL48">
        <v>166.84656385299999</v>
      </c>
      <c r="IM48">
        <v>0</v>
      </c>
      <c r="IN48">
        <v>169.60568818600001</v>
      </c>
      <c r="IO48">
        <v>169.00256779099999</v>
      </c>
      <c r="IP48">
        <v>110.886019222</v>
      </c>
      <c r="IQ48">
        <v>0</v>
      </c>
      <c r="IR48">
        <v>0</v>
      </c>
      <c r="IS48">
        <v>0</v>
      </c>
      <c r="IT48">
        <v>0</v>
      </c>
      <c r="IU48">
        <v>74.870012853000006</v>
      </c>
      <c r="IV48">
        <v>264.00745196499997</v>
      </c>
      <c r="IW48">
        <v>314.56407111999999</v>
      </c>
      <c r="IX48">
        <v>171.113286434</v>
      </c>
      <c r="IY48" s="1">
        <v>3.8763300629100002E-14</v>
      </c>
      <c r="IZ48">
        <v>57.6</v>
      </c>
      <c r="JA48">
        <v>57.6</v>
      </c>
      <c r="JB48">
        <v>57.6</v>
      </c>
      <c r="JC48">
        <v>46.8516677569</v>
      </c>
      <c r="JD48">
        <v>277.11136324099999</v>
      </c>
      <c r="JE48">
        <v>261.47207185899998</v>
      </c>
      <c r="JF48">
        <v>487.80882853000003</v>
      </c>
      <c r="JG48">
        <v>674.17674017599995</v>
      </c>
      <c r="JH48">
        <v>93.436677203000002</v>
      </c>
      <c r="JI48">
        <v>77.156778491099999</v>
      </c>
      <c r="JJ48">
        <v>112.58955133400001</v>
      </c>
      <c r="JK48">
        <v>225.80958448000001</v>
      </c>
      <c r="JL48">
        <v>0</v>
      </c>
      <c r="JM48">
        <v>0</v>
      </c>
      <c r="JN48">
        <v>0</v>
      </c>
      <c r="JO48">
        <v>12.381832277499999</v>
      </c>
      <c r="JP48">
        <v>0</v>
      </c>
      <c r="JQ48" s="1">
        <v>0</v>
      </c>
      <c r="JR48" s="1">
        <v>0</v>
      </c>
      <c r="JS48">
        <v>30.937470508400001</v>
      </c>
      <c r="JT48">
        <v>0</v>
      </c>
      <c r="JU48">
        <v>0</v>
      </c>
      <c r="JV48">
        <v>0</v>
      </c>
      <c r="JW48">
        <v>3.5158695389400001</v>
      </c>
      <c r="JX48">
        <v>861.76118059500004</v>
      </c>
      <c r="JY48">
        <v>879.79548926099994</v>
      </c>
      <c r="JZ48">
        <v>939.99768552</v>
      </c>
      <c r="KA48">
        <v>1021.74519155</v>
      </c>
      <c r="KB48">
        <v>0</v>
      </c>
      <c r="KC48">
        <v>0</v>
      </c>
      <c r="KD48">
        <v>26.450773550499999</v>
      </c>
      <c r="KE48">
        <v>45.264739501299999</v>
      </c>
      <c r="KF48">
        <v>0</v>
      </c>
      <c r="KG48">
        <v>0</v>
      </c>
      <c r="KH48">
        <v>3.2180296731400002</v>
      </c>
      <c r="KI48">
        <v>33.473172534100001</v>
      </c>
      <c r="KJ48">
        <v>0</v>
      </c>
      <c r="KK48">
        <v>0</v>
      </c>
      <c r="KL48">
        <v>0</v>
      </c>
      <c r="KM48">
        <v>0</v>
      </c>
      <c r="KN48">
        <v>848.41415800799996</v>
      </c>
      <c r="KO48">
        <v>830.97048355799996</v>
      </c>
      <c r="KP48">
        <v>840.91808061799998</v>
      </c>
      <c r="KQ48">
        <v>803.27880414799995</v>
      </c>
      <c r="KR48">
        <v>0</v>
      </c>
      <c r="KS48">
        <v>0</v>
      </c>
      <c r="KT48">
        <v>0</v>
      </c>
      <c r="KU48">
        <v>0</v>
      </c>
      <c r="KV48" s="1">
        <v>6.5616512730699999E-15</v>
      </c>
      <c r="KW48" s="1">
        <v>6.27094520401E-15</v>
      </c>
      <c r="KX48" s="1">
        <v>6.4785923961899996E-15</v>
      </c>
      <c r="KY48" s="1">
        <v>1.41200090686E-14</v>
      </c>
      <c r="KZ48">
        <v>13.3470225873</v>
      </c>
      <c r="LA48">
        <v>48.825005703899997</v>
      </c>
      <c r="LB48">
        <v>96.509240246399997</v>
      </c>
      <c r="LC48">
        <v>131.987223363</v>
      </c>
      <c r="LD48">
        <v>0</v>
      </c>
      <c r="LE48">
        <v>0</v>
      </c>
      <c r="LF48">
        <v>21.364640974699999</v>
      </c>
      <c r="LG48">
        <v>47.049316574700001</v>
      </c>
      <c r="LH48">
        <v>0</v>
      </c>
      <c r="LI48">
        <v>0</v>
      </c>
      <c r="LJ48">
        <v>9.8736086142899993</v>
      </c>
      <c r="LK48">
        <v>102.70290775700001</v>
      </c>
      <c r="LL48">
        <v>0</v>
      </c>
      <c r="LM48">
        <v>0</v>
      </c>
      <c r="LN48">
        <v>1.0009182907800001</v>
      </c>
      <c r="LO48">
        <v>14.4274214</v>
      </c>
      <c r="LP48">
        <v>0</v>
      </c>
      <c r="LQ48">
        <v>0</v>
      </c>
      <c r="LR48">
        <v>0</v>
      </c>
      <c r="LS48">
        <v>0</v>
      </c>
      <c r="LT48" s="3">
        <f t="shared" si="149"/>
        <v>0.14729375536875183</v>
      </c>
      <c r="LU48" s="3">
        <f t="shared" si="158"/>
        <v>0.12899384431271424</v>
      </c>
      <c r="LV48" s="3">
        <f t="shared" si="164"/>
        <v>0.18821085315169567</v>
      </c>
      <c r="LW48">
        <f t="shared" si="159"/>
        <v>1.8299911056037593E-2</v>
      </c>
      <c r="LX48">
        <f t="shared" si="160"/>
        <v>4.0917097782943834E-2</v>
      </c>
      <c r="LY48">
        <f t="shared" si="161"/>
        <v>0.66181782452600002</v>
      </c>
      <c r="LZ48">
        <f t="shared" si="162"/>
        <v>0.66179845784924995</v>
      </c>
      <c r="MA48">
        <f t="shared" si="163"/>
        <v>0.66182605607974998</v>
      </c>
      <c r="MB48">
        <f t="shared" si="151"/>
        <v>0.15028499661089123</v>
      </c>
      <c r="MC48">
        <f t="shared" si="152"/>
        <v>-1.3271623308300145E-17</v>
      </c>
      <c r="MD48">
        <f t="shared" si="153"/>
        <v>0.20742472317551577</v>
      </c>
      <c r="ME48">
        <f t="shared" si="154"/>
        <v>0.15028499661089123</v>
      </c>
      <c r="MF48">
        <f t="shared" si="155"/>
        <v>5.7139726564624543E-2</v>
      </c>
      <c r="MG48">
        <f t="shared" si="15"/>
        <v>0</v>
      </c>
      <c r="MH48">
        <f t="shared" si="16"/>
        <v>0</v>
      </c>
      <c r="MI48">
        <f t="shared" si="17"/>
        <v>0</v>
      </c>
      <c r="MJ48">
        <f t="shared" si="18"/>
        <v>0</v>
      </c>
      <c r="MK48">
        <f t="shared" si="19"/>
        <v>0</v>
      </c>
      <c r="ML48">
        <f t="shared" si="20"/>
        <v>0</v>
      </c>
      <c r="MM48">
        <f t="shared" si="21"/>
        <v>0</v>
      </c>
      <c r="MN48">
        <f t="shared" si="22"/>
        <v>23.450949648040801</v>
      </c>
      <c r="MO48">
        <f t="shared" si="23"/>
        <v>0</v>
      </c>
      <c r="MP48">
        <f t="shared" si="24"/>
        <v>6.0224630597632798</v>
      </c>
      <c r="MQ48">
        <f t="shared" si="25"/>
        <v>8.9824886086799989</v>
      </c>
      <c r="MR48">
        <f t="shared" si="26"/>
        <v>3.9429730477475999E-14</v>
      </c>
      <c r="MS48">
        <f t="shared" si="27"/>
        <v>909.26874225251993</v>
      </c>
      <c r="MT48">
        <f t="shared" si="28"/>
        <v>535.39925057948392</v>
      </c>
      <c r="MU48">
        <f t="shared" si="29"/>
        <v>352.21633790497202</v>
      </c>
      <c r="MV48">
        <f t="shared" si="30"/>
        <v>0</v>
      </c>
      <c r="MW48">
        <f t="shared" si="31"/>
        <v>1485.7458285093601</v>
      </c>
      <c r="MX48">
        <f t="shared" si="32"/>
        <v>1480.46249384916</v>
      </c>
      <c r="MY48">
        <f t="shared" si="33"/>
        <v>967.57980398148004</v>
      </c>
      <c r="MZ48">
        <f t="shared" si="34"/>
        <v>0</v>
      </c>
      <c r="NA48">
        <f t="shared" si="35"/>
        <v>0</v>
      </c>
      <c r="NB48">
        <f t="shared" si="36"/>
        <v>0</v>
      </c>
      <c r="NC48">
        <f t="shared" si="37"/>
        <v>0</v>
      </c>
      <c r="ND48">
        <f t="shared" si="38"/>
        <v>632.38476693012001</v>
      </c>
      <c r="NE48">
        <f t="shared" si="39"/>
        <v>1403.4365369608799</v>
      </c>
      <c r="NF48">
        <f t="shared" si="40"/>
        <v>2214.15954937176</v>
      </c>
      <c r="NG48">
        <f t="shared" si="41"/>
        <v>1140.5516669185199</v>
      </c>
      <c r="NH48">
        <f t="shared" si="42"/>
        <v>-5.3996833463198398E-14</v>
      </c>
      <c r="NI48">
        <f t="shared" si="43"/>
        <v>504.57600000000002</v>
      </c>
      <c r="NJ48">
        <f t="shared" si="44"/>
        <v>504.57600000000002</v>
      </c>
      <c r="NK48">
        <f t="shared" si="45"/>
        <v>504.39710958807603</v>
      </c>
      <c r="NL48">
        <f t="shared" si="46"/>
        <v>408.88623972822</v>
      </c>
      <c r="NM48">
        <f t="shared" si="47"/>
        <v>2427.4955419911598</v>
      </c>
      <c r="NN48">
        <f t="shared" si="48"/>
        <v>2290.4953494848396</v>
      </c>
      <c r="NO48">
        <f t="shared" si="49"/>
        <v>4273.2053379228</v>
      </c>
      <c r="NP48">
        <f t="shared" si="50"/>
        <v>5900.6997431922</v>
      </c>
      <c r="NQ48">
        <f t="shared" si="51"/>
        <v>818.50529229827998</v>
      </c>
      <c r="NR48">
        <f t="shared" si="52"/>
        <v>675.893379582036</v>
      </c>
      <c r="NS48">
        <f t="shared" si="53"/>
        <v>986.28446968584001</v>
      </c>
      <c r="NT48">
        <f t="shared" si="54"/>
        <v>1975.37286971916</v>
      </c>
    </row>
    <row r="49" spans="1:384">
      <c r="A49">
        <f t="shared" si="156"/>
        <v>75</v>
      </c>
      <c r="B49">
        <f t="shared" si="165"/>
        <v>7.9914473232249983E-2</v>
      </c>
      <c r="C49">
        <f t="shared" si="165"/>
        <v>2.0085526767749995E-2</v>
      </c>
      <c r="D49">
        <f t="shared" si="165"/>
        <v>0.12008552676775008</v>
      </c>
      <c r="E49">
        <f t="shared" si="165"/>
        <v>0.22008552676775006</v>
      </c>
      <c r="F49" t="s">
        <v>110</v>
      </c>
      <c r="G49" t="s">
        <v>195</v>
      </c>
      <c r="H49">
        <v>0.14693180575100001</v>
      </c>
      <c r="I49">
        <v>0.14254350489199999</v>
      </c>
      <c r="J49">
        <v>0.13700140879799999</v>
      </c>
      <c r="K49">
        <v>0.16270437613200001</v>
      </c>
      <c r="L49">
        <v>0.53827314928100001</v>
      </c>
      <c r="M49">
        <v>0.48138474364799999</v>
      </c>
      <c r="N49">
        <v>0.7</v>
      </c>
      <c r="O49">
        <v>1</v>
      </c>
      <c r="P49">
        <v>0</v>
      </c>
      <c r="Q49">
        <v>0</v>
      </c>
      <c r="R49">
        <v>0</v>
      </c>
      <c r="S49" s="1">
        <v>-2.38261842315E-16</v>
      </c>
      <c r="T49">
        <v>0</v>
      </c>
      <c r="U49">
        <v>0</v>
      </c>
      <c r="V49">
        <v>1.15781336042E-3</v>
      </c>
      <c r="W49">
        <v>2.4048739319800001</v>
      </c>
      <c r="X49" s="1">
        <v>1.22135892938E-14</v>
      </c>
      <c r="Y49">
        <v>0.39786491507400001</v>
      </c>
      <c r="Z49">
        <v>1.6561077479099999</v>
      </c>
      <c r="AA49" s="1">
        <v>-2.00180114604E-15</v>
      </c>
      <c r="AB49">
        <v>22.365899962899999</v>
      </c>
      <c r="AC49">
        <v>58.409326128700002</v>
      </c>
      <c r="AD49">
        <v>29.7354023977</v>
      </c>
      <c r="AE49" s="1">
        <v>0</v>
      </c>
      <c r="AF49">
        <v>160.006430927</v>
      </c>
      <c r="AG49">
        <v>157.033742762</v>
      </c>
      <c r="AH49">
        <v>95.880867626599994</v>
      </c>
      <c r="AI49">
        <v>0</v>
      </c>
      <c r="AJ49">
        <v>0</v>
      </c>
      <c r="AK49">
        <v>0</v>
      </c>
      <c r="AL49">
        <v>0</v>
      </c>
      <c r="AM49">
        <v>72.700534693999998</v>
      </c>
      <c r="AN49">
        <v>215.525945097</v>
      </c>
      <c r="AO49">
        <v>240.43442939400001</v>
      </c>
      <c r="AP49">
        <v>152.36692062200001</v>
      </c>
      <c r="AQ49" s="1">
        <v>-1.0236774389100001E-14</v>
      </c>
      <c r="AR49">
        <v>57.6</v>
      </c>
      <c r="AS49">
        <v>57.6</v>
      </c>
      <c r="AT49">
        <v>57.556288303199999</v>
      </c>
      <c r="AU49">
        <v>46.068082464200003</v>
      </c>
      <c r="AV49">
        <v>280.68626514599998</v>
      </c>
      <c r="AW49">
        <v>263.88550146699998</v>
      </c>
      <c r="AX49">
        <v>451.379644181</v>
      </c>
      <c r="AY49">
        <v>677.26382569600003</v>
      </c>
      <c r="AZ49">
        <v>125.576639462</v>
      </c>
      <c r="BA49">
        <v>102.03462459399999</v>
      </c>
      <c r="BB49">
        <v>143.554605955</v>
      </c>
      <c r="BC49">
        <v>220.756207391</v>
      </c>
      <c r="BD49">
        <v>0</v>
      </c>
      <c r="BE49">
        <v>0</v>
      </c>
      <c r="BF49">
        <v>4.3711696772900002E-2</v>
      </c>
      <c r="BG49">
        <v>11.5319175358</v>
      </c>
      <c r="BH49">
        <v>0</v>
      </c>
      <c r="BI49">
        <v>0</v>
      </c>
      <c r="BJ49">
        <v>0</v>
      </c>
      <c r="BK49">
        <v>28.114858143300001</v>
      </c>
      <c r="BL49">
        <v>0</v>
      </c>
      <c r="BM49">
        <v>0</v>
      </c>
      <c r="BN49" s="1">
        <v>0</v>
      </c>
      <c r="BO49">
        <v>3.0490711572700002</v>
      </c>
      <c r="BP49">
        <v>861.76118059500004</v>
      </c>
      <c r="BQ49">
        <v>879.79548926099994</v>
      </c>
      <c r="BR49">
        <v>932.13099464599998</v>
      </c>
      <c r="BS49">
        <v>1019.19352417</v>
      </c>
      <c r="BT49">
        <v>0</v>
      </c>
      <c r="BU49">
        <v>0</v>
      </c>
      <c r="BV49">
        <v>22.487571751099999</v>
      </c>
      <c r="BW49">
        <v>41.554311976299999</v>
      </c>
      <c r="BX49">
        <v>0</v>
      </c>
      <c r="BY49">
        <v>0</v>
      </c>
      <c r="BZ49">
        <v>0.24948817305900001</v>
      </c>
      <c r="CA49">
        <v>33.827866714599999</v>
      </c>
      <c r="CB49">
        <v>0</v>
      </c>
      <c r="CC49">
        <v>0</v>
      </c>
      <c r="CD49">
        <v>0</v>
      </c>
      <c r="CE49">
        <v>0</v>
      </c>
      <c r="CF49">
        <v>848.41415800799996</v>
      </c>
      <c r="CG49">
        <v>830.97048355799996</v>
      </c>
      <c r="CH49">
        <v>840.91808061799998</v>
      </c>
      <c r="CI49">
        <v>803.27880414799995</v>
      </c>
      <c r="CJ49">
        <v>0</v>
      </c>
      <c r="CK49">
        <v>0</v>
      </c>
      <c r="CL49">
        <v>0</v>
      </c>
      <c r="CM49">
        <v>0</v>
      </c>
      <c r="CN49" s="1">
        <v>-1.32219793315E-16</v>
      </c>
      <c r="CO49" s="1">
        <v>-5.4241173599800002E-16</v>
      </c>
      <c r="CP49" s="1">
        <v>-2.85736734546E-15</v>
      </c>
      <c r="CQ49" s="1">
        <v>6.49563011453E-15</v>
      </c>
      <c r="CR49">
        <v>13.3470225873</v>
      </c>
      <c r="CS49">
        <v>48.825005703899997</v>
      </c>
      <c r="CT49">
        <v>96.509240246399997</v>
      </c>
      <c r="CU49">
        <v>131.987223363</v>
      </c>
      <c r="CV49">
        <v>0</v>
      </c>
      <c r="CW49">
        <v>0</v>
      </c>
      <c r="CX49">
        <v>16.557255499</v>
      </c>
      <c r="CY49">
        <v>41.0597847258</v>
      </c>
      <c r="CZ49">
        <v>0</v>
      </c>
      <c r="DA49">
        <v>0</v>
      </c>
      <c r="DB49">
        <v>0.76548348675400002</v>
      </c>
      <c r="DC49">
        <v>103.791185949</v>
      </c>
      <c r="DD49">
        <v>0</v>
      </c>
      <c r="DE49">
        <v>0</v>
      </c>
      <c r="DF49">
        <v>0.11799471982900001</v>
      </c>
      <c r="DG49">
        <v>14.4587046816</v>
      </c>
      <c r="DH49">
        <v>0</v>
      </c>
      <c r="DI49">
        <v>0</v>
      </c>
      <c r="DJ49">
        <v>0</v>
      </c>
      <c r="DK49">
        <v>0</v>
      </c>
      <c r="DL49">
        <v>0.13772260073100001</v>
      </c>
      <c r="DM49">
        <v>0.117836663519</v>
      </c>
      <c r="DN49">
        <v>0.116182972513</v>
      </c>
      <c r="DO49">
        <v>0.16130646863100001</v>
      </c>
      <c r="DP49">
        <v>0.53827314928100001</v>
      </c>
      <c r="DQ49">
        <v>0.48138474364799999</v>
      </c>
      <c r="DR49">
        <v>0.7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0.163410755514</v>
      </c>
      <c r="EB49">
        <v>0</v>
      </c>
      <c r="EC49">
        <v>0</v>
      </c>
      <c r="ED49">
        <v>0</v>
      </c>
      <c r="EE49" s="1">
        <v>-4.1221401339100001E-14</v>
      </c>
      <c r="EF49">
        <v>0</v>
      </c>
      <c r="EG49">
        <v>0</v>
      </c>
      <c r="EH49">
        <v>0</v>
      </c>
      <c r="EI49">
        <v>0</v>
      </c>
      <c r="EJ49">
        <v>160.006430927</v>
      </c>
      <c r="EK49">
        <v>157.033742762</v>
      </c>
      <c r="EL49">
        <v>95.345534403800002</v>
      </c>
      <c r="EM49">
        <v>0</v>
      </c>
      <c r="EN49">
        <v>0</v>
      </c>
      <c r="EO49">
        <v>0</v>
      </c>
      <c r="EP49">
        <v>0</v>
      </c>
      <c r="EQ49">
        <v>51.803413102699999</v>
      </c>
      <c r="ER49">
        <v>0</v>
      </c>
      <c r="ES49">
        <v>0</v>
      </c>
      <c r="ET49">
        <v>0</v>
      </c>
      <c r="EU49" s="1">
        <v>-4.8369402133799998E-14</v>
      </c>
      <c r="EV49">
        <v>57.6</v>
      </c>
      <c r="EW49">
        <v>57.6</v>
      </c>
      <c r="EX49">
        <v>57.228790819700002</v>
      </c>
      <c r="EY49">
        <v>45.0160137787</v>
      </c>
      <c r="EZ49">
        <v>280.68626514599998</v>
      </c>
      <c r="FA49">
        <v>263.88550146699998</v>
      </c>
      <c r="FB49">
        <v>451.379644181</v>
      </c>
      <c r="FC49">
        <v>674.93302513900005</v>
      </c>
      <c r="FD49">
        <v>125.576639462</v>
      </c>
      <c r="FE49">
        <v>102.03462459399999</v>
      </c>
      <c r="FF49">
        <v>143.554605955</v>
      </c>
      <c r="FG49">
        <v>220.53420752100001</v>
      </c>
      <c r="FH49">
        <v>0</v>
      </c>
      <c r="FI49">
        <v>0</v>
      </c>
      <c r="FJ49" s="1">
        <v>-9.1209301704400002E-12</v>
      </c>
      <c r="FK49">
        <v>11.4020598651</v>
      </c>
      <c r="FL49">
        <v>0</v>
      </c>
      <c r="FM49">
        <v>0</v>
      </c>
      <c r="FN49">
        <v>0</v>
      </c>
      <c r="FO49">
        <v>27.1153728126</v>
      </c>
      <c r="FP49">
        <v>0</v>
      </c>
      <c r="FQ49">
        <v>0</v>
      </c>
      <c r="FR49" s="1">
        <v>0</v>
      </c>
      <c r="FS49">
        <v>1.57450357124</v>
      </c>
      <c r="FT49">
        <v>861.76118059500004</v>
      </c>
      <c r="FU49">
        <v>879.79548926099994</v>
      </c>
      <c r="FV49">
        <v>931.66148707900004</v>
      </c>
      <c r="FW49">
        <v>1011.87809799</v>
      </c>
      <c r="FX49">
        <v>0</v>
      </c>
      <c r="FY49">
        <v>0</v>
      </c>
      <c r="FZ49">
        <v>21.9206954858</v>
      </c>
      <c r="GA49">
        <v>41.100848794599997</v>
      </c>
      <c r="GB49">
        <v>0</v>
      </c>
      <c r="GC49">
        <v>0</v>
      </c>
      <c r="GD49">
        <v>0.205322379069</v>
      </c>
      <c r="GE49">
        <v>30.191083800000001</v>
      </c>
      <c r="GF49">
        <v>0</v>
      </c>
      <c r="GG49">
        <v>0</v>
      </c>
      <c r="GH49">
        <v>0</v>
      </c>
      <c r="GI49">
        <v>0</v>
      </c>
      <c r="GJ49">
        <v>848.41415800799996</v>
      </c>
      <c r="GK49">
        <v>830.97048355799996</v>
      </c>
      <c r="GL49">
        <v>840.91808061799998</v>
      </c>
      <c r="GM49">
        <v>803.27880414799995</v>
      </c>
      <c r="GN49">
        <v>0</v>
      </c>
      <c r="GO49">
        <v>0</v>
      </c>
      <c r="GP49">
        <v>0</v>
      </c>
      <c r="GQ49">
        <v>0</v>
      </c>
      <c r="GR49" s="1">
        <v>-5.4818858737000002E-15</v>
      </c>
      <c r="GS49" s="1">
        <v>-5.8141213811999999E-15</v>
      </c>
      <c r="GT49" s="1">
        <v>-1.2375772654299999E-14</v>
      </c>
      <c r="GU49" s="1">
        <v>-2.4917663062299999E-15</v>
      </c>
      <c r="GV49">
        <v>13.3470225873</v>
      </c>
      <c r="GW49">
        <v>48.825005703899997</v>
      </c>
      <c r="GX49">
        <v>96.509240246399997</v>
      </c>
      <c r="GY49">
        <v>131.987223363</v>
      </c>
      <c r="GZ49">
        <v>0</v>
      </c>
      <c r="HA49">
        <v>0</v>
      </c>
      <c r="HB49">
        <v>15.5437023311</v>
      </c>
      <c r="HC49">
        <v>40.3907127202</v>
      </c>
      <c r="HD49">
        <v>0</v>
      </c>
      <c r="HE49">
        <v>0</v>
      </c>
      <c r="HF49">
        <v>0.62997331180500005</v>
      </c>
      <c r="HG49">
        <v>92.632752137099999</v>
      </c>
      <c r="HH49">
        <v>0</v>
      </c>
      <c r="HI49">
        <v>0</v>
      </c>
      <c r="HJ49">
        <v>0.116017184494</v>
      </c>
      <c r="HK49">
        <v>14.4587046816</v>
      </c>
      <c r="HL49">
        <v>0</v>
      </c>
      <c r="HM49">
        <v>0</v>
      </c>
      <c r="HN49">
        <v>0</v>
      </c>
      <c r="HO49">
        <v>0</v>
      </c>
      <c r="HP49">
        <v>0.16712674370399999</v>
      </c>
      <c r="HQ49">
        <v>0.21345490242599999</v>
      </c>
      <c r="HR49">
        <v>0.212369434809</v>
      </c>
      <c r="HS49">
        <v>0.164099920378</v>
      </c>
      <c r="HT49">
        <v>0.53827314928100001</v>
      </c>
      <c r="HU49">
        <v>0.48138474364799999</v>
      </c>
      <c r="HV49">
        <v>0.7</v>
      </c>
      <c r="HW49">
        <v>1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19.687250796899999</v>
      </c>
      <c r="IF49" s="1">
        <v>0</v>
      </c>
      <c r="IG49">
        <v>2.1159179574400002</v>
      </c>
      <c r="IH49">
        <v>9.6850133197900004</v>
      </c>
      <c r="II49" s="1">
        <v>3.7100041554599998E-15</v>
      </c>
      <c r="IJ49">
        <v>237.89184506000001</v>
      </c>
      <c r="IK49">
        <v>297.12570248100002</v>
      </c>
      <c r="IL49">
        <v>173.57271782199999</v>
      </c>
      <c r="IM49">
        <v>0</v>
      </c>
      <c r="IN49">
        <v>160.006430927</v>
      </c>
      <c r="IO49">
        <v>157.033742762</v>
      </c>
      <c r="IP49">
        <v>96.399804630899993</v>
      </c>
      <c r="IQ49">
        <v>0</v>
      </c>
      <c r="IR49">
        <v>0</v>
      </c>
      <c r="IS49">
        <v>0</v>
      </c>
      <c r="IT49">
        <v>0</v>
      </c>
      <c r="IU49">
        <v>75.5826029885</v>
      </c>
      <c r="IV49">
        <v>237.89184506000001</v>
      </c>
      <c r="IW49">
        <v>299.24162043799998</v>
      </c>
      <c r="IX49">
        <v>184.312001369</v>
      </c>
      <c r="IY49" s="1">
        <v>3.6331954756799998E-14</v>
      </c>
      <c r="IZ49">
        <v>57.6</v>
      </c>
      <c r="JA49">
        <v>57.6</v>
      </c>
      <c r="JB49">
        <v>57.6</v>
      </c>
      <c r="JC49">
        <v>46.197940134900001</v>
      </c>
      <c r="JD49">
        <v>280.68626514599998</v>
      </c>
      <c r="JE49">
        <v>263.88550146699998</v>
      </c>
      <c r="JF49">
        <v>451.379644181</v>
      </c>
      <c r="JG49">
        <v>678.263311026</v>
      </c>
      <c r="JH49">
        <v>125.576639462</v>
      </c>
      <c r="JI49">
        <v>102.03462459399999</v>
      </c>
      <c r="JJ49">
        <v>143.554605955</v>
      </c>
      <c r="JK49">
        <v>222.23077497700001</v>
      </c>
      <c r="JL49">
        <v>0</v>
      </c>
      <c r="JM49">
        <v>0</v>
      </c>
      <c r="JN49">
        <v>0.37120918027799998</v>
      </c>
      <c r="JO49">
        <v>12.5839862213</v>
      </c>
      <c r="JP49">
        <v>0</v>
      </c>
      <c r="JQ49">
        <v>0</v>
      </c>
      <c r="JR49">
        <v>0</v>
      </c>
      <c r="JS49">
        <v>30.445658700199999</v>
      </c>
      <c r="JT49">
        <v>0</v>
      </c>
      <c r="JU49">
        <v>0</v>
      </c>
      <c r="JV49" s="1">
        <v>0</v>
      </c>
      <c r="JW49">
        <v>3.2710710275700001</v>
      </c>
      <c r="JX49">
        <v>861.76118059500004</v>
      </c>
      <c r="JY49">
        <v>879.79548926099994</v>
      </c>
      <c r="JZ49">
        <v>932.19178590800004</v>
      </c>
      <c r="KA49">
        <v>1020.82533855</v>
      </c>
      <c r="KB49">
        <v>0</v>
      </c>
      <c r="KC49">
        <v>0</v>
      </c>
      <c r="KD49">
        <v>24.140537535499998</v>
      </c>
      <c r="KE49">
        <v>43.389777084199999</v>
      </c>
      <c r="KF49">
        <v>0</v>
      </c>
      <c r="KG49">
        <v>0</v>
      </c>
      <c r="KH49">
        <v>0.29718747285000002</v>
      </c>
      <c r="KI49">
        <v>34.384238478599997</v>
      </c>
      <c r="KJ49">
        <v>0</v>
      </c>
      <c r="KK49">
        <v>0</v>
      </c>
      <c r="KL49">
        <v>0</v>
      </c>
      <c r="KM49">
        <v>0</v>
      </c>
      <c r="KN49">
        <v>848.41415800799996</v>
      </c>
      <c r="KO49">
        <v>830.97048355799996</v>
      </c>
      <c r="KP49">
        <v>840.91808061799998</v>
      </c>
      <c r="KQ49">
        <v>803.27880414799995</v>
      </c>
      <c r="KR49">
        <v>0</v>
      </c>
      <c r="KS49">
        <v>0</v>
      </c>
      <c r="KT49">
        <v>0</v>
      </c>
      <c r="KU49">
        <v>0</v>
      </c>
      <c r="KV49" s="1">
        <v>5.3988269968300003E-15</v>
      </c>
      <c r="KW49" s="1">
        <v>5.4195917160499998E-15</v>
      </c>
      <c r="KX49" s="1">
        <v>9.5517708405399998E-15</v>
      </c>
      <c r="KY49" s="1">
        <v>1.4452244576099999E-14</v>
      </c>
      <c r="KZ49">
        <v>13.3470225873</v>
      </c>
      <c r="LA49">
        <v>48.825005703899997</v>
      </c>
      <c r="LB49">
        <v>96.509240246399997</v>
      </c>
      <c r="LC49">
        <v>131.987223363</v>
      </c>
      <c r="LD49">
        <v>0</v>
      </c>
      <c r="LE49">
        <v>0</v>
      </c>
      <c r="LF49">
        <v>18.364334461599999</v>
      </c>
      <c r="LG49">
        <v>43.363346862599997</v>
      </c>
      <c r="LH49">
        <v>0</v>
      </c>
      <c r="LI49">
        <v>0</v>
      </c>
      <c r="LJ49">
        <v>0.91183521907200005</v>
      </c>
      <c r="LK49">
        <v>105.49825443500001</v>
      </c>
      <c r="LL49">
        <v>0</v>
      </c>
      <c r="LM49">
        <v>0</v>
      </c>
      <c r="LN49">
        <v>0.119705217413</v>
      </c>
      <c r="LO49">
        <v>14.4587046816</v>
      </c>
      <c r="LP49">
        <v>0</v>
      </c>
      <c r="LQ49">
        <v>0</v>
      </c>
      <c r="LR49">
        <v>0</v>
      </c>
      <c r="LS49">
        <v>0</v>
      </c>
      <c r="LT49" s="3">
        <f t="shared" si="149"/>
        <v>0.14631960692025814</v>
      </c>
      <c r="LU49" s="3">
        <f t="shared" si="158"/>
        <v>0.13169086837444957</v>
      </c>
      <c r="LV49" s="3">
        <f t="shared" si="164"/>
        <v>0.18891239123055575</v>
      </c>
      <c r="LW49">
        <f t="shared" si="159"/>
        <v>1.4628738545808567E-2</v>
      </c>
      <c r="LX49">
        <f t="shared" si="160"/>
        <v>4.2592784310297616E-2</v>
      </c>
      <c r="LY49">
        <f t="shared" si="161"/>
        <v>0.67991447323224996</v>
      </c>
      <c r="LZ49">
        <f t="shared" si="162"/>
        <v>0.67991447323224996</v>
      </c>
      <c r="MA49">
        <f t="shared" si="163"/>
        <v>0.67991447323224996</v>
      </c>
      <c r="MB49">
        <f t="shared" si="151"/>
        <v>0.16831356216205468</v>
      </c>
      <c r="MC49">
        <f t="shared" si="152"/>
        <v>-1.3382970710325418E-17</v>
      </c>
      <c r="MD49">
        <f t="shared" si="153"/>
        <v>0.19961138914783572</v>
      </c>
      <c r="ME49">
        <f t="shared" si="154"/>
        <v>0.16831356216205468</v>
      </c>
      <c r="MF49">
        <f t="shared" si="155"/>
        <v>3.1297826985781041E-2</v>
      </c>
      <c r="MG49">
        <f t="shared" si="15"/>
        <v>0</v>
      </c>
      <c r="MH49">
        <f t="shared" si="16"/>
        <v>0</v>
      </c>
      <c r="MI49">
        <f t="shared" si="17"/>
        <v>0</v>
      </c>
      <c r="MJ49">
        <f t="shared" si="18"/>
        <v>-2.0871737386794E-15</v>
      </c>
      <c r="MK49">
        <f t="shared" si="19"/>
        <v>0</v>
      </c>
      <c r="ML49">
        <f t="shared" si="20"/>
        <v>0</v>
      </c>
      <c r="MM49">
        <f t="shared" si="21"/>
        <v>1.01424450372792E-2</v>
      </c>
      <c r="MN49">
        <f t="shared" si="22"/>
        <v>21.066695644144801</v>
      </c>
      <c r="MO49">
        <f t="shared" si="23"/>
        <v>1.0699104221368799E-13</v>
      </c>
      <c r="MP49">
        <f t="shared" si="24"/>
        <v>3.4852966560482401</v>
      </c>
      <c r="MQ49">
        <f t="shared" si="25"/>
        <v>14.507503871691599</v>
      </c>
      <c r="MR49">
        <f t="shared" si="26"/>
        <v>-1.75357780393104E-14</v>
      </c>
      <c r="MS49">
        <f t="shared" si="27"/>
        <v>195.92528367500398</v>
      </c>
      <c r="MT49">
        <f t="shared" si="28"/>
        <v>511.66569688741203</v>
      </c>
      <c r="MU49">
        <f t="shared" si="29"/>
        <v>260.48212500385199</v>
      </c>
      <c r="MV49">
        <f t="shared" si="30"/>
        <v>0</v>
      </c>
      <c r="MW49">
        <f t="shared" si="31"/>
        <v>1401.6563349205198</v>
      </c>
      <c r="MX49">
        <f t="shared" si="32"/>
        <v>1375.61558659512</v>
      </c>
      <c r="MY49">
        <f t="shared" si="33"/>
        <v>839.91640040901598</v>
      </c>
      <c r="MZ49">
        <f t="shared" si="34"/>
        <v>0</v>
      </c>
      <c r="NA49">
        <f t="shared" si="35"/>
        <v>0</v>
      </c>
      <c r="NB49">
        <f t="shared" si="36"/>
        <v>0</v>
      </c>
      <c r="NC49">
        <f t="shared" si="37"/>
        <v>0</v>
      </c>
      <c r="ND49">
        <f t="shared" si="38"/>
        <v>636.85668391944</v>
      </c>
      <c r="NE49">
        <f t="shared" si="39"/>
        <v>1888.00727904972</v>
      </c>
      <c r="NF49">
        <f t="shared" si="40"/>
        <v>2106.2056014914401</v>
      </c>
      <c r="NG49">
        <f t="shared" si="41"/>
        <v>1334.7342246487201</v>
      </c>
      <c r="NH49">
        <f t="shared" si="42"/>
        <v>-8.9674143648516003E-14</v>
      </c>
      <c r="NI49">
        <f t="shared" si="43"/>
        <v>504.57600000000002</v>
      </c>
      <c r="NJ49">
        <f t="shared" si="44"/>
        <v>504.57600000000002</v>
      </c>
      <c r="NK49">
        <f t="shared" si="45"/>
        <v>504.19308553603196</v>
      </c>
      <c r="NL49">
        <f t="shared" si="46"/>
        <v>403.55640238639199</v>
      </c>
      <c r="NM49">
        <f t="shared" si="47"/>
        <v>2458.8116826789596</v>
      </c>
      <c r="NN49">
        <f t="shared" si="48"/>
        <v>2311.6369928509198</v>
      </c>
      <c r="NO49">
        <f t="shared" si="49"/>
        <v>3954.0856830255598</v>
      </c>
      <c r="NP49">
        <f t="shared" si="50"/>
        <v>5932.8311130969605</v>
      </c>
      <c r="NQ49">
        <f t="shared" si="51"/>
        <v>1100.0513616871201</v>
      </c>
      <c r="NR49">
        <f t="shared" si="52"/>
        <v>893.82331144343993</v>
      </c>
      <c r="NS49">
        <f t="shared" si="53"/>
        <v>1257.5383481658</v>
      </c>
      <c r="NT49">
        <f t="shared" si="54"/>
        <v>1933.82437674516</v>
      </c>
    </row>
    <row r="50" spans="1:384">
      <c r="A50">
        <f t="shared" si="156"/>
        <v>74</v>
      </c>
      <c r="B50">
        <f t="shared" si="165"/>
        <v>0.12530297557250003</v>
      </c>
      <c r="C50">
        <f t="shared" si="165"/>
        <v>2.5302975572500053E-2</v>
      </c>
      <c r="D50">
        <f t="shared" si="165"/>
        <v>7.4697024427500036E-2</v>
      </c>
      <c r="E50">
        <f t="shared" si="165"/>
        <v>0.17469702442750001</v>
      </c>
      <c r="F50" t="s">
        <v>110</v>
      </c>
      <c r="G50" t="s">
        <v>196</v>
      </c>
      <c r="H50">
        <v>0.16996058162399999</v>
      </c>
      <c r="I50">
        <v>0.14475255738699999</v>
      </c>
      <c r="J50">
        <v>0.13222286619199999</v>
      </c>
      <c r="K50">
        <v>0.163008441955</v>
      </c>
      <c r="L50">
        <v>0.31527452169699999</v>
      </c>
      <c r="M50">
        <v>0.70781176360499998</v>
      </c>
      <c r="N50">
        <v>0.87812561698799996</v>
      </c>
      <c r="O50">
        <v>1</v>
      </c>
      <c r="P50">
        <v>0</v>
      </c>
      <c r="Q50">
        <v>0</v>
      </c>
      <c r="R50">
        <v>0</v>
      </c>
      <c r="S50" s="1">
        <v>0</v>
      </c>
      <c r="T50">
        <v>0</v>
      </c>
      <c r="U50">
        <v>0</v>
      </c>
      <c r="V50">
        <v>0</v>
      </c>
      <c r="W50">
        <v>2.62361526258</v>
      </c>
      <c r="X50" s="1">
        <v>0</v>
      </c>
      <c r="Y50">
        <v>8.7234507331400007E-3</v>
      </c>
      <c r="Z50">
        <v>0.31251015266499999</v>
      </c>
      <c r="AA50" s="1">
        <v>3.2354964380999999E-16</v>
      </c>
      <c r="AB50">
        <v>161.93173061600001</v>
      </c>
      <c r="AC50">
        <v>47.272423906100002</v>
      </c>
      <c r="AD50">
        <v>2.66822407644</v>
      </c>
      <c r="AE50" s="1">
        <v>0</v>
      </c>
      <c r="AF50">
        <v>178.2</v>
      </c>
      <c r="AG50">
        <v>124.01358871799999</v>
      </c>
      <c r="AH50">
        <v>115.62205721799999</v>
      </c>
      <c r="AI50">
        <v>0</v>
      </c>
      <c r="AJ50">
        <v>0</v>
      </c>
      <c r="AK50">
        <v>0</v>
      </c>
      <c r="AL50" s="1">
        <v>0</v>
      </c>
      <c r="AM50">
        <v>72.220051930500006</v>
      </c>
      <c r="AN50">
        <v>249.93810594999999</v>
      </c>
      <c r="AO50">
        <v>85.244799860399993</v>
      </c>
      <c r="AP50">
        <v>1.2117072384800001</v>
      </c>
      <c r="AQ50" s="1">
        <v>2.8425347600000003E-14</v>
      </c>
      <c r="AR50">
        <v>57.6</v>
      </c>
      <c r="AS50">
        <v>52.634616543900002</v>
      </c>
      <c r="AT50">
        <v>57.083367209899997</v>
      </c>
      <c r="AU50">
        <v>48.010954290999997</v>
      </c>
      <c r="AV50">
        <v>120.654666826</v>
      </c>
      <c r="AW50">
        <v>492.54938054000002</v>
      </c>
      <c r="AX50">
        <v>587.94842252499996</v>
      </c>
      <c r="AY50">
        <v>679.780197896</v>
      </c>
      <c r="AZ50">
        <v>93.436677203000002</v>
      </c>
      <c r="BA50">
        <v>76.270886298799994</v>
      </c>
      <c r="BB50">
        <v>218.20371499500001</v>
      </c>
      <c r="BC50">
        <v>216.64639396300001</v>
      </c>
      <c r="BD50">
        <v>0</v>
      </c>
      <c r="BE50">
        <v>4.9653834560799996</v>
      </c>
      <c r="BF50">
        <v>0.51663279008399998</v>
      </c>
      <c r="BG50">
        <v>9.5890457090000005</v>
      </c>
      <c r="BH50" s="1">
        <v>3.7217266007199998E-16</v>
      </c>
      <c r="BI50">
        <v>13.503479477300001</v>
      </c>
      <c r="BJ50" s="1">
        <v>1.6543668487999999E-3</v>
      </c>
      <c r="BK50">
        <v>28.549821781999999</v>
      </c>
      <c r="BL50" s="1">
        <v>-5.6916682103699998E-16</v>
      </c>
      <c r="BM50">
        <v>0.88589219229600003</v>
      </c>
      <c r="BN50" s="1">
        <v>3.6314120051500003E-15</v>
      </c>
      <c r="BO50">
        <v>1.4092648455300001</v>
      </c>
      <c r="BP50">
        <v>861.76118059500004</v>
      </c>
      <c r="BQ50">
        <v>877.99441931800004</v>
      </c>
      <c r="BR50">
        <v>983.05000341599998</v>
      </c>
      <c r="BS50">
        <v>1019.28121334</v>
      </c>
      <c r="BT50">
        <v>0</v>
      </c>
      <c r="BU50">
        <v>37.448591929099997</v>
      </c>
      <c r="BV50">
        <v>43.597500271400001</v>
      </c>
      <c r="BW50">
        <v>45.5093532486</v>
      </c>
      <c r="BX50">
        <v>0</v>
      </c>
      <c r="BY50">
        <v>0</v>
      </c>
      <c r="BZ50">
        <v>18.359285549500001</v>
      </c>
      <c r="CA50">
        <v>33.415454573799998</v>
      </c>
      <c r="CB50">
        <v>0</v>
      </c>
      <c r="CC50" s="1">
        <v>0</v>
      </c>
      <c r="CD50" s="1">
        <v>0</v>
      </c>
      <c r="CE50">
        <v>0</v>
      </c>
      <c r="CF50">
        <v>848.41415800799996</v>
      </c>
      <c r="CG50">
        <v>830.97048355799996</v>
      </c>
      <c r="CH50">
        <v>840.91808061799998</v>
      </c>
      <c r="CI50">
        <v>803.27880414799995</v>
      </c>
      <c r="CJ50">
        <v>0</v>
      </c>
      <c r="CK50">
        <v>0</v>
      </c>
      <c r="CL50">
        <v>0</v>
      </c>
      <c r="CM50">
        <v>0</v>
      </c>
      <c r="CN50" s="1">
        <v>-4.51410797713E-15</v>
      </c>
      <c r="CO50" s="1">
        <v>-2.54678393834E-15</v>
      </c>
      <c r="CP50" s="1">
        <v>-1.1110012163100001E-15</v>
      </c>
      <c r="CQ50" s="1">
        <v>5.5869518034200002E-15</v>
      </c>
      <c r="CR50">
        <v>13.3470225873</v>
      </c>
      <c r="CS50">
        <v>48.825005703899997</v>
      </c>
      <c r="CT50">
        <v>96.509240246399997</v>
      </c>
      <c r="CU50">
        <v>131.987223363</v>
      </c>
      <c r="CV50">
        <v>0</v>
      </c>
      <c r="CW50">
        <v>35.647521985799997</v>
      </c>
      <c r="CX50">
        <v>43.633939387700003</v>
      </c>
      <c r="CY50">
        <v>46.120735849699997</v>
      </c>
      <c r="CZ50">
        <v>0</v>
      </c>
      <c r="DA50">
        <v>0</v>
      </c>
      <c r="DB50">
        <v>56.330245015000003</v>
      </c>
      <c r="DC50">
        <v>102.525816615</v>
      </c>
      <c r="DD50">
        <v>0</v>
      </c>
      <c r="DE50">
        <v>0</v>
      </c>
      <c r="DF50">
        <v>7.6152839698600001</v>
      </c>
      <c r="DG50">
        <v>14.293441189699999</v>
      </c>
      <c r="DH50">
        <v>0</v>
      </c>
      <c r="DI50" s="1">
        <v>0</v>
      </c>
      <c r="DJ50">
        <v>0</v>
      </c>
      <c r="DK50">
        <v>0</v>
      </c>
      <c r="DL50">
        <v>0.13573308599700001</v>
      </c>
      <c r="DM50">
        <v>0.132370675273</v>
      </c>
      <c r="DN50">
        <v>0.13126666307599999</v>
      </c>
      <c r="DO50">
        <v>0.162124538146</v>
      </c>
      <c r="DP50">
        <v>0.31527452169699999</v>
      </c>
      <c r="DQ50">
        <v>0.706040189677</v>
      </c>
      <c r="DR50">
        <v>0.87771674069200001</v>
      </c>
      <c r="DS50">
        <v>1</v>
      </c>
      <c r="DT50">
        <v>0</v>
      </c>
      <c r="DU50">
        <v>0</v>
      </c>
      <c r="DV50">
        <v>0</v>
      </c>
      <c r="DW50" s="1">
        <v>0</v>
      </c>
      <c r="DX50">
        <v>0</v>
      </c>
      <c r="DY50">
        <v>0</v>
      </c>
      <c r="DZ50">
        <v>0</v>
      </c>
      <c r="EA50">
        <v>3.7730453524099997E-2</v>
      </c>
      <c r="EB50">
        <v>0</v>
      </c>
      <c r="EC50">
        <v>0</v>
      </c>
      <c r="ED50">
        <v>0</v>
      </c>
      <c r="EE50" s="1">
        <v>0</v>
      </c>
      <c r="EF50">
        <v>0</v>
      </c>
      <c r="EG50">
        <v>0</v>
      </c>
      <c r="EH50">
        <v>0</v>
      </c>
      <c r="EI50">
        <v>0</v>
      </c>
      <c r="EJ50">
        <v>178.2</v>
      </c>
      <c r="EK50">
        <v>120.68221108900001</v>
      </c>
      <c r="EL50">
        <v>80.7618968405</v>
      </c>
      <c r="EM50">
        <v>0</v>
      </c>
      <c r="EN50">
        <v>0</v>
      </c>
      <c r="EO50">
        <v>0</v>
      </c>
      <c r="EP50" s="1">
        <v>0</v>
      </c>
      <c r="EQ50">
        <v>50.294081618299998</v>
      </c>
      <c r="ER50">
        <v>0</v>
      </c>
      <c r="ES50">
        <v>0</v>
      </c>
      <c r="ET50">
        <v>0</v>
      </c>
      <c r="EU50" s="1">
        <v>-4.13195024105E-14</v>
      </c>
      <c r="EV50">
        <v>57.6</v>
      </c>
      <c r="EW50">
        <v>51.596333464799997</v>
      </c>
      <c r="EX50">
        <v>52.131787689200003</v>
      </c>
      <c r="EY50">
        <v>46.591427769600003</v>
      </c>
      <c r="EZ50">
        <v>120.654666826</v>
      </c>
      <c r="FA50">
        <v>492.05960129099998</v>
      </c>
      <c r="FB50">
        <v>587.95007689199997</v>
      </c>
      <c r="FC50">
        <v>676.54917830199997</v>
      </c>
      <c r="FD50">
        <v>93.436677203000002</v>
      </c>
      <c r="FE50">
        <v>75.659216743900004</v>
      </c>
      <c r="FF50">
        <v>218.20371499500001</v>
      </c>
      <c r="FG50">
        <v>216.39170718400001</v>
      </c>
      <c r="FH50">
        <v>0</v>
      </c>
      <c r="FI50">
        <v>4.2366743175200003</v>
      </c>
      <c r="FJ50" s="1">
        <v>-1.03449153698E-10</v>
      </c>
      <c r="FK50">
        <v>9.4155835899400007</v>
      </c>
      <c r="FL50">
        <v>0</v>
      </c>
      <c r="FM50">
        <v>13.0823947183</v>
      </c>
      <c r="FN50" s="1">
        <v>0</v>
      </c>
      <c r="FO50">
        <v>28.142012940299999</v>
      </c>
      <c r="FP50" s="1">
        <v>-1.79979778544E-15</v>
      </c>
      <c r="FQ50">
        <v>0.71780187753799995</v>
      </c>
      <c r="FR50">
        <v>0</v>
      </c>
      <c r="FS50">
        <v>1.3653678677500001</v>
      </c>
      <c r="FT50">
        <v>861.76118059500004</v>
      </c>
      <c r="FU50">
        <v>877.97934662</v>
      </c>
      <c r="FV50">
        <v>970.22525721399995</v>
      </c>
      <c r="FW50">
        <v>1013.61362128</v>
      </c>
      <c r="FX50">
        <v>0</v>
      </c>
      <c r="FY50">
        <v>37.3981311573</v>
      </c>
      <c r="FZ50">
        <v>42.634427037999998</v>
      </c>
      <c r="GA50">
        <v>45.199820624499999</v>
      </c>
      <c r="GB50">
        <v>0</v>
      </c>
      <c r="GC50">
        <v>0</v>
      </c>
      <c r="GD50">
        <v>13.1562514804</v>
      </c>
      <c r="GE50">
        <v>30.628002131399999</v>
      </c>
      <c r="GF50">
        <v>0</v>
      </c>
      <c r="GG50">
        <v>0</v>
      </c>
      <c r="GH50">
        <v>0</v>
      </c>
      <c r="GI50">
        <v>0</v>
      </c>
      <c r="GJ50">
        <v>848.41415800799996</v>
      </c>
      <c r="GK50">
        <v>830.97048355799996</v>
      </c>
      <c r="GL50">
        <v>840.91808061799998</v>
      </c>
      <c r="GM50">
        <v>803.27880414799995</v>
      </c>
      <c r="GN50">
        <v>0</v>
      </c>
      <c r="GO50">
        <v>0</v>
      </c>
      <c r="GP50">
        <v>0</v>
      </c>
      <c r="GQ50">
        <v>0</v>
      </c>
      <c r="GR50" s="1">
        <v>-1.1835889954599999E-14</v>
      </c>
      <c r="GS50" s="1">
        <v>-8.55506431804E-15</v>
      </c>
      <c r="GT50" s="1">
        <v>-7.0600045343100002E-15</v>
      </c>
      <c r="GU50" s="1">
        <v>-8.3058876874200004E-16</v>
      </c>
      <c r="GV50">
        <v>13.3470225873</v>
      </c>
      <c r="GW50">
        <v>48.825005703899997</v>
      </c>
      <c r="GX50">
        <v>96.509240246399997</v>
      </c>
      <c r="GY50">
        <v>131.987223363</v>
      </c>
      <c r="GZ50">
        <v>0</v>
      </c>
      <c r="HA50">
        <v>35.581988516000003</v>
      </c>
      <c r="HB50">
        <v>42.382372776700002</v>
      </c>
      <c r="HC50">
        <v>45.714052759099999</v>
      </c>
      <c r="HD50">
        <v>0</v>
      </c>
      <c r="HE50">
        <v>0</v>
      </c>
      <c r="HF50">
        <v>40.366215089000001</v>
      </c>
      <c r="HG50">
        <v>93.973311746199997</v>
      </c>
      <c r="HH50">
        <v>0</v>
      </c>
      <c r="HI50">
        <v>0</v>
      </c>
      <c r="HJ50">
        <v>6.3918357817700002</v>
      </c>
      <c r="HK50">
        <v>14.293441189699999</v>
      </c>
      <c r="HL50">
        <v>0</v>
      </c>
      <c r="HM50">
        <v>0</v>
      </c>
      <c r="HN50">
        <v>0</v>
      </c>
      <c r="HO50">
        <v>0</v>
      </c>
      <c r="HP50">
        <v>0.21018308833499999</v>
      </c>
      <c r="HQ50">
        <v>0.16336306118899999</v>
      </c>
      <c r="HR50">
        <v>0.134465833127</v>
      </c>
      <c r="HS50">
        <v>0.16361030439499999</v>
      </c>
      <c r="HT50">
        <v>0.31527452169699999</v>
      </c>
      <c r="HU50">
        <v>0.70906356630199996</v>
      </c>
      <c r="HV50">
        <v>0.880475476024</v>
      </c>
      <c r="HW50">
        <v>1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23.787195487799998</v>
      </c>
      <c r="IF50">
        <v>0</v>
      </c>
      <c r="IG50">
        <v>3.37489165107E-2</v>
      </c>
      <c r="IH50">
        <v>1.5752194099900001</v>
      </c>
      <c r="II50" s="1">
        <v>1.37051655911E-14</v>
      </c>
      <c r="IJ50">
        <v>411.869836566</v>
      </c>
      <c r="IK50">
        <v>137.38655571499999</v>
      </c>
      <c r="IL50">
        <v>29.346685863000001</v>
      </c>
      <c r="IM50">
        <v>0</v>
      </c>
      <c r="IN50">
        <v>178.2</v>
      </c>
      <c r="IO50">
        <v>126.591765391</v>
      </c>
      <c r="IP50">
        <v>118.762725641</v>
      </c>
      <c r="IQ50">
        <v>0</v>
      </c>
      <c r="IR50">
        <v>0</v>
      </c>
      <c r="IS50">
        <v>0</v>
      </c>
      <c r="IT50">
        <v>0</v>
      </c>
      <c r="IU50">
        <v>74.864939717300004</v>
      </c>
      <c r="IV50">
        <v>411.869836566</v>
      </c>
      <c r="IW50">
        <v>132.055178122</v>
      </c>
      <c r="IX50">
        <v>1.5752194100700001</v>
      </c>
      <c r="IY50" s="1">
        <v>1.45147223873E-13</v>
      </c>
      <c r="IZ50">
        <v>57.6</v>
      </c>
      <c r="JA50">
        <v>53.363325682499998</v>
      </c>
      <c r="JB50">
        <v>57.600000000100003</v>
      </c>
      <c r="JC50">
        <v>48.184416410099999</v>
      </c>
      <c r="JD50">
        <v>120.654666826</v>
      </c>
      <c r="JE50">
        <v>492.97046529900001</v>
      </c>
      <c r="JF50">
        <v>587.95007689199997</v>
      </c>
      <c r="JG50">
        <v>680.18800673800001</v>
      </c>
      <c r="JH50">
        <v>93.436677203000002</v>
      </c>
      <c r="JI50">
        <v>76.438976613500003</v>
      </c>
      <c r="JJ50">
        <v>218.20371499500001</v>
      </c>
      <c r="JK50">
        <v>216.690290941</v>
      </c>
      <c r="JL50">
        <v>0</v>
      </c>
      <c r="JM50">
        <v>6.0036665351499998</v>
      </c>
      <c r="JN50">
        <v>5.4682123107500002</v>
      </c>
      <c r="JO50">
        <v>11.0085722304</v>
      </c>
      <c r="JP50" s="1">
        <v>1.17687030347E-15</v>
      </c>
      <c r="JQ50">
        <v>13.993258726400001</v>
      </c>
      <c r="JR50" s="1">
        <v>5.2546128348000003E-14</v>
      </c>
      <c r="JS50">
        <v>31.780841376200001</v>
      </c>
      <c r="JT50">
        <v>0</v>
      </c>
      <c r="JU50">
        <v>1.49756174712</v>
      </c>
      <c r="JV50" s="1">
        <v>1.14831136379E-14</v>
      </c>
      <c r="JW50">
        <v>1.66395162368</v>
      </c>
      <c r="JX50">
        <v>861.76118059500004</v>
      </c>
      <c r="JY50">
        <v>878.01952919799999</v>
      </c>
      <c r="JZ50">
        <v>984.09173693900004</v>
      </c>
      <c r="KA50">
        <v>1019.96538426</v>
      </c>
      <c r="KB50">
        <v>0</v>
      </c>
      <c r="KC50">
        <v>37.532655439099997</v>
      </c>
      <c r="KD50">
        <v>43.713502102299998</v>
      </c>
      <c r="KE50">
        <v>46.759361802999997</v>
      </c>
      <c r="KF50">
        <v>0</v>
      </c>
      <c r="KG50">
        <v>0</v>
      </c>
      <c r="KH50">
        <v>18.7854027092</v>
      </c>
      <c r="KI50">
        <v>33.754429455100002</v>
      </c>
      <c r="KJ50">
        <v>0</v>
      </c>
      <c r="KK50">
        <v>0</v>
      </c>
      <c r="KL50">
        <v>0</v>
      </c>
      <c r="KM50">
        <v>0</v>
      </c>
      <c r="KN50">
        <v>848.41415800799996</v>
      </c>
      <c r="KO50">
        <v>830.97048355799996</v>
      </c>
      <c r="KP50">
        <v>840.91808061799998</v>
      </c>
      <c r="KQ50">
        <v>803.27880414799995</v>
      </c>
      <c r="KR50">
        <v>0</v>
      </c>
      <c r="KS50">
        <v>0</v>
      </c>
      <c r="KT50">
        <v>0</v>
      </c>
      <c r="KU50">
        <v>0</v>
      </c>
      <c r="KV50" s="1">
        <v>1.4535303453E-15</v>
      </c>
      <c r="KW50" s="1">
        <v>4.9835326124500003E-15</v>
      </c>
      <c r="KX50" s="1">
        <v>6.2294157655700003E-15</v>
      </c>
      <c r="KY50" s="1">
        <v>9.4687119636799995E-15</v>
      </c>
      <c r="KZ50">
        <v>13.3470225873</v>
      </c>
      <c r="LA50">
        <v>48.825005703899997</v>
      </c>
      <c r="LB50">
        <v>96.509240246399997</v>
      </c>
      <c r="LC50">
        <v>131.987223363</v>
      </c>
      <c r="LD50">
        <v>0</v>
      </c>
      <c r="LE50">
        <v>35.7566953754</v>
      </c>
      <c r="LF50">
        <v>43.783768963999997</v>
      </c>
      <c r="LG50">
        <v>47.814560421300001</v>
      </c>
      <c r="LH50">
        <v>0</v>
      </c>
      <c r="LI50">
        <v>0</v>
      </c>
      <c r="LJ50">
        <v>57.637664301299999</v>
      </c>
      <c r="LK50">
        <v>103.56586461000001</v>
      </c>
      <c r="LL50">
        <v>0</v>
      </c>
      <c r="LM50">
        <v>0</v>
      </c>
      <c r="LN50">
        <v>7.74188762065</v>
      </c>
      <c r="LO50">
        <v>14.293441189699999</v>
      </c>
      <c r="LP50">
        <v>0</v>
      </c>
      <c r="LQ50">
        <v>0</v>
      </c>
      <c r="LR50">
        <v>0</v>
      </c>
      <c r="LS50">
        <v>0</v>
      </c>
      <c r="LT50" s="3">
        <f t="shared" si="149"/>
        <v>0.15352115495057364</v>
      </c>
      <c r="LU50" s="3">
        <f t="shared" si="158"/>
        <v>0.13833083939471089</v>
      </c>
      <c r="LV50" s="3">
        <f t="shared" si="164"/>
        <v>0.17332476149458773</v>
      </c>
      <c r="LW50">
        <f t="shared" si="159"/>
        <v>1.5190315555862755E-2</v>
      </c>
      <c r="LX50">
        <f t="shared" si="160"/>
        <v>1.9803606544014085E-2</v>
      </c>
      <c r="LY50">
        <f t="shared" si="161"/>
        <v>0.72530297557250001</v>
      </c>
      <c r="LZ50">
        <f t="shared" si="162"/>
        <v>0.72475786301650003</v>
      </c>
      <c r="MA50">
        <f t="shared" si="163"/>
        <v>0.72620339100574993</v>
      </c>
      <c r="MB50">
        <f t="shared" si="151"/>
        <v>9.3074527592692649E-2</v>
      </c>
      <c r="MC50">
        <f t="shared" si="152"/>
        <v>-1.143238630478187E-17</v>
      </c>
      <c r="MD50">
        <f t="shared" si="153"/>
        <v>0.1509304091709805</v>
      </c>
      <c r="ME50">
        <f t="shared" si="154"/>
        <v>9.3074527592692663E-2</v>
      </c>
      <c r="MF50">
        <f t="shared" si="155"/>
        <v>5.7855881578287846E-2</v>
      </c>
      <c r="MG50">
        <f t="shared" si="15"/>
        <v>0</v>
      </c>
      <c r="MH50">
        <f t="shared" si="16"/>
        <v>0</v>
      </c>
      <c r="MI50">
        <f t="shared" si="17"/>
        <v>0</v>
      </c>
      <c r="MJ50">
        <f t="shared" si="18"/>
        <v>0</v>
      </c>
      <c r="MK50">
        <f t="shared" si="19"/>
        <v>0</v>
      </c>
      <c r="ML50">
        <f t="shared" si="20"/>
        <v>0</v>
      </c>
      <c r="MM50">
        <f t="shared" si="21"/>
        <v>0</v>
      </c>
      <c r="MN50">
        <f t="shared" si="22"/>
        <v>22.982869700200798</v>
      </c>
      <c r="MO50">
        <f t="shared" si="23"/>
        <v>0</v>
      </c>
      <c r="MP50">
        <f t="shared" si="24"/>
        <v>7.6417428422306408E-2</v>
      </c>
      <c r="MQ50">
        <f t="shared" si="25"/>
        <v>2.7375889373453997</v>
      </c>
      <c r="MR50">
        <f t="shared" si="26"/>
        <v>2.8342948797755999E-15</v>
      </c>
      <c r="MS50">
        <f t="shared" si="27"/>
        <v>1418.5219601961601</v>
      </c>
      <c r="MT50">
        <f t="shared" si="28"/>
        <v>414.10643341743599</v>
      </c>
      <c r="MU50">
        <f t="shared" si="29"/>
        <v>23.3736429096144</v>
      </c>
      <c r="MV50">
        <f t="shared" si="30"/>
        <v>0</v>
      </c>
      <c r="MW50">
        <f t="shared" si="31"/>
        <v>1561.0319999999999</v>
      </c>
      <c r="MX50">
        <f t="shared" si="32"/>
        <v>1086.3590371696798</v>
      </c>
      <c r="MY50">
        <f t="shared" si="33"/>
        <v>1012.84922122968</v>
      </c>
      <c r="MZ50">
        <f t="shared" si="34"/>
        <v>0</v>
      </c>
      <c r="NA50">
        <f t="shared" si="35"/>
        <v>0</v>
      </c>
      <c r="NB50">
        <f t="shared" si="36"/>
        <v>0</v>
      </c>
      <c r="NC50">
        <f t="shared" si="37"/>
        <v>0</v>
      </c>
      <c r="ND50">
        <f t="shared" si="38"/>
        <v>632.64765491117998</v>
      </c>
      <c r="NE50">
        <f t="shared" si="39"/>
        <v>2189.4578081219997</v>
      </c>
      <c r="NF50">
        <f t="shared" si="40"/>
        <v>746.74444677710392</v>
      </c>
      <c r="NG50">
        <f t="shared" si="41"/>
        <v>10.614555409084801</v>
      </c>
      <c r="NH50">
        <f t="shared" si="42"/>
        <v>2.4900604497600001E-13</v>
      </c>
      <c r="NI50">
        <f t="shared" si="43"/>
        <v>504.57600000000002</v>
      </c>
      <c r="NJ50">
        <f t="shared" si="44"/>
        <v>461.07924092456398</v>
      </c>
      <c r="NK50">
        <f t="shared" si="45"/>
        <v>500.05029675872396</v>
      </c>
      <c r="NL50">
        <f t="shared" si="46"/>
        <v>420.57595958915999</v>
      </c>
      <c r="NM50">
        <f t="shared" si="47"/>
        <v>1056.9348813957599</v>
      </c>
      <c r="NN50">
        <f t="shared" si="48"/>
        <v>4314.7325735304003</v>
      </c>
      <c r="NO50">
        <f t="shared" si="49"/>
        <v>5150.4281813189991</v>
      </c>
      <c r="NP50">
        <f t="shared" si="50"/>
        <v>5954.87453356896</v>
      </c>
      <c r="NQ50">
        <f t="shared" si="51"/>
        <v>818.50529229827998</v>
      </c>
      <c r="NR50">
        <f t="shared" si="52"/>
        <v>668.13296397748798</v>
      </c>
      <c r="NS50">
        <f t="shared" si="53"/>
        <v>1911.4645433562</v>
      </c>
      <c r="NT50">
        <f t="shared" si="54"/>
        <v>1897.82241111588</v>
      </c>
    </row>
    <row r="51" spans="1:384">
      <c r="A51">
        <f t="shared" si="156"/>
        <v>77</v>
      </c>
      <c r="B51">
        <f t="shared" si="165"/>
        <v>0</v>
      </c>
      <c r="C51">
        <f t="shared" si="165"/>
        <v>9.9999999999999978E-2</v>
      </c>
      <c r="D51">
        <f t="shared" si="165"/>
        <v>0.20000000000000007</v>
      </c>
      <c r="E51">
        <f t="shared" si="165"/>
        <v>0.30000000000000004</v>
      </c>
      <c r="F51" t="s">
        <v>110</v>
      </c>
      <c r="G51" t="s">
        <v>197</v>
      </c>
      <c r="H51">
        <v>0.150091392076</v>
      </c>
      <c r="I51">
        <v>0.14615388783</v>
      </c>
      <c r="J51">
        <v>0.13685981407299999</v>
      </c>
      <c r="K51">
        <v>0.162327438809</v>
      </c>
      <c r="L51">
        <v>0.3</v>
      </c>
      <c r="M51">
        <v>0.4</v>
      </c>
      <c r="N51">
        <v>0.7</v>
      </c>
      <c r="O51">
        <v>1</v>
      </c>
      <c r="P51">
        <v>0</v>
      </c>
      <c r="Q51">
        <v>0</v>
      </c>
      <c r="R51">
        <v>0</v>
      </c>
      <c r="S51" s="1">
        <v>-1.13436343191E-15</v>
      </c>
      <c r="T51">
        <v>0</v>
      </c>
      <c r="U51">
        <v>0</v>
      </c>
      <c r="V51">
        <v>3.4895471868499998E-2</v>
      </c>
      <c r="W51">
        <v>2.6528528624200001</v>
      </c>
      <c r="X51">
        <v>0</v>
      </c>
      <c r="Y51">
        <v>3.05857957003</v>
      </c>
      <c r="Z51">
        <v>1.60459352929</v>
      </c>
      <c r="AA51" s="1">
        <v>1.8098342330299998E-15</v>
      </c>
      <c r="AB51">
        <v>39.960351201599998</v>
      </c>
      <c r="AC51">
        <v>65.752096470799998</v>
      </c>
      <c r="AD51">
        <v>30.054736061900002</v>
      </c>
      <c r="AE51" s="1">
        <v>0</v>
      </c>
      <c r="AF51">
        <v>178.2</v>
      </c>
      <c r="AG51">
        <v>177.13315533799999</v>
      </c>
      <c r="AH51">
        <v>93.943661186599996</v>
      </c>
      <c r="AI51">
        <v>0</v>
      </c>
      <c r="AJ51">
        <v>0</v>
      </c>
      <c r="AK51">
        <v>0</v>
      </c>
      <c r="AL51">
        <v>3.0842840666700001E-2</v>
      </c>
      <c r="AM51">
        <v>73.151894804999998</v>
      </c>
      <c r="AN51">
        <v>385.072475215</v>
      </c>
      <c r="AO51">
        <v>281.93346217800001</v>
      </c>
      <c r="AP51">
        <v>153.74003295700001</v>
      </c>
      <c r="AQ51" s="1">
        <v>-2.71145225318E-15</v>
      </c>
      <c r="AR51">
        <v>57.6</v>
      </c>
      <c r="AS51">
        <v>57.6</v>
      </c>
      <c r="AT51">
        <v>57.6</v>
      </c>
      <c r="AU51">
        <v>48.0511235938</v>
      </c>
      <c r="AV51">
        <v>107.49167697599999</v>
      </c>
      <c r="AW51">
        <v>217.16141721299999</v>
      </c>
      <c r="AX51">
        <v>437.18299538600002</v>
      </c>
      <c r="AY51">
        <v>668.04409967499998</v>
      </c>
      <c r="AZ51">
        <v>93.436677203000002</v>
      </c>
      <c r="BA51">
        <v>77.156778491099999</v>
      </c>
      <c r="BB51">
        <v>156.95165501599999</v>
      </c>
      <c r="BC51">
        <v>230.289974575</v>
      </c>
      <c r="BD51">
        <v>0</v>
      </c>
      <c r="BE51">
        <v>0</v>
      </c>
      <c r="BF51" s="1">
        <v>4.80416033328E-11</v>
      </c>
      <c r="BG51">
        <v>9.5488764061900007</v>
      </c>
      <c r="BH51">
        <v>0</v>
      </c>
      <c r="BI51" s="1">
        <v>3.8284317370299997E-17</v>
      </c>
      <c r="BJ51" s="1">
        <v>3.4003748573899999E-17</v>
      </c>
      <c r="BK51">
        <v>26.984261010499999</v>
      </c>
      <c r="BL51">
        <v>0</v>
      </c>
      <c r="BM51">
        <v>0</v>
      </c>
      <c r="BN51">
        <v>0</v>
      </c>
      <c r="BO51">
        <v>1.56680806436</v>
      </c>
      <c r="BP51">
        <v>861.76118059500004</v>
      </c>
      <c r="BQ51">
        <v>879.79548926099994</v>
      </c>
      <c r="BR51">
        <v>931.14341245000003</v>
      </c>
      <c r="BS51">
        <v>1022.18994551</v>
      </c>
      <c r="BT51">
        <v>0</v>
      </c>
      <c r="BU51">
        <v>0</v>
      </c>
      <c r="BV51">
        <v>18.9776383743</v>
      </c>
      <c r="BW51">
        <v>38.631328618700003</v>
      </c>
      <c r="BX51">
        <v>0</v>
      </c>
      <c r="BY51">
        <v>0</v>
      </c>
      <c r="BZ51">
        <v>0.36334990749200002</v>
      </c>
      <c r="CA51">
        <v>35.442802604900002</v>
      </c>
      <c r="CB51">
        <v>0</v>
      </c>
      <c r="CC51">
        <v>0</v>
      </c>
      <c r="CD51">
        <v>0</v>
      </c>
      <c r="CE51">
        <v>0</v>
      </c>
      <c r="CF51">
        <v>848.41415800799996</v>
      </c>
      <c r="CG51">
        <v>830.97048355799996</v>
      </c>
      <c r="CH51">
        <v>840.91808061799998</v>
      </c>
      <c r="CI51">
        <v>803.27880414799995</v>
      </c>
      <c r="CJ51">
        <v>0</v>
      </c>
      <c r="CK51">
        <v>0</v>
      </c>
      <c r="CL51">
        <v>0</v>
      </c>
      <c r="CM51">
        <v>0</v>
      </c>
      <c r="CN51" s="1">
        <v>-2.0112494063599999E-15</v>
      </c>
      <c r="CO51" s="1">
        <v>4.3925367577799998E-16</v>
      </c>
      <c r="CP51" s="1">
        <v>-6.4246396214600002E-16</v>
      </c>
      <c r="CQ51" s="1">
        <v>8.2136000464500005E-15</v>
      </c>
      <c r="CR51">
        <v>13.3470225873</v>
      </c>
      <c r="CS51">
        <v>48.825005703899997</v>
      </c>
      <c r="CT51">
        <v>96.509240246399997</v>
      </c>
      <c r="CU51">
        <v>131.987223363</v>
      </c>
      <c r="CV51">
        <v>0</v>
      </c>
      <c r="CW51">
        <v>0</v>
      </c>
      <c r="CX51">
        <v>11.758345154600001</v>
      </c>
      <c r="CY51">
        <v>37.3774548723</v>
      </c>
      <c r="CZ51">
        <v>0</v>
      </c>
      <c r="DA51">
        <v>0</v>
      </c>
      <c r="DB51">
        <v>1.11483582844</v>
      </c>
      <c r="DC51">
        <v>108.746157325</v>
      </c>
      <c r="DD51">
        <v>0</v>
      </c>
      <c r="DE51">
        <v>0</v>
      </c>
      <c r="DF51">
        <v>0.183898884594</v>
      </c>
      <c r="DG51">
        <v>14.874437026500001</v>
      </c>
      <c r="DH51">
        <v>0</v>
      </c>
      <c r="DI51">
        <v>0</v>
      </c>
      <c r="DJ51">
        <v>0</v>
      </c>
      <c r="DK51">
        <v>0</v>
      </c>
      <c r="DL51">
        <v>0.12860423769900001</v>
      </c>
      <c r="DM51">
        <v>0.113655494664</v>
      </c>
      <c r="DN51">
        <v>0.115454235169</v>
      </c>
      <c r="DO51">
        <v>0.16146609902699999</v>
      </c>
      <c r="DP51">
        <v>0.3</v>
      </c>
      <c r="DQ51">
        <v>0.4</v>
      </c>
      <c r="DR51">
        <v>0.7</v>
      </c>
      <c r="DS51">
        <v>1</v>
      </c>
      <c r="DT51">
        <v>0</v>
      </c>
      <c r="DU51">
        <v>0</v>
      </c>
      <c r="DV51">
        <v>0</v>
      </c>
      <c r="DW51" s="1">
        <v>0</v>
      </c>
      <c r="DX51">
        <v>0</v>
      </c>
      <c r="DY51">
        <v>0</v>
      </c>
      <c r="DZ51">
        <v>0</v>
      </c>
      <c r="EA51">
        <v>3.6856326848100002E-2</v>
      </c>
      <c r="EB51">
        <v>0</v>
      </c>
      <c r="EC51">
        <v>0</v>
      </c>
      <c r="ED51">
        <v>0</v>
      </c>
      <c r="EE51" s="1">
        <v>0</v>
      </c>
      <c r="EF51">
        <v>0</v>
      </c>
      <c r="EG51">
        <v>0</v>
      </c>
      <c r="EH51">
        <v>0</v>
      </c>
      <c r="EI51">
        <v>0</v>
      </c>
      <c r="EJ51">
        <v>178.2</v>
      </c>
      <c r="EK51">
        <v>177.13315533799999</v>
      </c>
      <c r="EL51">
        <v>93.8426988282</v>
      </c>
      <c r="EM51">
        <v>0</v>
      </c>
      <c r="EN51">
        <v>0</v>
      </c>
      <c r="EO51">
        <v>0</v>
      </c>
      <c r="EP51">
        <v>0</v>
      </c>
      <c r="EQ51">
        <v>49.795955580399998</v>
      </c>
      <c r="ER51">
        <v>0</v>
      </c>
      <c r="ES51">
        <v>0</v>
      </c>
      <c r="ET51">
        <v>0</v>
      </c>
      <c r="EU51" s="1">
        <v>-4.13306502595E-14</v>
      </c>
      <c r="EV51">
        <v>57.6</v>
      </c>
      <c r="EW51">
        <v>57.6</v>
      </c>
      <c r="EX51">
        <v>57.5999999999</v>
      </c>
      <c r="EY51">
        <v>46.538427597099997</v>
      </c>
      <c r="EZ51">
        <v>107.49167697599999</v>
      </c>
      <c r="FA51">
        <v>217.16141721299999</v>
      </c>
      <c r="FB51">
        <v>437.18299538600002</v>
      </c>
      <c r="FC51">
        <v>664.68845524999995</v>
      </c>
      <c r="FD51">
        <v>93.436677203000002</v>
      </c>
      <c r="FE51">
        <v>77.156778491099999</v>
      </c>
      <c r="FF51">
        <v>156.95165501599999</v>
      </c>
      <c r="FG51">
        <v>229.60970774800001</v>
      </c>
      <c r="FH51">
        <v>0</v>
      </c>
      <c r="FI51">
        <v>0</v>
      </c>
      <c r="FJ51" s="1">
        <v>0</v>
      </c>
      <c r="FK51">
        <v>9.3764383561500004</v>
      </c>
      <c r="FL51">
        <v>0</v>
      </c>
      <c r="FM51" s="1">
        <v>3.8284317370299997E-17</v>
      </c>
      <c r="FN51" s="1">
        <v>3.4003748573899999E-17</v>
      </c>
      <c r="FO51">
        <v>26.304380728799998</v>
      </c>
      <c r="FP51">
        <v>0</v>
      </c>
      <c r="FQ51">
        <v>0</v>
      </c>
      <c r="FR51">
        <v>0</v>
      </c>
      <c r="FS51">
        <v>1.4175635576700001</v>
      </c>
      <c r="FT51">
        <v>861.76118059500004</v>
      </c>
      <c r="FU51">
        <v>879.79548926099994</v>
      </c>
      <c r="FV51">
        <v>931.04950057500002</v>
      </c>
      <c r="FW51">
        <v>1016.28637904</v>
      </c>
      <c r="FX51">
        <v>0</v>
      </c>
      <c r="FY51">
        <v>0</v>
      </c>
      <c r="FZ51">
        <v>18.93670358</v>
      </c>
      <c r="GA51">
        <v>37.061235474100002</v>
      </c>
      <c r="GB51">
        <v>0</v>
      </c>
      <c r="GC51">
        <v>0</v>
      </c>
      <c r="GD51">
        <v>0.32545658349700002</v>
      </c>
      <c r="GE51">
        <v>32.483808491200001</v>
      </c>
      <c r="GF51">
        <v>0</v>
      </c>
      <c r="GG51">
        <v>0</v>
      </c>
      <c r="GH51">
        <v>0</v>
      </c>
      <c r="GI51">
        <v>0</v>
      </c>
      <c r="GJ51">
        <v>848.41415800799996</v>
      </c>
      <c r="GK51">
        <v>830.97048355799996</v>
      </c>
      <c r="GL51">
        <v>840.91808061799998</v>
      </c>
      <c r="GM51">
        <v>803.27880414799995</v>
      </c>
      <c r="GN51">
        <v>0</v>
      </c>
      <c r="GO51">
        <v>0</v>
      </c>
      <c r="GP51">
        <v>0</v>
      </c>
      <c r="GQ51">
        <v>0</v>
      </c>
      <c r="GR51" s="1">
        <v>-9.0637999389E-15</v>
      </c>
      <c r="GS51" s="1">
        <v>-4.2360027205800002E-15</v>
      </c>
      <c r="GT51" s="1">
        <v>-7.0600045343100002E-15</v>
      </c>
      <c r="GU51" s="1">
        <v>8.3058876874200004E-16</v>
      </c>
      <c r="GV51">
        <v>13.3470225873</v>
      </c>
      <c r="GW51">
        <v>48.825005703899997</v>
      </c>
      <c r="GX51">
        <v>96.509240246399997</v>
      </c>
      <c r="GY51">
        <v>131.987223363</v>
      </c>
      <c r="GZ51">
        <v>0</v>
      </c>
      <c r="HA51">
        <v>0</v>
      </c>
      <c r="HB51">
        <v>11.7018700463</v>
      </c>
      <c r="HC51">
        <v>35.501620469000002</v>
      </c>
      <c r="HD51">
        <v>0</v>
      </c>
      <c r="HE51">
        <v>0</v>
      </c>
      <c r="HF51">
        <v>0.99857094333700003</v>
      </c>
      <c r="HG51">
        <v>99.667325637399998</v>
      </c>
      <c r="HH51">
        <v>0</v>
      </c>
      <c r="HI51">
        <v>0</v>
      </c>
      <c r="HJ51">
        <v>0.18389888459299999</v>
      </c>
      <c r="HK51">
        <v>14.874437026500001</v>
      </c>
      <c r="HL51">
        <v>0</v>
      </c>
      <c r="HM51">
        <v>0</v>
      </c>
      <c r="HN51">
        <v>0</v>
      </c>
      <c r="HO51">
        <v>0</v>
      </c>
      <c r="HP51">
        <v>0.19721074151500001</v>
      </c>
      <c r="HQ51">
        <v>0.239664183615</v>
      </c>
      <c r="HR51">
        <v>0.21436308646300001</v>
      </c>
      <c r="HS51">
        <v>0.16291480414100001</v>
      </c>
      <c r="HT51">
        <v>0.3</v>
      </c>
      <c r="HU51">
        <v>0.4</v>
      </c>
      <c r="HV51">
        <v>0.7</v>
      </c>
      <c r="HW51">
        <v>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0.23739922294400001</v>
      </c>
      <c r="IE51">
        <v>25.6124657457</v>
      </c>
      <c r="IF51">
        <v>0</v>
      </c>
      <c r="IG51">
        <v>16.266082258800001</v>
      </c>
      <c r="IH51">
        <v>9.3684439599400005</v>
      </c>
      <c r="II51" s="1">
        <v>8.4411512815900005E-15</v>
      </c>
      <c r="IJ51">
        <v>425.03282641700002</v>
      </c>
      <c r="IK51">
        <v>334.47805596000001</v>
      </c>
      <c r="IL51">
        <v>175.78941852700001</v>
      </c>
      <c r="IM51">
        <v>0</v>
      </c>
      <c r="IN51">
        <v>178.2</v>
      </c>
      <c r="IO51">
        <v>177.13315533799999</v>
      </c>
      <c r="IP51">
        <v>94.317443395599994</v>
      </c>
      <c r="IQ51">
        <v>0</v>
      </c>
      <c r="IR51">
        <v>0</v>
      </c>
      <c r="IS51">
        <v>0</v>
      </c>
      <c r="IT51">
        <v>0.237399222948</v>
      </c>
      <c r="IU51">
        <v>75.789046017399997</v>
      </c>
      <c r="IV51">
        <v>425.03282641700002</v>
      </c>
      <c r="IW51">
        <v>350.74413821899998</v>
      </c>
      <c r="IX51">
        <v>185.472151344</v>
      </c>
      <c r="IY51" s="1">
        <v>3.2869432849700002E-14</v>
      </c>
      <c r="IZ51">
        <v>57.6</v>
      </c>
      <c r="JA51">
        <v>57.6</v>
      </c>
      <c r="JB51">
        <v>57.6</v>
      </c>
      <c r="JC51">
        <v>48.223561643799997</v>
      </c>
      <c r="JD51">
        <v>107.49167697599999</v>
      </c>
      <c r="JE51">
        <v>217.16141721299999</v>
      </c>
      <c r="JF51">
        <v>437.18299538600002</v>
      </c>
      <c r="JG51">
        <v>668.72397995699998</v>
      </c>
      <c r="JH51">
        <v>93.436677203000002</v>
      </c>
      <c r="JI51">
        <v>77.156778491099999</v>
      </c>
      <c r="JJ51">
        <v>156.95165501599999</v>
      </c>
      <c r="JK51">
        <v>230.43921908199999</v>
      </c>
      <c r="JL51">
        <v>0</v>
      </c>
      <c r="JM51">
        <v>0</v>
      </c>
      <c r="JN51" s="1">
        <v>1.07044034032E-10</v>
      </c>
      <c r="JO51">
        <v>11.0615724029</v>
      </c>
      <c r="JP51">
        <v>0</v>
      </c>
      <c r="JQ51" s="1">
        <v>3.8284317370299997E-17</v>
      </c>
      <c r="JR51" s="1">
        <v>3.4003748573899999E-17</v>
      </c>
      <c r="JS51">
        <v>30.339905436199999</v>
      </c>
      <c r="JT51">
        <v>0</v>
      </c>
      <c r="JU51">
        <v>0</v>
      </c>
      <c r="JV51">
        <v>0</v>
      </c>
      <c r="JW51">
        <v>2.24707489129</v>
      </c>
      <c r="JX51">
        <v>861.76118059500004</v>
      </c>
      <c r="JY51">
        <v>879.79548926099994</v>
      </c>
      <c r="JZ51">
        <v>931.38864232200001</v>
      </c>
      <c r="KA51">
        <v>1023.15439703</v>
      </c>
      <c r="KB51">
        <v>0</v>
      </c>
      <c r="KC51">
        <v>0</v>
      </c>
      <c r="KD51">
        <v>19.296590460600001</v>
      </c>
      <c r="KE51">
        <v>40.709146920999999</v>
      </c>
      <c r="KF51">
        <v>0</v>
      </c>
      <c r="KG51">
        <v>0</v>
      </c>
      <c r="KH51">
        <v>0.46105940374799997</v>
      </c>
      <c r="KI51">
        <v>35.779222964600002</v>
      </c>
      <c r="KJ51">
        <v>0</v>
      </c>
      <c r="KK51">
        <v>0</v>
      </c>
      <c r="KL51">
        <v>0</v>
      </c>
      <c r="KM51">
        <v>0</v>
      </c>
      <c r="KN51">
        <v>848.41415800799996</v>
      </c>
      <c r="KO51">
        <v>830.97048355799996</v>
      </c>
      <c r="KP51">
        <v>840.91808061799998</v>
      </c>
      <c r="KQ51">
        <v>803.27880414799995</v>
      </c>
      <c r="KR51">
        <v>0</v>
      </c>
      <c r="KS51">
        <v>0</v>
      </c>
      <c r="KT51">
        <v>0</v>
      </c>
      <c r="KU51">
        <v>0</v>
      </c>
      <c r="KV51" s="1">
        <v>6.3540040808799999E-15</v>
      </c>
      <c r="KW51" s="1">
        <v>4.5267087896400001E-15</v>
      </c>
      <c r="KX51" s="1">
        <v>9.8840063480300007E-15</v>
      </c>
      <c r="KY51" s="1">
        <v>1.2458831531100001E-14</v>
      </c>
      <c r="KZ51">
        <v>13.3470225873</v>
      </c>
      <c r="LA51">
        <v>48.825005703899997</v>
      </c>
      <c r="LB51">
        <v>96.509240246399997</v>
      </c>
      <c r="LC51">
        <v>131.987223363</v>
      </c>
      <c r="LD51">
        <v>0</v>
      </c>
      <c r="LE51">
        <v>0</v>
      </c>
      <c r="LF51">
        <v>12.0734941046</v>
      </c>
      <c r="LG51">
        <v>39.882008988400003</v>
      </c>
      <c r="LH51">
        <v>0</v>
      </c>
      <c r="LI51">
        <v>0</v>
      </c>
      <c r="LJ51">
        <v>1.4146296221400001</v>
      </c>
      <c r="LK51">
        <v>109.778367497</v>
      </c>
      <c r="LL51">
        <v>0</v>
      </c>
      <c r="LM51">
        <v>0</v>
      </c>
      <c r="LN51">
        <v>0.183898884594</v>
      </c>
      <c r="LO51">
        <v>14.874437026500001</v>
      </c>
      <c r="LP51">
        <v>0</v>
      </c>
      <c r="LQ51">
        <v>0</v>
      </c>
      <c r="LR51">
        <v>0</v>
      </c>
      <c r="LS51">
        <v>0</v>
      </c>
      <c r="LT51" s="3">
        <f t="shared" si="149"/>
        <v>0.14823234115446507</v>
      </c>
      <c r="LU51" s="3">
        <f t="shared" si="158"/>
        <v>0.12728578311862473</v>
      </c>
      <c r="LV51" s="3">
        <f t="shared" si="164"/>
        <v>0.20662044771613219</v>
      </c>
      <c r="LW51">
        <f t="shared" si="159"/>
        <v>2.0946558035840335E-2</v>
      </c>
      <c r="LX51">
        <f t="shared" si="160"/>
        <v>5.8388106561667125E-2</v>
      </c>
      <c r="LY51">
        <f t="shared" si="161"/>
        <v>0.6</v>
      </c>
      <c r="LZ51">
        <f t="shared" si="162"/>
        <v>0.6</v>
      </c>
      <c r="MA51">
        <f t="shared" si="163"/>
        <v>0.6</v>
      </c>
      <c r="MB51">
        <f t="shared" si="151"/>
        <v>0.22708610810254684</v>
      </c>
      <c r="MC51">
        <f t="shared" si="152"/>
        <v>-1.1435470720343539E-17</v>
      </c>
      <c r="MD51">
        <f t="shared" si="153"/>
        <v>0.26596088016347558</v>
      </c>
      <c r="ME51">
        <f t="shared" si="154"/>
        <v>0.22708610810254684</v>
      </c>
      <c r="MF51">
        <f t="shared" si="155"/>
        <v>3.8874772060928736E-2</v>
      </c>
      <c r="MG51">
        <f t="shared" si="15"/>
        <v>0</v>
      </c>
      <c r="MH51">
        <f t="shared" si="16"/>
        <v>0</v>
      </c>
      <c r="MI51">
        <f t="shared" si="17"/>
        <v>0</v>
      </c>
      <c r="MJ51">
        <f t="shared" si="18"/>
        <v>-9.9370236635316001E-15</v>
      </c>
      <c r="MK51">
        <f t="shared" si="19"/>
        <v>0</v>
      </c>
      <c r="ML51">
        <f t="shared" si="20"/>
        <v>0</v>
      </c>
      <c r="MM51">
        <f t="shared" si="21"/>
        <v>0.30568433356805996</v>
      </c>
      <c r="MN51">
        <f t="shared" si="22"/>
        <v>23.238991074799198</v>
      </c>
      <c r="MO51">
        <f t="shared" si="23"/>
        <v>0</v>
      </c>
      <c r="MP51">
        <f t="shared" si="24"/>
        <v>26.793157033462801</v>
      </c>
      <c r="MQ51">
        <f t="shared" si="25"/>
        <v>14.056239316580399</v>
      </c>
      <c r="MR51">
        <f t="shared" si="26"/>
        <v>1.5854147881342797E-14</v>
      </c>
      <c r="MS51">
        <f t="shared" si="27"/>
        <v>350.052676526016</v>
      </c>
      <c r="MT51">
        <f t="shared" si="28"/>
        <v>575.988365084208</v>
      </c>
      <c r="MU51">
        <f t="shared" si="29"/>
        <v>263.279487902244</v>
      </c>
      <c r="MV51">
        <f t="shared" si="30"/>
        <v>0</v>
      </c>
      <c r="MW51">
        <f t="shared" si="31"/>
        <v>1561.0319999999999</v>
      </c>
      <c r="MX51">
        <f t="shared" si="32"/>
        <v>1551.6864407608798</v>
      </c>
      <c r="MY51">
        <f t="shared" si="33"/>
        <v>822.94647199461599</v>
      </c>
      <c r="MZ51">
        <f t="shared" si="34"/>
        <v>0</v>
      </c>
      <c r="NA51">
        <f t="shared" si="35"/>
        <v>0</v>
      </c>
      <c r="NB51">
        <f t="shared" si="36"/>
        <v>0</v>
      </c>
      <c r="NC51">
        <f t="shared" si="37"/>
        <v>0.27018328424029198</v>
      </c>
      <c r="ND51">
        <f t="shared" si="38"/>
        <v>640.81059849179996</v>
      </c>
      <c r="NE51">
        <f t="shared" si="39"/>
        <v>3373.2348828833997</v>
      </c>
      <c r="NF51">
        <f t="shared" si="40"/>
        <v>2469.73712867928</v>
      </c>
      <c r="NG51">
        <f t="shared" si="41"/>
        <v>1346.76268870332</v>
      </c>
      <c r="NH51">
        <f t="shared" si="42"/>
        <v>-2.3752321737856799E-14</v>
      </c>
      <c r="NI51">
        <f t="shared" si="43"/>
        <v>504.57600000000002</v>
      </c>
      <c r="NJ51">
        <f t="shared" si="44"/>
        <v>504.57600000000002</v>
      </c>
      <c r="NK51">
        <f t="shared" si="45"/>
        <v>504.57600000000002</v>
      </c>
      <c r="NL51">
        <f t="shared" si="46"/>
        <v>420.92784268168799</v>
      </c>
      <c r="NM51">
        <f t="shared" si="47"/>
        <v>941.62709030975998</v>
      </c>
      <c r="NN51">
        <f t="shared" si="48"/>
        <v>1902.3340147858798</v>
      </c>
      <c r="NO51">
        <f t="shared" si="49"/>
        <v>3829.7230395813599</v>
      </c>
      <c r="NP51">
        <f t="shared" si="50"/>
        <v>5852.066313153</v>
      </c>
      <c r="NQ51">
        <f t="shared" si="51"/>
        <v>818.50529229827998</v>
      </c>
      <c r="NR51">
        <f t="shared" si="52"/>
        <v>675.893379582036</v>
      </c>
      <c r="NS51">
        <f t="shared" si="53"/>
        <v>1374.8964979401599</v>
      </c>
      <c r="NT51">
        <f t="shared" si="54"/>
        <v>2017.3401772770001</v>
      </c>
    </row>
    <row r="52" spans="1:384">
      <c r="A52">
        <f t="shared" si="156"/>
        <v>76</v>
      </c>
      <c r="B52">
        <f t="shared" si="165"/>
        <v>3.0987992560249977E-2</v>
      </c>
      <c r="C52">
        <f t="shared" si="165"/>
        <v>6.9012007439750001E-2</v>
      </c>
      <c r="D52">
        <f t="shared" si="165"/>
        <v>0.16901200743975009</v>
      </c>
      <c r="E52">
        <f t="shared" si="165"/>
        <v>0.26901200743975007</v>
      </c>
      <c r="F52" t="s">
        <v>110</v>
      </c>
      <c r="G52" t="s">
        <v>198</v>
      </c>
      <c r="H52">
        <v>0.14632824905899999</v>
      </c>
      <c r="I52">
        <v>0.14297699909299999</v>
      </c>
      <c r="J52">
        <v>0.13879878127</v>
      </c>
      <c r="K52">
        <v>0.31213578226900002</v>
      </c>
      <c r="L52">
        <v>0.42395197024100001</v>
      </c>
      <c r="M52">
        <v>0.4</v>
      </c>
      <c r="N52">
        <v>0.7</v>
      </c>
      <c r="O52">
        <v>1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4.1796972841500004</v>
      </c>
      <c r="W52">
        <v>63.451090596900002</v>
      </c>
      <c r="X52">
        <v>0</v>
      </c>
      <c r="Y52">
        <v>6.1535566822499996</v>
      </c>
      <c r="Z52">
        <v>4.1570780691899998</v>
      </c>
      <c r="AA52" s="1">
        <v>3.47446897344E-14</v>
      </c>
      <c r="AB52">
        <v>29.376144008400001</v>
      </c>
      <c r="AC52">
        <v>61.424928152</v>
      </c>
      <c r="AD52">
        <v>27.5157561286</v>
      </c>
      <c r="AE52" s="1">
        <v>4.23016364473E-15</v>
      </c>
      <c r="AF52">
        <v>178.2</v>
      </c>
      <c r="AG52">
        <v>176.685621432</v>
      </c>
      <c r="AH52">
        <v>82.905404916400002</v>
      </c>
      <c r="AI52">
        <v>0</v>
      </c>
      <c r="AJ52">
        <v>0</v>
      </c>
      <c r="AK52">
        <v>0</v>
      </c>
      <c r="AL52">
        <v>11.529247247200001</v>
      </c>
      <c r="AM52">
        <v>89.4682722549</v>
      </c>
      <c r="AN52">
        <v>283.07920589899999</v>
      </c>
      <c r="AO52">
        <v>277.61318729099997</v>
      </c>
      <c r="AP52">
        <v>165.324694704</v>
      </c>
      <c r="AQ52" s="1">
        <v>2.9818633977999999E-13</v>
      </c>
      <c r="AR52">
        <v>57.6</v>
      </c>
      <c r="AS52">
        <v>57.6</v>
      </c>
      <c r="AT52">
        <v>52.834381090299999</v>
      </c>
      <c r="AU52">
        <v>43.5482064877</v>
      </c>
      <c r="AV52">
        <v>210.06915348499999</v>
      </c>
      <c r="AW52">
        <v>213.16141721299999</v>
      </c>
      <c r="AX52">
        <v>372.208297281</v>
      </c>
      <c r="AY52">
        <v>521.22668076800005</v>
      </c>
      <c r="AZ52">
        <v>93.436677203000002</v>
      </c>
      <c r="BA52">
        <v>77.156778491099999</v>
      </c>
      <c r="BB52">
        <v>212.355222674</v>
      </c>
      <c r="BC52">
        <v>245.17219945100001</v>
      </c>
      <c r="BD52">
        <v>0</v>
      </c>
      <c r="BE52">
        <v>0</v>
      </c>
      <c r="BF52" s="1">
        <v>4.7656189097399997</v>
      </c>
      <c r="BG52">
        <v>14.0517935123</v>
      </c>
      <c r="BH52">
        <v>0</v>
      </c>
      <c r="BI52" s="1">
        <v>-2.4757434813500001E-17</v>
      </c>
      <c r="BJ52" s="1">
        <v>7.8949720936400002E-18</v>
      </c>
      <c r="BK52">
        <v>12.3061653666</v>
      </c>
      <c r="BL52">
        <v>0</v>
      </c>
      <c r="BM52">
        <v>0</v>
      </c>
      <c r="BN52">
        <v>0</v>
      </c>
      <c r="BO52">
        <v>1.2695504287799999</v>
      </c>
      <c r="BP52">
        <v>851.76118059500004</v>
      </c>
      <c r="BQ52">
        <v>869.79548926099994</v>
      </c>
      <c r="BR52">
        <v>933.009779396</v>
      </c>
      <c r="BS52">
        <v>962.866449558</v>
      </c>
      <c r="BT52">
        <v>10</v>
      </c>
      <c r="BU52">
        <v>10</v>
      </c>
      <c r="BV52">
        <v>7.4220778234899996</v>
      </c>
      <c r="BW52">
        <v>9.2066509665599998</v>
      </c>
      <c r="BX52">
        <v>0</v>
      </c>
      <c r="BY52">
        <v>0</v>
      </c>
      <c r="BZ52">
        <v>0.19370731145299999</v>
      </c>
      <c r="CA52">
        <v>15.245489769700001</v>
      </c>
      <c r="CB52">
        <v>0</v>
      </c>
      <c r="CC52" s="1">
        <v>0</v>
      </c>
      <c r="CD52" s="1">
        <v>-1.67154540782E-13</v>
      </c>
      <c r="CE52">
        <v>0</v>
      </c>
      <c r="CF52">
        <v>848.41415800799996</v>
      </c>
      <c r="CG52">
        <v>830.97048355799996</v>
      </c>
      <c r="CH52">
        <v>840.91808061799998</v>
      </c>
      <c r="CI52">
        <v>803.27880414799995</v>
      </c>
      <c r="CJ52">
        <v>0</v>
      </c>
      <c r="CK52">
        <v>0</v>
      </c>
      <c r="CL52">
        <v>0</v>
      </c>
      <c r="CM52">
        <v>0</v>
      </c>
      <c r="CN52" s="1">
        <v>-9.9519797451299992E-16</v>
      </c>
      <c r="CO52" s="1">
        <v>6.5655113811300003E-16</v>
      </c>
      <c r="CP52" s="1">
        <v>-2.07647192186E-15</v>
      </c>
      <c r="CQ52" s="1">
        <v>2.2007052847000001E-16</v>
      </c>
      <c r="CR52">
        <v>13.3470225873</v>
      </c>
      <c r="CS52">
        <v>48.825005703899997</v>
      </c>
      <c r="CT52">
        <v>96.509240246399997</v>
      </c>
      <c r="CU52">
        <v>131.987223363</v>
      </c>
      <c r="CV52">
        <v>0</v>
      </c>
      <c r="CW52">
        <v>0</v>
      </c>
      <c r="CX52">
        <v>2.5214694583199999</v>
      </c>
      <c r="CY52">
        <v>0.78364972181899994</v>
      </c>
      <c r="CZ52">
        <v>0</v>
      </c>
      <c r="DA52">
        <v>0</v>
      </c>
      <c r="DB52">
        <v>0.59433578098399997</v>
      </c>
      <c r="DC52">
        <v>46.776448450899998</v>
      </c>
      <c r="DD52">
        <v>0</v>
      </c>
      <c r="DE52">
        <v>0</v>
      </c>
      <c r="DF52">
        <v>8.2438427194300001E-2</v>
      </c>
      <c r="DG52">
        <v>4.4924646105699999</v>
      </c>
      <c r="DH52">
        <v>0</v>
      </c>
      <c r="DI52">
        <v>0</v>
      </c>
      <c r="DJ52" s="1">
        <v>-5.5936441363600001E-16</v>
      </c>
      <c r="DK52">
        <v>0</v>
      </c>
      <c r="DL52">
        <v>0.13223982260200001</v>
      </c>
      <c r="DM52">
        <v>0.112992829379</v>
      </c>
      <c r="DN52">
        <v>0.11513631911199999</v>
      </c>
      <c r="DO52">
        <v>0.154435970679</v>
      </c>
      <c r="DP52">
        <v>0.42395197024100001</v>
      </c>
      <c r="DQ52">
        <v>0.4</v>
      </c>
      <c r="DR52">
        <v>0.7</v>
      </c>
      <c r="DS52">
        <v>1</v>
      </c>
      <c r="DT52">
        <v>0</v>
      </c>
      <c r="DU52">
        <v>0</v>
      </c>
      <c r="DV52">
        <v>0</v>
      </c>
      <c r="DW52" s="1">
        <v>0</v>
      </c>
      <c r="DX52">
        <v>0</v>
      </c>
      <c r="DY52">
        <v>0</v>
      </c>
      <c r="DZ52">
        <v>0</v>
      </c>
      <c r="EA52">
        <v>61.501129749</v>
      </c>
      <c r="EB52">
        <v>0</v>
      </c>
      <c r="EC52">
        <v>0</v>
      </c>
      <c r="ED52">
        <v>0</v>
      </c>
      <c r="EE52" s="1">
        <v>0</v>
      </c>
      <c r="EF52">
        <v>0</v>
      </c>
      <c r="EG52">
        <v>0</v>
      </c>
      <c r="EH52">
        <v>0</v>
      </c>
      <c r="EI52">
        <v>0</v>
      </c>
      <c r="EJ52">
        <v>178.2</v>
      </c>
      <c r="EK52">
        <v>176.685621432</v>
      </c>
      <c r="EL52">
        <v>78.648231243300003</v>
      </c>
      <c r="EM52">
        <v>0</v>
      </c>
      <c r="EN52">
        <v>0</v>
      </c>
      <c r="EO52">
        <v>0</v>
      </c>
      <c r="EP52">
        <v>0</v>
      </c>
      <c r="EQ52">
        <v>79.469267861099993</v>
      </c>
      <c r="ER52">
        <v>0</v>
      </c>
      <c r="ES52">
        <v>0</v>
      </c>
      <c r="ET52">
        <v>0</v>
      </c>
      <c r="EU52" s="1">
        <v>-2.0937754268799999E-13</v>
      </c>
      <c r="EV52">
        <v>57.6</v>
      </c>
      <c r="EW52">
        <v>57.6</v>
      </c>
      <c r="EX52">
        <v>52.834381090299999</v>
      </c>
      <c r="EY52">
        <v>42.292744930600001</v>
      </c>
      <c r="EZ52">
        <v>210.06915348499999</v>
      </c>
      <c r="FA52">
        <v>213.16141721299999</v>
      </c>
      <c r="FB52">
        <v>372.208297281</v>
      </c>
      <c r="FC52">
        <v>519.86501411899997</v>
      </c>
      <c r="FD52">
        <v>93.436677203000002</v>
      </c>
      <c r="FE52">
        <v>77.156778491099999</v>
      </c>
      <c r="FF52">
        <v>212.355222674</v>
      </c>
      <c r="FG52">
        <v>244.713918557</v>
      </c>
      <c r="FH52">
        <v>0</v>
      </c>
      <c r="FI52">
        <v>0</v>
      </c>
      <c r="FJ52">
        <v>4.7656189097399997</v>
      </c>
      <c r="FK52">
        <v>13.8304457016</v>
      </c>
      <c r="FL52">
        <v>0</v>
      </c>
      <c r="FM52" s="1">
        <v>-2.4757434813500001E-17</v>
      </c>
      <c r="FN52" s="1">
        <v>7.8949720936400002E-18</v>
      </c>
      <c r="FO52">
        <v>11.950590526799999</v>
      </c>
      <c r="FP52">
        <v>0</v>
      </c>
      <c r="FQ52">
        <v>0</v>
      </c>
      <c r="FR52">
        <v>0</v>
      </c>
      <c r="FS52">
        <v>1.00335168581</v>
      </c>
      <c r="FT52">
        <v>851.76118059500004</v>
      </c>
      <c r="FU52">
        <v>869.79548926099994</v>
      </c>
      <c r="FV52">
        <v>932.910895493</v>
      </c>
      <c r="FW52">
        <v>959.09969710999997</v>
      </c>
      <c r="FX52">
        <v>10</v>
      </c>
      <c r="FY52">
        <v>10</v>
      </c>
      <c r="FZ52">
        <v>7.4220778234899996</v>
      </c>
      <c r="GA52">
        <v>8.9890410958900002</v>
      </c>
      <c r="GB52">
        <v>0</v>
      </c>
      <c r="GC52">
        <v>0</v>
      </c>
      <c r="GD52">
        <v>0.14589609351400001</v>
      </c>
      <c r="GE52">
        <v>13.4035972849</v>
      </c>
      <c r="GF52">
        <v>0</v>
      </c>
      <c r="GG52" s="1">
        <v>0</v>
      </c>
      <c r="GH52" s="1">
        <v>-6.0714416751399997E-13</v>
      </c>
      <c r="GI52">
        <v>0</v>
      </c>
      <c r="GJ52">
        <v>848.41415800799996</v>
      </c>
      <c r="GK52">
        <v>830.97048355799996</v>
      </c>
      <c r="GL52">
        <v>840.91808061799998</v>
      </c>
      <c r="GM52">
        <v>803.27880414799995</v>
      </c>
      <c r="GN52">
        <v>0</v>
      </c>
      <c r="GO52">
        <v>0</v>
      </c>
      <c r="GP52">
        <v>0</v>
      </c>
      <c r="GQ52">
        <v>0</v>
      </c>
      <c r="GR52" s="1">
        <v>-5.2742386815100002E-15</v>
      </c>
      <c r="GS52" s="1">
        <v>-3.4832816489199999E-15</v>
      </c>
      <c r="GT52" s="1">
        <v>-1.03823596093E-14</v>
      </c>
      <c r="GU52" s="1">
        <v>-9.4687119636799995E-15</v>
      </c>
      <c r="GV52">
        <v>13.3470225873</v>
      </c>
      <c r="GW52">
        <v>48.825005703899997</v>
      </c>
      <c r="GX52">
        <v>96.509240246399997</v>
      </c>
      <c r="GY52">
        <v>131.987223363</v>
      </c>
      <c r="GZ52">
        <v>0</v>
      </c>
      <c r="HA52">
        <v>0</v>
      </c>
      <c r="HB52">
        <v>2.5214694583199999</v>
      </c>
      <c r="HC52">
        <v>0.26940639269400002</v>
      </c>
      <c r="HD52">
        <v>0</v>
      </c>
      <c r="HE52">
        <v>0</v>
      </c>
      <c r="HF52">
        <v>0.44764065966599997</v>
      </c>
      <c r="HG52">
        <v>41.125125327200003</v>
      </c>
      <c r="HH52">
        <v>0</v>
      </c>
      <c r="HI52">
        <v>0</v>
      </c>
      <c r="HJ52">
        <v>8.2438427194300001E-2</v>
      </c>
      <c r="HK52">
        <v>4.4957032007600004</v>
      </c>
      <c r="HL52">
        <v>0</v>
      </c>
      <c r="HM52">
        <v>0</v>
      </c>
      <c r="HN52">
        <v>0</v>
      </c>
      <c r="HO52">
        <v>0</v>
      </c>
      <c r="HP52">
        <v>0.177222869985</v>
      </c>
      <c r="HQ52">
        <v>0.229270615717</v>
      </c>
      <c r="HR52">
        <v>0.224829657608</v>
      </c>
      <c r="HS52">
        <v>0.67147529669399997</v>
      </c>
      <c r="HT52">
        <v>0.42395197024100001</v>
      </c>
      <c r="HU52">
        <v>0.4</v>
      </c>
      <c r="HV52">
        <v>0.7</v>
      </c>
      <c r="HW52">
        <v>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15.9029711991</v>
      </c>
      <c r="IE52">
        <v>73.592906318000004</v>
      </c>
      <c r="IF52">
        <v>0</v>
      </c>
      <c r="IG52">
        <v>32.725733264699997</v>
      </c>
      <c r="IH52">
        <v>25.148641518600002</v>
      </c>
      <c r="II52" s="1">
        <v>2.4757818517299998E-13</v>
      </c>
      <c r="IJ52">
        <v>312.45534990700003</v>
      </c>
      <c r="IK52">
        <v>312.46593885999999</v>
      </c>
      <c r="IL52">
        <v>160.24747941499999</v>
      </c>
      <c r="IM52">
        <v>0</v>
      </c>
      <c r="IN52">
        <v>178.2</v>
      </c>
      <c r="IO52">
        <v>176.685621432</v>
      </c>
      <c r="IP52">
        <v>94.845852493199999</v>
      </c>
      <c r="IQ52">
        <v>0</v>
      </c>
      <c r="IR52">
        <v>0</v>
      </c>
      <c r="IS52">
        <v>0</v>
      </c>
      <c r="IT52">
        <v>15.9029711991</v>
      </c>
      <c r="IU52">
        <v>91.361148738899999</v>
      </c>
      <c r="IV52">
        <v>312.45534990700003</v>
      </c>
      <c r="IW52">
        <v>345.19167212500003</v>
      </c>
      <c r="IX52">
        <v>201.22503740400001</v>
      </c>
      <c r="IY52" s="1">
        <v>4.70743016017E-13</v>
      </c>
      <c r="IZ52">
        <v>57.6</v>
      </c>
      <c r="JA52">
        <v>57.6</v>
      </c>
      <c r="JB52">
        <v>52.834381090299999</v>
      </c>
      <c r="JC52">
        <v>43.769554298400003</v>
      </c>
      <c r="JD52">
        <v>210.06915348499999</v>
      </c>
      <c r="JE52">
        <v>213.16141721299999</v>
      </c>
      <c r="JF52">
        <v>372.208297281</v>
      </c>
      <c r="JG52">
        <v>521.58225560799997</v>
      </c>
      <c r="JH52">
        <v>93.436677203000002</v>
      </c>
      <c r="JI52">
        <v>77.156778491099999</v>
      </c>
      <c r="JJ52">
        <v>212.355222674</v>
      </c>
      <c r="JK52">
        <v>245.438398194</v>
      </c>
      <c r="JL52">
        <v>0</v>
      </c>
      <c r="JM52">
        <v>0</v>
      </c>
      <c r="JN52" s="1">
        <v>4.7656189097399997</v>
      </c>
      <c r="JO52">
        <v>15.3072550694</v>
      </c>
      <c r="JP52">
        <v>0</v>
      </c>
      <c r="JQ52" s="1">
        <v>-2.4757434813500001E-17</v>
      </c>
      <c r="JR52" s="1">
        <v>7.8949720936400002E-18</v>
      </c>
      <c r="JS52">
        <v>13.6678320149</v>
      </c>
      <c r="JT52">
        <v>0</v>
      </c>
      <c r="JU52">
        <v>0</v>
      </c>
      <c r="JV52">
        <v>0</v>
      </c>
      <c r="JW52">
        <v>1.72783132296</v>
      </c>
      <c r="JX52">
        <v>851.76118059500004</v>
      </c>
      <c r="JY52">
        <v>869.79548926099994</v>
      </c>
      <c r="JZ52">
        <v>933.28696034999996</v>
      </c>
      <c r="KA52">
        <v>963.461023168</v>
      </c>
      <c r="KB52">
        <v>10</v>
      </c>
      <c r="KC52">
        <v>10</v>
      </c>
      <c r="KD52">
        <v>7.4220778234899996</v>
      </c>
      <c r="KE52">
        <v>9.7305936073100003</v>
      </c>
      <c r="KF52">
        <v>0</v>
      </c>
      <c r="KG52">
        <v>0</v>
      </c>
      <c r="KH52">
        <v>0.32772668710199998</v>
      </c>
      <c r="KI52">
        <v>15.512335952500001</v>
      </c>
      <c r="KJ52">
        <v>0</v>
      </c>
      <c r="KK52">
        <v>0</v>
      </c>
      <c r="KL52">
        <v>0</v>
      </c>
      <c r="KM52">
        <v>0</v>
      </c>
      <c r="KN52">
        <v>848.41415800799996</v>
      </c>
      <c r="KO52">
        <v>830.97048355799996</v>
      </c>
      <c r="KP52">
        <v>840.91808061799998</v>
      </c>
      <c r="KQ52">
        <v>803.27880414799995</v>
      </c>
      <c r="KR52">
        <v>0</v>
      </c>
      <c r="KS52">
        <v>0</v>
      </c>
      <c r="KT52">
        <v>0</v>
      </c>
      <c r="KU52">
        <v>0</v>
      </c>
      <c r="KV52" s="1">
        <v>2.9901195674699999E-15</v>
      </c>
      <c r="KW52" s="1">
        <v>4.8589442971399998E-15</v>
      </c>
      <c r="KX52" s="1">
        <v>6.2294157655700003E-15</v>
      </c>
      <c r="KY52" s="1">
        <v>1.0797653993700001E-14</v>
      </c>
      <c r="KZ52">
        <v>13.3470225873</v>
      </c>
      <c r="LA52">
        <v>48.825005703899997</v>
      </c>
      <c r="LB52">
        <v>96.509240246399997</v>
      </c>
      <c r="LC52">
        <v>131.987223363</v>
      </c>
      <c r="LD52">
        <v>0</v>
      </c>
      <c r="LE52">
        <v>0</v>
      </c>
      <c r="LF52">
        <v>2.5214694583199999</v>
      </c>
      <c r="LG52">
        <v>0.97367188004399996</v>
      </c>
      <c r="LH52">
        <v>0</v>
      </c>
      <c r="LI52">
        <v>0</v>
      </c>
      <c r="LJ52">
        <v>1.00553611047</v>
      </c>
      <c r="LK52">
        <v>47.5951900528</v>
      </c>
      <c r="LL52">
        <v>0</v>
      </c>
      <c r="LM52">
        <v>0</v>
      </c>
      <c r="LN52">
        <v>8.2438427194300001E-2</v>
      </c>
      <c r="LO52">
        <v>4.4957032007600004</v>
      </c>
      <c r="LP52">
        <v>0</v>
      </c>
      <c r="LQ52">
        <v>0</v>
      </c>
      <c r="LR52">
        <v>0</v>
      </c>
      <c r="LS52">
        <v>0</v>
      </c>
      <c r="LT52" s="3">
        <f t="shared" si="149"/>
        <v>0.17307658516483107</v>
      </c>
      <c r="LU52" s="3">
        <f t="shared" si="158"/>
        <v>0.12709848774334076</v>
      </c>
      <c r="LV52" s="3">
        <f t="shared" si="164"/>
        <v>0.28529390432162721</v>
      </c>
      <c r="LW52">
        <f t="shared" si="159"/>
        <v>4.597809742149031E-2</v>
      </c>
      <c r="LX52">
        <f t="shared" si="160"/>
        <v>0.11221731915679614</v>
      </c>
      <c r="LY52">
        <f t="shared" si="161"/>
        <v>0.63098799256024996</v>
      </c>
      <c r="LZ52">
        <f t="shared" si="162"/>
        <v>0.63098799256024996</v>
      </c>
      <c r="MA52">
        <f t="shared" si="163"/>
        <v>0.63098799256024996</v>
      </c>
      <c r="MB52">
        <f t="shared" si="151"/>
        <v>0.20087627702331146</v>
      </c>
      <c r="MC52">
        <f t="shared" si="152"/>
        <v>-5.793111755738122E-17</v>
      </c>
      <c r="MD52">
        <f t="shared" si="153"/>
        <v>0.23763493258720278</v>
      </c>
      <c r="ME52">
        <f t="shared" si="154"/>
        <v>0.20087627702331151</v>
      </c>
      <c r="MF52">
        <f t="shared" si="155"/>
        <v>3.6758655563891324E-2</v>
      </c>
      <c r="MG52">
        <f t="shared" si="15"/>
        <v>0</v>
      </c>
      <c r="MH52">
        <f t="shared" si="16"/>
        <v>0</v>
      </c>
      <c r="MI52">
        <f t="shared" si="17"/>
        <v>0</v>
      </c>
      <c r="MJ52">
        <f t="shared" si="18"/>
        <v>0</v>
      </c>
      <c r="MK52">
        <f t="shared" si="19"/>
        <v>0</v>
      </c>
      <c r="ML52">
        <f t="shared" si="20"/>
        <v>0</v>
      </c>
      <c r="MM52">
        <f t="shared" si="21"/>
        <v>36.614148209154003</v>
      </c>
      <c r="MN52">
        <f t="shared" si="22"/>
        <v>555.83155362884395</v>
      </c>
      <c r="MO52">
        <f t="shared" si="23"/>
        <v>0</v>
      </c>
      <c r="MP52">
        <f t="shared" si="24"/>
        <v>53.905156536509999</v>
      </c>
      <c r="MQ52">
        <f t="shared" si="25"/>
        <v>36.416003886104399</v>
      </c>
      <c r="MR52">
        <f t="shared" si="26"/>
        <v>3.0436348207334402E-13</v>
      </c>
      <c r="MS52">
        <f t="shared" si="27"/>
        <v>257.33502151358402</v>
      </c>
      <c r="MT52">
        <f t="shared" si="28"/>
        <v>538.08237061151999</v>
      </c>
      <c r="MU52">
        <f t="shared" si="29"/>
        <v>241.03802368653598</v>
      </c>
      <c r="MV52">
        <f t="shared" si="30"/>
        <v>3.7056233527834801E-14</v>
      </c>
      <c r="MW52">
        <f t="shared" si="31"/>
        <v>1561.0319999999999</v>
      </c>
      <c r="MX52">
        <f t="shared" si="32"/>
        <v>1547.7660437443201</v>
      </c>
      <c r="MY52">
        <f t="shared" si="33"/>
        <v>726.25134706766403</v>
      </c>
      <c r="MZ52">
        <f t="shared" si="34"/>
        <v>0</v>
      </c>
      <c r="NA52">
        <f t="shared" si="35"/>
        <v>0</v>
      </c>
      <c r="NB52">
        <f t="shared" si="36"/>
        <v>0</v>
      </c>
      <c r="NC52">
        <f t="shared" si="37"/>
        <v>100.99620588547201</v>
      </c>
      <c r="ND52">
        <f t="shared" si="38"/>
        <v>783.74206495292401</v>
      </c>
      <c r="NE52">
        <f t="shared" si="39"/>
        <v>2479.7738436752397</v>
      </c>
      <c r="NF52">
        <f t="shared" si="40"/>
        <v>2431.8915206691595</v>
      </c>
      <c r="NG52">
        <f t="shared" si="41"/>
        <v>1448.2443256070399</v>
      </c>
      <c r="NH52">
        <f t="shared" si="42"/>
        <v>2.6121123364728E-12</v>
      </c>
      <c r="NI52">
        <f t="shared" si="43"/>
        <v>504.57600000000002</v>
      </c>
      <c r="NJ52">
        <f t="shared" si="44"/>
        <v>504.57600000000002</v>
      </c>
      <c r="NK52">
        <f t="shared" si="45"/>
        <v>462.82917835102796</v>
      </c>
      <c r="NL52">
        <f t="shared" si="46"/>
        <v>381.48228883225198</v>
      </c>
      <c r="NM52">
        <f t="shared" si="47"/>
        <v>1840.2057845285999</v>
      </c>
      <c r="NN52">
        <f t="shared" si="48"/>
        <v>1867.2940147858799</v>
      </c>
      <c r="NO52">
        <f t="shared" si="49"/>
        <v>3260.5446841815601</v>
      </c>
      <c r="NP52">
        <f t="shared" si="50"/>
        <v>4565.9457235276805</v>
      </c>
      <c r="NQ52">
        <f t="shared" si="51"/>
        <v>818.50529229827998</v>
      </c>
      <c r="NR52">
        <f t="shared" si="52"/>
        <v>675.893379582036</v>
      </c>
      <c r="NS52">
        <f t="shared" si="53"/>
        <v>1860.23175062424</v>
      </c>
      <c r="NT52">
        <f t="shared" si="54"/>
        <v>2147.7084671907601</v>
      </c>
    </row>
    <row r="53" spans="1:384">
      <c r="A53">
        <f t="shared" si="156"/>
        <v>71</v>
      </c>
      <c r="B53">
        <f t="shared" si="165"/>
        <v>7.4866928181500092E-2</v>
      </c>
      <c r="C53">
        <f t="shared" si="165"/>
        <v>2.5133071818499886E-2</v>
      </c>
      <c r="D53">
        <f t="shared" si="165"/>
        <v>0.12513307181849997</v>
      </c>
      <c r="E53">
        <f t="shared" si="165"/>
        <v>0.22513307181849995</v>
      </c>
      <c r="F53" t="s">
        <v>110</v>
      </c>
      <c r="G53" t="s">
        <v>199</v>
      </c>
      <c r="H53">
        <v>0.14715125407400001</v>
      </c>
      <c r="I53">
        <v>0.143734825289</v>
      </c>
      <c r="J53">
        <v>0.13734347766300001</v>
      </c>
      <c r="K53">
        <v>0.16228174010599999</v>
      </c>
      <c r="L53">
        <v>0.42958233672200002</v>
      </c>
      <c r="M53">
        <v>0.56988537600400002</v>
      </c>
      <c r="N53">
        <v>0.7</v>
      </c>
      <c r="O53">
        <v>1</v>
      </c>
      <c r="P53">
        <v>0</v>
      </c>
      <c r="Q53">
        <v>0</v>
      </c>
      <c r="R53">
        <v>0</v>
      </c>
      <c r="S53" s="1">
        <v>-2.3544024752300002E-16</v>
      </c>
      <c r="T53">
        <v>0</v>
      </c>
      <c r="U53">
        <v>0</v>
      </c>
      <c r="V53">
        <v>4.2109104051500004E-3</v>
      </c>
      <c r="W53">
        <v>2.67254327279</v>
      </c>
      <c r="X53">
        <v>0</v>
      </c>
      <c r="Y53">
        <v>0.67509724145700001</v>
      </c>
      <c r="Z53">
        <v>1.5622821983799999</v>
      </c>
      <c r="AA53" s="1">
        <v>4.0911414911599996E-15</v>
      </c>
      <c r="AB53">
        <v>29.4615537464</v>
      </c>
      <c r="AC53">
        <v>83.371657021999994</v>
      </c>
      <c r="AD53">
        <v>30.080052839699999</v>
      </c>
      <c r="AE53">
        <v>0</v>
      </c>
      <c r="AF53">
        <v>178.2</v>
      </c>
      <c r="AG53">
        <v>138.473373563</v>
      </c>
      <c r="AH53">
        <v>94.611418691799997</v>
      </c>
      <c r="AI53" s="1">
        <v>0</v>
      </c>
      <c r="AJ53">
        <v>0</v>
      </c>
      <c r="AK53">
        <v>0</v>
      </c>
      <c r="AL53">
        <v>3.9393885500099996E-3</v>
      </c>
      <c r="AM53">
        <v>73.107898881599994</v>
      </c>
      <c r="AN53">
        <v>283.902245193</v>
      </c>
      <c r="AO53">
        <v>155.89277823099999</v>
      </c>
      <c r="AP53">
        <v>153.48870935299999</v>
      </c>
      <c r="AQ53" s="1">
        <v>-2.3894699779000001E-14</v>
      </c>
      <c r="AR53">
        <v>57.6</v>
      </c>
      <c r="AS53">
        <v>53.140456267799998</v>
      </c>
      <c r="AT53">
        <v>57.6</v>
      </c>
      <c r="AU53">
        <v>46.344782672500003</v>
      </c>
      <c r="AV53">
        <v>219.16070445400001</v>
      </c>
      <c r="AW53">
        <v>371.08534844500002</v>
      </c>
      <c r="AX53">
        <v>451.78406203999998</v>
      </c>
      <c r="AY53">
        <v>674.17775959300002</v>
      </c>
      <c r="AZ53">
        <v>93.436677203000002</v>
      </c>
      <c r="BA53">
        <v>77.156778491099999</v>
      </c>
      <c r="BB53">
        <v>143.340201522</v>
      </c>
      <c r="BC53">
        <v>223.79057268299999</v>
      </c>
      <c r="BD53">
        <v>0</v>
      </c>
      <c r="BE53">
        <v>4.4595437322400002</v>
      </c>
      <c r="BF53" s="1">
        <v>1.7482140643699999E-11</v>
      </c>
      <c r="BG53">
        <v>11.2552173275</v>
      </c>
      <c r="BH53">
        <v>0</v>
      </c>
      <c r="BI53">
        <v>3.3131023022699999</v>
      </c>
      <c r="BJ53" s="1">
        <v>0</v>
      </c>
      <c r="BK53">
        <v>30.3636746731</v>
      </c>
      <c r="BL53">
        <v>0</v>
      </c>
      <c r="BM53">
        <v>0</v>
      </c>
      <c r="BN53" s="1">
        <v>0</v>
      </c>
      <c r="BO53">
        <v>1.47058663454E-2</v>
      </c>
      <c r="BP53">
        <v>861.76118059500004</v>
      </c>
      <c r="BQ53">
        <v>879.79548926099994</v>
      </c>
      <c r="BR53">
        <v>932.47487694300003</v>
      </c>
      <c r="BS53">
        <v>1020.0935571</v>
      </c>
      <c r="BT53">
        <v>0</v>
      </c>
      <c r="BU53">
        <v>0</v>
      </c>
      <c r="BV53">
        <v>22.917790295</v>
      </c>
      <c r="BW53">
        <v>42.167199542200002</v>
      </c>
      <c r="BX53">
        <v>0</v>
      </c>
      <c r="BY53">
        <v>0</v>
      </c>
      <c r="BZ53">
        <v>0.24069339289300001</v>
      </c>
      <c r="CA53">
        <v>34.208732831500001</v>
      </c>
      <c r="CB53">
        <v>0</v>
      </c>
      <c r="CC53">
        <v>0</v>
      </c>
      <c r="CD53">
        <v>0</v>
      </c>
      <c r="CE53">
        <v>0</v>
      </c>
      <c r="CF53">
        <v>848.41415800799996</v>
      </c>
      <c r="CG53">
        <v>830.97048355799996</v>
      </c>
      <c r="CH53">
        <v>840.91808061799998</v>
      </c>
      <c r="CI53">
        <v>803.27880414799995</v>
      </c>
      <c r="CJ53">
        <v>0</v>
      </c>
      <c r="CK53">
        <v>0</v>
      </c>
      <c r="CL53">
        <v>0</v>
      </c>
      <c r="CM53">
        <v>0</v>
      </c>
      <c r="CN53" s="1">
        <v>-9.7944695886700003E-16</v>
      </c>
      <c r="CO53" s="1">
        <v>2.9210369439200001E-15</v>
      </c>
      <c r="CP53" s="1">
        <v>-7.7024684964599997E-16</v>
      </c>
      <c r="CQ53" s="1">
        <v>6.25426243815E-15</v>
      </c>
      <c r="CR53">
        <v>13.3470225873</v>
      </c>
      <c r="CS53">
        <v>48.825005703899997</v>
      </c>
      <c r="CT53">
        <v>96.509240246399997</v>
      </c>
      <c r="CU53">
        <v>131.987223363</v>
      </c>
      <c r="CV53">
        <v>0</v>
      </c>
      <c r="CW53">
        <v>0</v>
      </c>
      <c r="CX53">
        <v>17.334279287899999</v>
      </c>
      <c r="CY53">
        <v>41.8277949565</v>
      </c>
      <c r="CZ53">
        <v>0</v>
      </c>
      <c r="DA53">
        <v>0</v>
      </c>
      <c r="DB53">
        <v>0.73849920568000005</v>
      </c>
      <c r="DC53">
        <v>104.959765284</v>
      </c>
      <c r="DD53">
        <v>0</v>
      </c>
      <c r="DE53">
        <v>0</v>
      </c>
      <c r="DF53">
        <v>0.13326127335400001</v>
      </c>
      <c r="DG53">
        <v>14.415901724499999</v>
      </c>
      <c r="DH53">
        <v>0</v>
      </c>
      <c r="DI53">
        <v>0</v>
      </c>
      <c r="DJ53">
        <v>0</v>
      </c>
      <c r="DK53">
        <v>0</v>
      </c>
      <c r="DL53">
        <v>0.13300309056199999</v>
      </c>
      <c r="DM53">
        <v>0.118767811347</v>
      </c>
      <c r="DN53">
        <v>0.11603492416400001</v>
      </c>
      <c r="DO53">
        <v>0.161416592626</v>
      </c>
      <c r="DP53">
        <v>0.42958233672200002</v>
      </c>
      <c r="DQ53">
        <v>0.56988537600400002</v>
      </c>
      <c r="DR53">
        <v>0.7</v>
      </c>
      <c r="DS53">
        <v>1</v>
      </c>
      <c r="DT53">
        <v>0</v>
      </c>
      <c r="DU53">
        <v>0</v>
      </c>
      <c r="DV53">
        <v>0</v>
      </c>
      <c r="DW53" s="1">
        <v>0</v>
      </c>
      <c r="DX53">
        <v>0</v>
      </c>
      <c r="DY53">
        <v>0</v>
      </c>
      <c r="DZ53">
        <v>0</v>
      </c>
      <c r="EA53" s="1">
        <v>3.73941086107E-2</v>
      </c>
      <c r="EB53">
        <v>0</v>
      </c>
      <c r="EC53">
        <v>0</v>
      </c>
      <c r="ED53">
        <v>0</v>
      </c>
      <c r="EE53" s="1">
        <v>0</v>
      </c>
      <c r="EF53">
        <v>0</v>
      </c>
      <c r="EG53">
        <v>0</v>
      </c>
      <c r="EH53">
        <v>0</v>
      </c>
      <c r="EI53">
        <v>0</v>
      </c>
      <c r="EJ53">
        <v>178.2</v>
      </c>
      <c r="EK53">
        <v>138.473373563</v>
      </c>
      <c r="EL53">
        <v>94.5988616522</v>
      </c>
      <c r="EM53" s="1">
        <v>0</v>
      </c>
      <c r="EN53">
        <v>0</v>
      </c>
      <c r="EO53">
        <v>0</v>
      </c>
      <c r="EP53">
        <v>0</v>
      </c>
      <c r="EQ53">
        <v>50.0611044292</v>
      </c>
      <c r="ER53">
        <v>0</v>
      </c>
      <c r="ES53">
        <v>0</v>
      </c>
      <c r="ET53">
        <v>0</v>
      </c>
      <c r="EU53" s="1">
        <v>-4.5750772397900002E-14</v>
      </c>
      <c r="EV53">
        <v>57.6</v>
      </c>
      <c r="EW53">
        <v>53.140456267799998</v>
      </c>
      <c r="EX53">
        <v>57.5999999999</v>
      </c>
      <c r="EY53">
        <v>44.828818966100002</v>
      </c>
      <c r="EZ53">
        <v>219.16070445400001</v>
      </c>
      <c r="FA53">
        <v>371.08534844500002</v>
      </c>
      <c r="FB53">
        <v>451.78406203999998</v>
      </c>
      <c r="FC53">
        <v>670.738538436</v>
      </c>
      <c r="FD53">
        <v>93.436677203000002</v>
      </c>
      <c r="FE53">
        <v>77.156778491099999</v>
      </c>
      <c r="FF53">
        <v>143.340201522</v>
      </c>
      <c r="FG53">
        <v>223.76126821599999</v>
      </c>
      <c r="FH53">
        <v>0</v>
      </c>
      <c r="FI53">
        <v>4.4595437322400002</v>
      </c>
      <c r="FJ53" s="1">
        <v>0</v>
      </c>
      <c r="FK53">
        <v>11.078446506100001</v>
      </c>
      <c r="FL53">
        <v>0</v>
      </c>
      <c r="FM53">
        <v>3.3131023022699999</v>
      </c>
      <c r="FN53" s="1">
        <v>0</v>
      </c>
      <c r="FO53">
        <v>29.860198417199999</v>
      </c>
      <c r="FP53">
        <v>0</v>
      </c>
      <c r="FQ53">
        <v>0</v>
      </c>
      <c r="FR53" s="1">
        <v>0</v>
      </c>
      <c r="FS53" s="1">
        <v>6.6197237950000003E-15</v>
      </c>
      <c r="FT53">
        <v>861.76118059500004</v>
      </c>
      <c r="FU53">
        <v>879.79548926099994</v>
      </c>
      <c r="FV53">
        <v>932.46323365900002</v>
      </c>
      <c r="FW53">
        <v>1014.8172116</v>
      </c>
      <c r="FX53">
        <v>0</v>
      </c>
      <c r="FY53">
        <v>0</v>
      </c>
      <c r="FZ53">
        <v>21.730737376299999</v>
      </c>
      <c r="GA53">
        <v>40.107693236400003</v>
      </c>
      <c r="GB53">
        <v>0</v>
      </c>
      <c r="GC53">
        <v>0</v>
      </c>
      <c r="GD53">
        <v>0.23584024902699999</v>
      </c>
      <c r="GE53">
        <v>31.3297895858</v>
      </c>
      <c r="GF53">
        <v>0</v>
      </c>
      <c r="GG53">
        <v>0</v>
      </c>
      <c r="GH53">
        <v>0</v>
      </c>
      <c r="GI53">
        <v>0</v>
      </c>
      <c r="GJ53">
        <v>848.41415800799996</v>
      </c>
      <c r="GK53">
        <v>830.97048355799996</v>
      </c>
      <c r="GL53">
        <v>840.91808061799998</v>
      </c>
      <c r="GM53">
        <v>803.27880414799995</v>
      </c>
      <c r="GN53">
        <v>0</v>
      </c>
      <c r="GO53">
        <v>0</v>
      </c>
      <c r="GP53">
        <v>0</v>
      </c>
      <c r="GQ53">
        <v>0</v>
      </c>
      <c r="GR53" s="1">
        <v>-5.6999154254899999E-15</v>
      </c>
      <c r="GS53" s="1">
        <v>-2.6994134984099999E-15</v>
      </c>
      <c r="GT53" s="1">
        <v>-1.03823596093E-14</v>
      </c>
      <c r="GU53" s="1">
        <v>-2.4917663062299999E-15</v>
      </c>
      <c r="GV53">
        <v>13.3470225873</v>
      </c>
      <c r="GW53">
        <v>48.825005703899997</v>
      </c>
      <c r="GX53">
        <v>96.509240246399997</v>
      </c>
      <c r="GY53">
        <v>131.987223363</v>
      </c>
      <c r="GZ53">
        <v>0</v>
      </c>
      <c r="HA53">
        <v>0</v>
      </c>
      <c r="HB53">
        <v>16.145620432499999</v>
      </c>
      <c r="HC53">
        <v>39.100900307000003</v>
      </c>
      <c r="HD53">
        <v>0</v>
      </c>
      <c r="HE53">
        <v>0</v>
      </c>
      <c r="HF53">
        <v>0.72360871430999996</v>
      </c>
      <c r="HG53">
        <v>96.126546911700004</v>
      </c>
      <c r="HH53">
        <v>0</v>
      </c>
      <c r="HI53">
        <v>0</v>
      </c>
      <c r="HJ53">
        <v>0.13326127335400001</v>
      </c>
      <c r="HK53">
        <v>14.415901724499999</v>
      </c>
      <c r="HL53">
        <v>0</v>
      </c>
      <c r="HM53">
        <v>0</v>
      </c>
      <c r="HN53">
        <v>0</v>
      </c>
      <c r="HO53">
        <v>0</v>
      </c>
      <c r="HP53">
        <v>0.178176872859</v>
      </c>
      <c r="HQ53">
        <v>0.181451341392</v>
      </c>
      <c r="HR53">
        <v>0.21450939364999999</v>
      </c>
      <c r="HS53">
        <v>0.162877117126</v>
      </c>
      <c r="HT53">
        <v>0.42958233672200002</v>
      </c>
      <c r="HU53">
        <v>0.56988537600400002</v>
      </c>
      <c r="HV53">
        <v>0.7</v>
      </c>
      <c r="HW53">
        <v>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2.80749917019E-2</v>
      </c>
      <c r="IE53">
        <v>25.271456270200002</v>
      </c>
      <c r="IF53">
        <v>0</v>
      </c>
      <c r="IG53">
        <v>2.0252917243700002</v>
      </c>
      <c r="IH53">
        <v>9.1361596404899998</v>
      </c>
      <c r="II53" s="1">
        <v>5.24690236127E-14</v>
      </c>
      <c r="IJ53">
        <v>313.36379893899999</v>
      </c>
      <c r="IK53">
        <v>237.91424076999999</v>
      </c>
      <c r="IL53">
        <v>175.96318266500001</v>
      </c>
      <c r="IM53">
        <v>0</v>
      </c>
      <c r="IN53">
        <v>178.2</v>
      </c>
      <c r="IO53">
        <v>138.473373563</v>
      </c>
      <c r="IP53">
        <v>94.655407667199995</v>
      </c>
      <c r="IQ53" s="1">
        <v>0</v>
      </c>
      <c r="IR53">
        <v>0</v>
      </c>
      <c r="IS53">
        <v>0</v>
      </c>
      <c r="IT53">
        <v>2.80749916973E-2</v>
      </c>
      <c r="IU53">
        <v>75.769556782199999</v>
      </c>
      <c r="IV53">
        <v>313.36379893899999</v>
      </c>
      <c r="IW53">
        <v>239.93953249399999</v>
      </c>
      <c r="IX53">
        <v>185.140108446</v>
      </c>
      <c r="IY53" s="1">
        <v>0</v>
      </c>
      <c r="IZ53">
        <v>57.6</v>
      </c>
      <c r="JA53">
        <v>53.140456267799998</v>
      </c>
      <c r="JB53">
        <v>57.6</v>
      </c>
      <c r="JC53">
        <v>46.521553493900001</v>
      </c>
      <c r="JD53">
        <v>219.16070445400001</v>
      </c>
      <c r="JE53">
        <v>371.08534844500002</v>
      </c>
      <c r="JF53">
        <v>451.78406203999998</v>
      </c>
      <c r="JG53">
        <v>674.68123584900002</v>
      </c>
      <c r="JH53">
        <v>93.436677203000002</v>
      </c>
      <c r="JI53">
        <v>77.156778491099999</v>
      </c>
      <c r="JJ53">
        <v>143.340201522</v>
      </c>
      <c r="JK53">
        <v>223.80527854900001</v>
      </c>
      <c r="JL53">
        <v>0</v>
      </c>
      <c r="JM53">
        <v>4.4595437322400002</v>
      </c>
      <c r="JN53" s="1">
        <v>7.3590012095300004E-11</v>
      </c>
      <c r="JO53">
        <v>12.7711810339</v>
      </c>
      <c r="JP53">
        <v>0</v>
      </c>
      <c r="JQ53">
        <v>3.3131023022699999</v>
      </c>
      <c r="JR53" s="1">
        <v>0</v>
      </c>
      <c r="JS53">
        <v>33.802895830399997</v>
      </c>
      <c r="JT53">
        <v>0</v>
      </c>
      <c r="JU53">
        <v>0</v>
      </c>
      <c r="JV53" s="1">
        <v>0</v>
      </c>
      <c r="JW53">
        <v>4.4010332724399998E-2</v>
      </c>
      <c r="JX53">
        <v>861.76118059500004</v>
      </c>
      <c r="JY53">
        <v>879.79548926099994</v>
      </c>
      <c r="JZ53">
        <v>932.50334079000004</v>
      </c>
      <c r="KA53">
        <v>1020.8150187799999</v>
      </c>
      <c r="KB53">
        <v>0</v>
      </c>
      <c r="KC53">
        <v>0</v>
      </c>
      <c r="KD53">
        <v>23.575748228799998</v>
      </c>
      <c r="KE53">
        <v>43.212168892400001</v>
      </c>
      <c r="KF53">
        <v>0</v>
      </c>
      <c r="KG53">
        <v>0</v>
      </c>
      <c r="KH53">
        <v>0.25227913291999998</v>
      </c>
      <c r="KI53">
        <v>34.544030630500004</v>
      </c>
      <c r="KJ53">
        <v>0</v>
      </c>
      <c r="KK53">
        <v>0</v>
      </c>
      <c r="KL53">
        <v>0</v>
      </c>
      <c r="KM53">
        <v>0</v>
      </c>
      <c r="KN53">
        <v>848.41415800799996</v>
      </c>
      <c r="KO53">
        <v>830.97048355799996</v>
      </c>
      <c r="KP53">
        <v>840.91808061799998</v>
      </c>
      <c r="KQ53">
        <v>803.27880414799995</v>
      </c>
      <c r="KR53">
        <v>0</v>
      </c>
      <c r="KS53">
        <v>0</v>
      </c>
      <c r="KT53">
        <v>0</v>
      </c>
      <c r="KU53">
        <v>0</v>
      </c>
      <c r="KV53" s="1">
        <v>3.50923754794E-15</v>
      </c>
      <c r="KW53" s="1">
        <v>8.0982404952400002E-15</v>
      </c>
      <c r="KX53" s="1">
        <v>8.2228288105500007E-15</v>
      </c>
      <c r="KY53" s="1">
        <v>1.41200090686E-14</v>
      </c>
      <c r="KZ53">
        <v>13.3470225873</v>
      </c>
      <c r="LA53">
        <v>48.825005703899997</v>
      </c>
      <c r="LB53">
        <v>96.509240246399997</v>
      </c>
      <c r="LC53">
        <v>131.987223363</v>
      </c>
      <c r="LD53">
        <v>0</v>
      </c>
      <c r="LE53">
        <v>0</v>
      </c>
      <c r="LF53">
        <v>17.9967392611</v>
      </c>
      <c r="LG53">
        <v>43.237956044500002</v>
      </c>
      <c r="LH53">
        <v>0</v>
      </c>
      <c r="LI53">
        <v>0</v>
      </c>
      <c r="LJ53">
        <v>0.77404675314100002</v>
      </c>
      <c r="LK53">
        <v>105.988531197</v>
      </c>
      <c r="LL53">
        <v>0</v>
      </c>
      <c r="LM53">
        <v>0</v>
      </c>
      <c r="LN53">
        <v>0.13326127335400001</v>
      </c>
      <c r="LO53">
        <v>14.415901724499999</v>
      </c>
      <c r="LP53">
        <v>0</v>
      </c>
      <c r="LQ53">
        <v>0</v>
      </c>
      <c r="LR53">
        <v>0</v>
      </c>
      <c r="LS53">
        <v>0</v>
      </c>
      <c r="LT53" s="3">
        <f t="shared" si="149"/>
        <v>0.14671255716583184</v>
      </c>
      <c r="LU53" s="3">
        <f t="shared" si="158"/>
        <v>0.13030593985705211</v>
      </c>
      <c r="LV53" s="3">
        <f t="shared" si="164"/>
        <v>0.18427072552926102</v>
      </c>
      <c r="LW53">
        <f t="shared" si="159"/>
        <v>1.6406617308779736E-2</v>
      </c>
      <c r="LX53">
        <f t="shared" si="160"/>
        <v>3.7558168363429179E-2</v>
      </c>
      <c r="LY53">
        <f t="shared" si="161"/>
        <v>0.67486692818150007</v>
      </c>
      <c r="LZ53">
        <f t="shared" si="162"/>
        <v>0.67486692818150007</v>
      </c>
      <c r="MA53">
        <f t="shared" si="163"/>
        <v>0.67486692818150007</v>
      </c>
      <c r="MB53">
        <f t="shared" si="151"/>
        <v>0.16415127060499285</v>
      </c>
      <c r="MC53">
        <f t="shared" si="152"/>
        <v>-1.2658441493284554E-17</v>
      </c>
      <c r="MD53">
        <f t="shared" si="153"/>
        <v>0.20431443208240069</v>
      </c>
      <c r="ME53">
        <f t="shared" si="154"/>
        <v>0.16415127060499285</v>
      </c>
      <c r="MF53">
        <f t="shared" si="155"/>
        <v>4.0163161477407838E-2</v>
      </c>
      <c r="MG53">
        <f t="shared" si="15"/>
        <v>0</v>
      </c>
      <c r="MH53">
        <f t="shared" si="16"/>
        <v>0</v>
      </c>
      <c r="MI53">
        <f t="shared" si="17"/>
        <v>0</v>
      </c>
      <c r="MJ53">
        <f t="shared" si="18"/>
        <v>-2.0624565683014801E-15</v>
      </c>
      <c r="MK53">
        <f t="shared" si="19"/>
        <v>0</v>
      </c>
      <c r="ML53">
        <f t="shared" si="20"/>
        <v>0</v>
      </c>
      <c r="MM53">
        <f t="shared" si="21"/>
        <v>3.6887575149114005E-2</v>
      </c>
      <c r="MN53">
        <f t="shared" si="22"/>
        <v>23.4114790696404</v>
      </c>
      <c r="MO53">
        <f t="shared" si="23"/>
        <v>0</v>
      </c>
      <c r="MP53">
        <f t="shared" si="24"/>
        <v>5.91385183516332</v>
      </c>
      <c r="MQ53">
        <f t="shared" si="25"/>
        <v>13.685592057808799</v>
      </c>
      <c r="MR53">
        <f t="shared" si="26"/>
        <v>3.5838399462561598E-14</v>
      </c>
      <c r="MS53">
        <f t="shared" si="27"/>
        <v>258.08321081846401</v>
      </c>
      <c r="MT53">
        <f t="shared" si="28"/>
        <v>730.33571551271996</v>
      </c>
      <c r="MU53">
        <f t="shared" si="29"/>
        <v>263.501262875772</v>
      </c>
      <c r="MV53">
        <f t="shared" si="30"/>
        <v>0</v>
      </c>
      <c r="MW53">
        <f t="shared" si="31"/>
        <v>1561.0319999999999</v>
      </c>
      <c r="MX53">
        <f t="shared" si="32"/>
        <v>1213.0267524118799</v>
      </c>
      <c r="MY53">
        <f t="shared" si="33"/>
        <v>828.79602774016791</v>
      </c>
      <c r="MZ53">
        <f t="shared" si="34"/>
        <v>0</v>
      </c>
      <c r="NA53">
        <f t="shared" si="35"/>
        <v>0</v>
      </c>
      <c r="NB53">
        <f t="shared" si="36"/>
        <v>0</v>
      </c>
      <c r="NC53">
        <f t="shared" si="37"/>
        <v>3.4509043698087598E-2</v>
      </c>
      <c r="ND53">
        <f t="shared" si="38"/>
        <v>640.42519420281587</v>
      </c>
      <c r="NE53">
        <f t="shared" si="39"/>
        <v>2486.98366789068</v>
      </c>
      <c r="NF53">
        <f t="shared" si="40"/>
        <v>1365.62073730356</v>
      </c>
      <c r="NG53">
        <f t="shared" si="41"/>
        <v>1344.5610939322798</v>
      </c>
      <c r="NH53">
        <f t="shared" si="42"/>
        <v>-2.0931757006404001E-13</v>
      </c>
      <c r="NI53">
        <f t="shared" si="43"/>
        <v>504.57600000000002</v>
      </c>
      <c r="NJ53">
        <f t="shared" si="44"/>
        <v>465.51039690592796</v>
      </c>
      <c r="NK53">
        <f t="shared" si="45"/>
        <v>504.57600000000002</v>
      </c>
      <c r="NL53">
        <f t="shared" si="46"/>
        <v>405.98029621110004</v>
      </c>
      <c r="NM53">
        <f t="shared" si="47"/>
        <v>1919.84777101704</v>
      </c>
      <c r="NN53">
        <f t="shared" si="48"/>
        <v>3250.7076523782002</v>
      </c>
      <c r="NO53">
        <f t="shared" si="49"/>
        <v>3957.6283834703995</v>
      </c>
      <c r="NP53">
        <f t="shared" si="50"/>
        <v>5905.7971740346802</v>
      </c>
      <c r="NQ53">
        <f t="shared" si="51"/>
        <v>818.50529229827998</v>
      </c>
      <c r="NR53">
        <f t="shared" si="52"/>
        <v>675.893379582036</v>
      </c>
      <c r="NS53">
        <f t="shared" si="53"/>
        <v>1255.66016533272</v>
      </c>
      <c r="NT53">
        <f t="shared" si="54"/>
        <v>1960.4054167030799</v>
      </c>
    </row>
    <row r="54" spans="1:384">
      <c r="A54">
        <f t="shared" si="156"/>
        <v>70</v>
      </c>
      <c r="B54">
        <f t="shared" si="165"/>
        <v>3.2282857054250047E-2</v>
      </c>
      <c r="C54">
        <f t="shared" si="165"/>
        <v>6.7717142945749931E-2</v>
      </c>
      <c r="D54">
        <f t="shared" si="165"/>
        <v>0.16771714294575002</v>
      </c>
      <c r="E54">
        <f t="shared" si="165"/>
        <v>0.26771714294575</v>
      </c>
      <c r="F54" t="s">
        <v>110</v>
      </c>
      <c r="G54" t="s">
        <v>200</v>
      </c>
      <c r="H54">
        <v>0.147258501589</v>
      </c>
      <c r="I54">
        <v>0.14620239032999999</v>
      </c>
      <c r="J54">
        <v>0.137179996813</v>
      </c>
      <c r="K54">
        <v>0.1623060033</v>
      </c>
      <c r="L54">
        <v>0.42913142821700001</v>
      </c>
      <c r="M54">
        <v>0.4</v>
      </c>
      <c r="N54">
        <v>0.7</v>
      </c>
      <c r="O54">
        <v>1</v>
      </c>
      <c r="P54">
        <v>0</v>
      </c>
      <c r="Q54">
        <v>0</v>
      </c>
      <c r="R54">
        <v>0</v>
      </c>
      <c r="S54" s="1">
        <v>-3.6142757470000002E-16</v>
      </c>
      <c r="T54">
        <v>0</v>
      </c>
      <c r="U54">
        <v>0</v>
      </c>
      <c r="V54">
        <v>2.7759767560499998E-2</v>
      </c>
      <c r="W54">
        <v>2.6582459974799999</v>
      </c>
      <c r="X54">
        <v>0</v>
      </c>
      <c r="Y54">
        <v>3.2426941633599999</v>
      </c>
      <c r="Z54">
        <v>1.6144706068700001</v>
      </c>
      <c r="AA54" s="1">
        <v>1.1326500451599999E-16</v>
      </c>
      <c r="AB54">
        <v>29.4980864805</v>
      </c>
      <c r="AC54">
        <v>65.478624338499998</v>
      </c>
      <c r="AD54">
        <v>30.0606270153</v>
      </c>
      <c r="AE54">
        <v>0</v>
      </c>
      <c r="AF54">
        <v>178.2</v>
      </c>
      <c r="AG54">
        <v>177.54514130300001</v>
      </c>
      <c r="AH54">
        <v>94.111409783799999</v>
      </c>
      <c r="AI54">
        <v>0</v>
      </c>
      <c r="AJ54">
        <v>0</v>
      </c>
      <c r="AK54">
        <v>0</v>
      </c>
      <c r="AL54">
        <v>2.45358507003E-2</v>
      </c>
      <c r="AM54">
        <v>73.115946475800001</v>
      </c>
      <c r="AN54">
        <v>284.25428790299998</v>
      </c>
      <c r="AO54">
        <v>281.61083375200002</v>
      </c>
      <c r="AP54">
        <v>153.77718805200001</v>
      </c>
      <c r="AQ54" s="1">
        <v>-2.5135064722799998E-16</v>
      </c>
      <c r="AR54">
        <v>57.6</v>
      </c>
      <c r="AS54">
        <v>57.6</v>
      </c>
      <c r="AT54">
        <v>57.600000000100003</v>
      </c>
      <c r="AU54">
        <v>46.885959531200001</v>
      </c>
      <c r="AV54">
        <v>218.77212900800001</v>
      </c>
      <c r="AW54">
        <v>217.16141721299999</v>
      </c>
      <c r="AX54">
        <v>443.85730569499998</v>
      </c>
      <c r="AY54">
        <v>671.27015435700002</v>
      </c>
      <c r="AZ54">
        <v>93.436677203000002</v>
      </c>
      <c r="BA54">
        <v>77.156778491099999</v>
      </c>
      <c r="BB54">
        <v>150.805688089</v>
      </c>
      <c r="BC54">
        <v>227.144752307</v>
      </c>
      <c r="BD54">
        <v>0</v>
      </c>
      <c r="BE54">
        <v>0</v>
      </c>
      <c r="BF54" s="1">
        <v>-7.3888460958699996E-11</v>
      </c>
      <c r="BG54">
        <v>10.7140404688</v>
      </c>
      <c r="BH54">
        <v>0</v>
      </c>
      <c r="BI54" s="1">
        <v>0</v>
      </c>
      <c r="BJ54" s="1">
        <v>0</v>
      </c>
      <c r="BK54">
        <v>28.404593704700002</v>
      </c>
      <c r="BL54">
        <v>0</v>
      </c>
      <c r="BM54">
        <v>0</v>
      </c>
      <c r="BN54">
        <v>0</v>
      </c>
      <c r="BO54">
        <v>1.6155519466099999</v>
      </c>
      <c r="BP54">
        <v>861.76118059500004</v>
      </c>
      <c r="BQ54">
        <v>879.79548926099994</v>
      </c>
      <c r="BR54">
        <v>931.87898485999995</v>
      </c>
      <c r="BS54">
        <v>1021.07505867</v>
      </c>
      <c r="BT54">
        <v>0</v>
      </c>
      <c r="BU54">
        <v>0</v>
      </c>
      <c r="BV54">
        <v>21.2536347138</v>
      </c>
      <c r="BW54">
        <v>39.2038173177</v>
      </c>
      <c r="BX54">
        <v>0</v>
      </c>
      <c r="BY54">
        <v>0</v>
      </c>
      <c r="BZ54">
        <v>0.297937587432</v>
      </c>
      <c r="CA54">
        <v>34.947926990699997</v>
      </c>
      <c r="CB54">
        <v>0</v>
      </c>
      <c r="CC54">
        <v>0</v>
      </c>
      <c r="CD54">
        <v>0</v>
      </c>
      <c r="CE54">
        <v>0</v>
      </c>
      <c r="CF54">
        <v>848.41415800799996</v>
      </c>
      <c r="CG54">
        <v>830.97048355799996</v>
      </c>
      <c r="CH54">
        <v>840.91808061799998</v>
      </c>
      <c r="CI54">
        <v>803.27880414799995</v>
      </c>
      <c r="CJ54">
        <v>0</v>
      </c>
      <c r="CK54">
        <v>0</v>
      </c>
      <c r="CL54">
        <v>0</v>
      </c>
      <c r="CM54">
        <v>0</v>
      </c>
      <c r="CN54" s="1">
        <v>2.1585546794500001E-16</v>
      </c>
      <c r="CO54" s="1">
        <v>9.0523970909600006E-16</v>
      </c>
      <c r="CP54" s="1">
        <v>2.1155166930400001E-15</v>
      </c>
      <c r="CQ54" s="1">
        <v>6.9925635659100003E-15</v>
      </c>
      <c r="CR54">
        <v>13.3470225873</v>
      </c>
      <c r="CS54">
        <v>48.825005703899997</v>
      </c>
      <c r="CT54">
        <v>96.509240246399997</v>
      </c>
      <c r="CU54">
        <v>131.987223363</v>
      </c>
      <c r="CV54">
        <v>0</v>
      </c>
      <c r="CW54">
        <v>0</v>
      </c>
      <c r="CX54">
        <v>14.9377834285</v>
      </c>
      <c r="CY54">
        <v>38.03010415</v>
      </c>
      <c r="CZ54">
        <v>0</v>
      </c>
      <c r="DA54">
        <v>0</v>
      </c>
      <c r="DB54">
        <v>0.91413673228199999</v>
      </c>
      <c r="DC54">
        <v>107.227772282</v>
      </c>
      <c r="DD54">
        <v>0</v>
      </c>
      <c r="DE54">
        <v>0</v>
      </c>
      <c r="DF54">
        <v>0.151316135898</v>
      </c>
      <c r="DG54">
        <v>14.7028990342</v>
      </c>
      <c r="DH54">
        <v>0</v>
      </c>
      <c r="DI54">
        <v>0</v>
      </c>
      <c r="DJ54">
        <v>0</v>
      </c>
      <c r="DK54">
        <v>0</v>
      </c>
      <c r="DL54">
        <v>0.13308494128000001</v>
      </c>
      <c r="DM54">
        <v>0.113643890018</v>
      </c>
      <c r="DN54">
        <v>0.11574813951</v>
      </c>
      <c r="DO54">
        <v>0.161442902207</v>
      </c>
      <c r="DP54">
        <v>0.42913142821700001</v>
      </c>
      <c r="DQ54">
        <v>0.4</v>
      </c>
      <c r="DR54">
        <v>0.7</v>
      </c>
      <c r="DS54">
        <v>1</v>
      </c>
      <c r="DT54">
        <v>0</v>
      </c>
      <c r="DU54">
        <v>0</v>
      </c>
      <c r="DV54">
        <v>0</v>
      </c>
      <c r="DW54" s="1">
        <v>0</v>
      </c>
      <c r="DX54">
        <v>0</v>
      </c>
      <c r="DY54">
        <v>0</v>
      </c>
      <c r="DZ54">
        <v>0</v>
      </c>
      <c r="EA54">
        <v>3.70511644982E-2</v>
      </c>
      <c r="EB54">
        <v>0</v>
      </c>
      <c r="EC54">
        <v>0</v>
      </c>
      <c r="ED54">
        <v>0</v>
      </c>
      <c r="EE54" s="1">
        <v>0</v>
      </c>
      <c r="EF54">
        <v>0</v>
      </c>
      <c r="EG54">
        <v>0</v>
      </c>
      <c r="EH54">
        <v>0</v>
      </c>
      <c r="EI54">
        <v>0</v>
      </c>
      <c r="EJ54">
        <v>178.2</v>
      </c>
      <c r="EK54">
        <v>177.54514130300001</v>
      </c>
      <c r="EL54">
        <v>94.031093013299994</v>
      </c>
      <c r="EM54">
        <v>0</v>
      </c>
      <c r="EN54">
        <v>0</v>
      </c>
      <c r="EO54">
        <v>0</v>
      </c>
      <c r="EP54">
        <v>0</v>
      </c>
      <c r="EQ54">
        <v>49.835090706499997</v>
      </c>
      <c r="ER54">
        <v>0</v>
      </c>
      <c r="ES54">
        <v>0</v>
      </c>
      <c r="ET54">
        <v>0</v>
      </c>
      <c r="EU54" s="1">
        <v>-4.1464424447799997E-14</v>
      </c>
      <c r="EV54">
        <v>57.6</v>
      </c>
      <c r="EW54">
        <v>57.6</v>
      </c>
      <c r="EX54">
        <v>57.6</v>
      </c>
      <c r="EY54">
        <v>45.365379510799997</v>
      </c>
      <c r="EZ54">
        <v>218.77212900800001</v>
      </c>
      <c r="FA54">
        <v>217.16141721299999</v>
      </c>
      <c r="FB54">
        <v>443.85730569499998</v>
      </c>
      <c r="FC54">
        <v>667.87565188099995</v>
      </c>
      <c r="FD54">
        <v>93.436677203000002</v>
      </c>
      <c r="FE54">
        <v>77.156778491099999</v>
      </c>
      <c r="FF54">
        <v>150.805688089</v>
      </c>
      <c r="FG54">
        <v>226.525711825</v>
      </c>
      <c r="FH54">
        <v>0</v>
      </c>
      <c r="FI54">
        <v>0</v>
      </c>
      <c r="FJ54" s="1">
        <v>-1.6678189999000001E-10</v>
      </c>
      <c r="FK54">
        <v>10.539765945599999</v>
      </c>
      <c r="FL54">
        <v>0</v>
      </c>
      <c r="FM54" s="1">
        <v>0</v>
      </c>
      <c r="FN54" s="1">
        <v>0</v>
      </c>
      <c r="FO54">
        <v>27.5327039031</v>
      </c>
      <c r="FP54">
        <v>0</v>
      </c>
      <c r="FQ54">
        <v>0</v>
      </c>
      <c r="FR54">
        <v>0</v>
      </c>
      <c r="FS54">
        <v>1.1026332217499999</v>
      </c>
      <c r="FT54">
        <v>861.76118059500004</v>
      </c>
      <c r="FU54">
        <v>879.79548926099994</v>
      </c>
      <c r="FV54">
        <v>931.80427683400001</v>
      </c>
      <c r="FW54">
        <v>1015.23940863</v>
      </c>
      <c r="FX54">
        <v>0</v>
      </c>
      <c r="FY54">
        <v>0</v>
      </c>
      <c r="FZ54">
        <v>20.409331918900001</v>
      </c>
      <c r="GA54">
        <v>38.315332428600001</v>
      </c>
      <c r="GB54">
        <v>0</v>
      </c>
      <c r="GC54">
        <v>0</v>
      </c>
      <c r="GD54">
        <v>0.26779299243799998</v>
      </c>
      <c r="GE54">
        <v>32.000746702800001</v>
      </c>
      <c r="GF54">
        <v>0</v>
      </c>
      <c r="GG54">
        <v>0</v>
      </c>
      <c r="GH54">
        <v>0</v>
      </c>
      <c r="GI54">
        <v>0</v>
      </c>
      <c r="GJ54">
        <v>848.41415800799996</v>
      </c>
      <c r="GK54">
        <v>830.97048355799996</v>
      </c>
      <c r="GL54">
        <v>840.91808061799998</v>
      </c>
      <c r="GM54">
        <v>803.27880414799995</v>
      </c>
      <c r="GN54">
        <v>0</v>
      </c>
      <c r="GO54">
        <v>0</v>
      </c>
      <c r="GP54">
        <v>0</v>
      </c>
      <c r="GQ54">
        <v>0</v>
      </c>
      <c r="GR54" s="1">
        <v>-4.3190615974599997E-15</v>
      </c>
      <c r="GS54" s="1">
        <v>-4.3138704176499999E-15</v>
      </c>
      <c r="GT54" s="1">
        <v>-8.3889465643000001E-15</v>
      </c>
      <c r="GU54" s="1">
        <v>-5.8141213811999999E-15</v>
      </c>
      <c r="GV54">
        <v>13.3470225873</v>
      </c>
      <c r="GW54">
        <v>48.825005703899997</v>
      </c>
      <c r="GX54">
        <v>96.509240246399997</v>
      </c>
      <c r="GY54">
        <v>131.987223363</v>
      </c>
      <c r="GZ54">
        <v>0</v>
      </c>
      <c r="HA54">
        <v>0</v>
      </c>
      <c r="HB54">
        <v>14.0811181269</v>
      </c>
      <c r="HC54">
        <v>36.773158998100001</v>
      </c>
      <c r="HD54">
        <v>0</v>
      </c>
      <c r="HE54">
        <v>0</v>
      </c>
      <c r="HF54">
        <v>0.82164661782000004</v>
      </c>
      <c r="HG54">
        <v>98.185187956799993</v>
      </c>
      <c r="HH54">
        <v>0</v>
      </c>
      <c r="HI54">
        <v>0</v>
      </c>
      <c r="HJ54">
        <v>0.15131613589699999</v>
      </c>
      <c r="HK54">
        <v>14.7028990342</v>
      </c>
      <c r="HL54">
        <v>0</v>
      </c>
      <c r="HM54">
        <v>0</v>
      </c>
      <c r="HN54">
        <v>0</v>
      </c>
      <c r="HO54">
        <v>0</v>
      </c>
      <c r="HP54">
        <v>0.17833981320799999</v>
      </c>
      <c r="HQ54">
        <v>0.23989451072599999</v>
      </c>
      <c r="HR54">
        <v>0.21478606545699999</v>
      </c>
      <c r="HS54">
        <v>0.16289623427</v>
      </c>
      <c r="HT54">
        <v>0.42913142821700001</v>
      </c>
      <c r="HU54">
        <v>0.4</v>
      </c>
      <c r="HV54">
        <v>0.7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0.18885393706299999</v>
      </c>
      <c r="IE54">
        <v>25.527035519599998</v>
      </c>
      <c r="IF54">
        <v>0</v>
      </c>
      <c r="IG54">
        <v>17.245237141499999</v>
      </c>
      <c r="IH54">
        <v>9.4299932062600007</v>
      </c>
      <c r="II54" s="1">
        <v>7.2750862735999994E-15</v>
      </c>
      <c r="IJ54">
        <v>313.75237438400001</v>
      </c>
      <c r="IK54">
        <v>333.08691511299998</v>
      </c>
      <c r="IL54">
        <v>175.83017626399999</v>
      </c>
      <c r="IM54">
        <v>0</v>
      </c>
      <c r="IN54">
        <v>178.2</v>
      </c>
      <c r="IO54">
        <v>177.54514130300001</v>
      </c>
      <c r="IP54">
        <v>94.408758026399994</v>
      </c>
      <c r="IQ54">
        <v>0</v>
      </c>
      <c r="IR54">
        <v>0</v>
      </c>
      <c r="IS54">
        <v>0</v>
      </c>
      <c r="IT54">
        <v>0.18885393706100001</v>
      </c>
      <c r="IU54">
        <v>75.759566966799994</v>
      </c>
      <c r="IV54">
        <v>313.75237438400001</v>
      </c>
      <c r="IW54">
        <v>350.33215225399999</v>
      </c>
      <c r="IX54">
        <v>185.510190037</v>
      </c>
      <c r="IY54" s="1">
        <v>4.5792019439299999E-14</v>
      </c>
      <c r="IZ54">
        <v>57.6</v>
      </c>
      <c r="JA54">
        <v>57.6</v>
      </c>
      <c r="JB54">
        <v>57.600000000199998</v>
      </c>
      <c r="JC54">
        <v>47.060234054399999</v>
      </c>
      <c r="JD54">
        <v>218.77212900800001</v>
      </c>
      <c r="JE54">
        <v>217.16141721299999</v>
      </c>
      <c r="JF54">
        <v>443.85730569499998</v>
      </c>
      <c r="JG54">
        <v>672.14204415799998</v>
      </c>
      <c r="JH54">
        <v>93.436677203000002</v>
      </c>
      <c r="JI54">
        <v>77.156778491099999</v>
      </c>
      <c r="JJ54">
        <v>150.805688089</v>
      </c>
      <c r="JK54">
        <v>227.657671032</v>
      </c>
      <c r="JL54">
        <v>0</v>
      </c>
      <c r="JM54">
        <v>0</v>
      </c>
      <c r="JN54">
        <v>0</v>
      </c>
      <c r="JO54">
        <v>12.234620489199999</v>
      </c>
      <c r="JP54">
        <v>0</v>
      </c>
      <c r="JQ54" s="1">
        <v>0</v>
      </c>
      <c r="JR54" s="1">
        <v>0</v>
      </c>
      <c r="JS54">
        <v>31.799096180999999</v>
      </c>
      <c r="JT54">
        <v>0</v>
      </c>
      <c r="JU54">
        <v>0</v>
      </c>
      <c r="JV54">
        <v>0</v>
      </c>
      <c r="JW54">
        <v>2.2345924287400001</v>
      </c>
      <c r="JX54">
        <v>861.76118059500004</v>
      </c>
      <c r="JY54">
        <v>879.79548926099994</v>
      </c>
      <c r="JZ54">
        <v>932.07406817200001</v>
      </c>
      <c r="KA54">
        <v>1022.64700682</v>
      </c>
      <c r="KB54">
        <v>0</v>
      </c>
      <c r="KC54">
        <v>0</v>
      </c>
      <c r="KD54">
        <v>22.448796019100001</v>
      </c>
      <c r="KE54">
        <v>41.245459950300003</v>
      </c>
      <c r="KF54">
        <v>0</v>
      </c>
      <c r="KG54">
        <v>0</v>
      </c>
      <c r="KH54">
        <v>0.37566666684</v>
      </c>
      <c r="KI54">
        <v>35.285023780000003</v>
      </c>
      <c r="KJ54">
        <v>0</v>
      </c>
      <c r="KK54">
        <v>0</v>
      </c>
      <c r="KL54">
        <v>0</v>
      </c>
      <c r="KM54">
        <v>0</v>
      </c>
      <c r="KN54">
        <v>848.41415800799996</v>
      </c>
      <c r="KO54">
        <v>830.97048355799996</v>
      </c>
      <c r="KP54">
        <v>840.91808061799998</v>
      </c>
      <c r="KQ54">
        <v>803.27880414799995</v>
      </c>
      <c r="KR54">
        <v>0</v>
      </c>
      <c r="KS54">
        <v>0</v>
      </c>
      <c r="KT54">
        <v>0</v>
      </c>
      <c r="KU54">
        <v>0</v>
      </c>
      <c r="KV54" s="1">
        <v>4.5682382280799999E-15</v>
      </c>
      <c r="KW54" s="1">
        <v>5.8971802580699998E-15</v>
      </c>
      <c r="KX54" s="1">
        <v>1.2541890407999999E-14</v>
      </c>
      <c r="KY54" s="1">
        <v>1.4452244576099999E-14</v>
      </c>
      <c r="KZ54">
        <v>13.3470225873</v>
      </c>
      <c r="LA54">
        <v>48.825005703899997</v>
      </c>
      <c r="LB54">
        <v>96.509240246399997</v>
      </c>
      <c r="LC54">
        <v>131.987223363</v>
      </c>
      <c r="LD54">
        <v>0</v>
      </c>
      <c r="LE54">
        <v>0</v>
      </c>
      <c r="LF54">
        <v>16.167267557199999</v>
      </c>
      <c r="LG54">
        <v>40.578519415999999</v>
      </c>
      <c r="LH54">
        <v>0</v>
      </c>
      <c r="LI54">
        <v>0</v>
      </c>
      <c r="LJ54">
        <v>1.1526263007399999</v>
      </c>
      <c r="LK54">
        <v>108.262057885</v>
      </c>
      <c r="LL54">
        <v>0</v>
      </c>
      <c r="LM54">
        <v>0</v>
      </c>
      <c r="LN54">
        <v>0.151316135898</v>
      </c>
      <c r="LO54">
        <v>14.7028990342</v>
      </c>
      <c r="LP54">
        <v>0</v>
      </c>
      <c r="LQ54">
        <v>0</v>
      </c>
      <c r="LR54">
        <v>0</v>
      </c>
      <c r="LS54">
        <v>0</v>
      </c>
      <c r="LT54" s="3">
        <f t="shared" si="149"/>
        <v>0.14737467046982772</v>
      </c>
      <c r="LU54" s="3">
        <f t="shared" si="158"/>
        <v>0.12888442904535166</v>
      </c>
      <c r="LV54" s="3">
        <f t="shared" si="164"/>
        <v>0.20027354061246688</v>
      </c>
      <c r="LW54">
        <f t="shared" si="159"/>
        <v>1.8490241424476056E-2</v>
      </c>
      <c r="LX54">
        <f t="shared" si="160"/>
        <v>5.2898870142639165E-2</v>
      </c>
      <c r="LY54">
        <f t="shared" si="161"/>
        <v>0.63228285705425002</v>
      </c>
      <c r="LZ54">
        <f t="shared" si="162"/>
        <v>0.63228285705425002</v>
      </c>
      <c r="MA54">
        <f t="shared" si="163"/>
        <v>0.63228285705425002</v>
      </c>
      <c r="MB54">
        <f t="shared" si="151"/>
        <v>0.19911248698254455</v>
      </c>
      <c r="MC54">
        <f t="shared" si="152"/>
        <v>-1.1472483707166573E-17</v>
      </c>
      <c r="MD54">
        <f t="shared" si="153"/>
        <v>0.23506805350739382</v>
      </c>
      <c r="ME54">
        <f t="shared" si="154"/>
        <v>0.19911248698254455</v>
      </c>
      <c r="MF54">
        <f t="shared" si="155"/>
        <v>3.595556652484927E-2</v>
      </c>
      <c r="MG54">
        <f t="shared" si="15"/>
        <v>0</v>
      </c>
      <c r="MH54">
        <f t="shared" si="16"/>
        <v>0</v>
      </c>
      <c r="MI54">
        <f t="shared" si="17"/>
        <v>0</v>
      </c>
      <c r="MJ54">
        <f t="shared" si="18"/>
        <v>-3.1661055543720002E-15</v>
      </c>
      <c r="MK54">
        <f t="shared" si="19"/>
        <v>0</v>
      </c>
      <c r="ML54">
        <f t="shared" si="20"/>
        <v>0</v>
      </c>
      <c r="MM54">
        <f t="shared" si="21"/>
        <v>0.24317556382997998</v>
      </c>
      <c r="MN54">
        <f t="shared" si="22"/>
        <v>23.286234937924799</v>
      </c>
      <c r="MO54">
        <f t="shared" si="23"/>
        <v>0</v>
      </c>
      <c r="MP54">
        <f t="shared" si="24"/>
        <v>28.406000871033598</v>
      </c>
      <c r="MQ54">
        <f t="shared" si="25"/>
        <v>14.1427625161812</v>
      </c>
      <c r="MR54">
        <f t="shared" si="26"/>
        <v>9.9220143956015992E-16</v>
      </c>
      <c r="MS54">
        <f t="shared" si="27"/>
        <v>258.40323756917996</v>
      </c>
      <c r="MT54">
        <f t="shared" si="28"/>
        <v>573.59274920526002</v>
      </c>
      <c r="MU54">
        <f t="shared" si="29"/>
        <v>263.331092654028</v>
      </c>
      <c r="MV54">
        <f t="shared" si="30"/>
        <v>0</v>
      </c>
      <c r="MW54">
        <f t="shared" si="31"/>
        <v>1561.0319999999999</v>
      </c>
      <c r="MX54">
        <f t="shared" si="32"/>
        <v>1555.2954378142799</v>
      </c>
      <c r="MY54">
        <f t="shared" si="33"/>
        <v>824.41594970608799</v>
      </c>
      <c r="MZ54">
        <f t="shared" si="34"/>
        <v>0</v>
      </c>
      <c r="NA54">
        <f t="shared" si="35"/>
        <v>0</v>
      </c>
      <c r="NB54">
        <f t="shared" si="36"/>
        <v>0</v>
      </c>
      <c r="NC54">
        <f t="shared" si="37"/>
        <v>0.21493405213462799</v>
      </c>
      <c r="ND54">
        <f t="shared" si="38"/>
        <v>640.49569112800805</v>
      </c>
      <c r="NE54">
        <f t="shared" si="39"/>
        <v>2490.0675620302795</v>
      </c>
      <c r="NF54">
        <f t="shared" si="40"/>
        <v>2466.91090366752</v>
      </c>
      <c r="NG54">
        <f t="shared" si="41"/>
        <v>1347.08816733552</v>
      </c>
      <c r="NH54">
        <f t="shared" si="42"/>
        <v>-2.20183166971728E-15</v>
      </c>
      <c r="NI54">
        <f t="shared" si="43"/>
        <v>504.57600000000002</v>
      </c>
      <c r="NJ54">
        <f t="shared" si="44"/>
        <v>504.57600000000002</v>
      </c>
      <c r="NK54">
        <f t="shared" si="45"/>
        <v>504.57600000087604</v>
      </c>
      <c r="NL54">
        <f t="shared" si="46"/>
        <v>410.72100549331202</v>
      </c>
      <c r="NM54">
        <f t="shared" si="47"/>
        <v>1916.4438501100801</v>
      </c>
      <c r="NN54">
        <f t="shared" si="48"/>
        <v>1902.3340147858798</v>
      </c>
      <c r="NO54">
        <f t="shared" si="49"/>
        <v>3888.1899978881997</v>
      </c>
      <c r="NP54">
        <f t="shared" si="50"/>
        <v>5880.3265521673202</v>
      </c>
      <c r="NQ54">
        <f t="shared" si="51"/>
        <v>818.50529229827998</v>
      </c>
      <c r="NR54">
        <f t="shared" si="52"/>
        <v>675.893379582036</v>
      </c>
      <c r="NS54">
        <f t="shared" si="53"/>
        <v>1321.05782765964</v>
      </c>
      <c r="NT54">
        <f t="shared" si="54"/>
        <v>1989.7880302093199</v>
      </c>
    </row>
    <row r="55" spans="1:384">
      <c r="A55">
        <f t="shared" si="156"/>
        <v>73</v>
      </c>
      <c r="B55">
        <f t="shared" si="165"/>
        <v>6.7188401756750005E-2</v>
      </c>
      <c r="C55">
        <f t="shared" si="165"/>
        <v>3.2811598243249973E-2</v>
      </c>
      <c r="D55">
        <f t="shared" si="165"/>
        <v>0.13281159824325006</v>
      </c>
      <c r="E55">
        <f t="shared" si="165"/>
        <v>0.23281159824325004</v>
      </c>
      <c r="F55" t="s">
        <v>110</v>
      </c>
      <c r="G55" t="s">
        <v>201</v>
      </c>
      <c r="H55">
        <v>0.14682022946199999</v>
      </c>
      <c r="I55">
        <v>0.142487303033</v>
      </c>
      <c r="J55">
        <v>0.13729288373099999</v>
      </c>
      <c r="K55">
        <v>0.16236992008100001</v>
      </c>
      <c r="L55">
        <v>0.50974831035500001</v>
      </c>
      <c r="M55">
        <v>0.45900529667200002</v>
      </c>
      <c r="N55">
        <v>0.7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5.3850787463200003E-3</v>
      </c>
      <c r="W55">
        <v>2.6758617903499999</v>
      </c>
      <c r="X55">
        <v>0</v>
      </c>
      <c r="Y55">
        <v>0.73856870961099996</v>
      </c>
      <c r="Z55">
        <v>1.5456698466800001</v>
      </c>
      <c r="AA55" s="1">
        <v>6.1677618546900003E-16</v>
      </c>
      <c r="AB55">
        <v>24.009727852299999</v>
      </c>
      <c r="AC55">
        <v>60.253490427199999</v>
      </c>
      <c r="AD55">
        <v>30.079109603399999</v>
      </c>
      <c r="AE55">
        <v>0</v>
      </c>
      <c r="AF55">
        <v>167.10367861</v>
      </c>
      <c r="AG55">
        <v>165.52997093299999</v>
      </c>
      <c r="AH55">
        <v>94.692968927500004</v>
      </c>
      <c r="AI55">
        <v>0</v>
      </c>
      <c r="AJ55">
        <v>0</v>
      </c>
      <c r="AK55">
        <v>0</v>
      </c>
      <c r="AL55">
        <v>3.9604553298899997E-3</v>
      </c>
      <c r="AM55">
        <v>72.933626786399998</v>
      </c>
      <c r="AN55">
        <v>231.366468395</v>
      </c>
      <c r="AO55">
        <v>249.44266963199999</v>
      </c>
      <c r="AP55">
        <v>153.40846944</v>
      </c>
      <c r="AQ55" s="1">
        <v>-1.4488344861399999E-14</v>
      </c>
      <c r="AR55">
        <v>57.6</v>
      </c>
      <c r="AS55">
        <v>57.6</v>
      </c>
      <c r="AT55">
        <v>57.6</v>
      </c>
      <c r="AU55">
        <v>46.464477617299998</v>
      </c>
      <c r="AV55">
        <v>276.53465783399997</v>
      </c>
      <c r="AW55">
        <v>260.00994165100002</v>
      </c>
      <c r="AX55">
        <v>451.86390616</v>
      </c>
      <c r="AY55">
        <v>682.28585013999998</v>
      </c>
      <c r="AZ55">
        <v>105.146647903</v>
      </c>
      <c r="BA55">
        <v>86.220847907299998</v>
      </c>
      <c r="BB55">
        <v>143.22125654800001</v>
      </c>
      <c r="BC55">
        <v>216.88036637100001</v>
      </c>
      <c r="BD55">
        <v>0</v>
      </c>
      <c r="BE55">
        <v>0</v>
      </c>
      <c r="BF55" s="1">
        <v>-3.6794090072000003E-11</v>
      </c>
      <c r="BG55">
        <v>11.1355223827</v>
      </c>
      <c r="BH55">
        <v>0</v>
      </c>
      <c r="BI55">
        <v>0</v>
      </c>
      <c r="BJ55" s="1">
        <v>0</v>
      </c>
      <c r="BK55">
        <v>23.746819141300001</v>
      </c>
      <c r="BL55">
        <v>0</v>
      </c>
      <c r="BM55">
        <v>0</v>
      </c>
      <c r="BN55" s="1">
        <v>2.0280327392099998E-15</v>
      </c>
      <c r="BO55">
        <v>5.6018724116499996</v>
      </c>
      <c r="BP55">
        <v>861.76118059500004</v>
      </c>
      <c r="BQ55">
        <v>879.79548926099994</v>
      </c>
      <c r="BR55">
        <v>932.42072605999999</v>
      </c>
      <c r="BS55">
        <v>1021.24018271</v>
      </c>
      <c r="BT55">
        <v>0</v>
      </c>
      <c r="BU55">
        <v>0</v>
      </c>
      <c r="BV55">
        <v>22.971415203500001</v>
      </c>
      <c r="BW55">
        <v>41.882529689999998</v>
      </c>
      <c r="BX55">
        <v>0</v>
      </c>
      <c r="BY55">
        <v>0</v>
      </c>
      <c r="BZ55">
        <v>0.234557378397</v>
      </c>
      <c r="CA55">
        <v>34.321062479299997</v>
      </c>
      <c r="CB55">
        <v>0</v>
      </c>
      <c r="CC55" s="1">
        <v>0</v>
      </c>
      <c r="CD55" s="1">
        <v>0</v>
      </c>
      <c r="CE55">
        <v>0</v>
      </c>
      <c r="CF55">
        <v>848.41415800799996</v>
      </c>
      <c r="CG55">
        <v>830.97048355799996</v>
      </c>
      <c r="CH55">
        <v>840.91808061799998</v>
      </c>
      <c r="CI55">
        <v>803.27880414799995</v>
      </c>
      <c r="CJ55">
        <v>0</v>
      </c>
      <c r="CK55">
        <v>0</v>
      </c>
      <c r="CL55">
        <v>0</v>
      </c>
      <c r="CM55">
        <v>0</v>
      </c>
      <c r="CN55" s="1">
        <v>-2.14568765258E-15</v>
      </c>
      <c r="CO55" s="1">
        <v>-1.52851405359E-15</v>
      </c>
      <c r="CP55" s="1">
        <v>7.63147800341E-16</v>
      </c>
      <c r="CQ55" s="1">
        <v>4.1103495478799997E-15</v>
      </c>
      <c r="CR55">
        <v>13.3470225873</v>
      </c>
      <c r="CS55">
        <v>48.825005703899997</v>
      </c>
      <c r="CT55">
        <v>96.509240246399997</v>
      </c>
      <c r="CU55">
        <v>131.987223363</v>
      </c>
      <c r="CV55">
        <v>0</v>
      </c>
      <c r="CW55">
        <v>0</v>
      </c>
      <c r="CX55">
        <v>17.349630169299999</v>
      </c>
      <c r="CY55">
        <v>42.3508872544</v>
      </c>
      <c r="CZ55">
        <v>0</v>
      </c>
      <c r="DA55">
        <v>0</v>
      </c>
      <c r="DB55">
        <v>0.71967259072099998</v>
      </c>
      <c r="DC55">
        <v>105.30441685300001</v>
      </c>
      <c r="DD55">
        <v>0</v>
      </c>
      <c r="DE55">
        <v>0</v>
      </c>
      <c r="DF55">
        <v>0.13007501767999999</v>
      </c>
      <c r="DG55">
        <v>14.522443255100001</v>
      </c>
      <c r="DH55">
        <v>0</v>
      </c>
      <c r="DI55">
        <v>0</v>
      </c>
      <c r="DJ55">
        <v>0</v>
      </c>
      <c r="DK55">
        <v>0</v>
      </c>
      <c r="DL55">
        <v>0.13646688468000001</v>
      </c>
      <c r="DM55">
        <v>0.116223806008</v>
      </c>
      <c r="DN55">
        <v>0.116025145434</v>
      </c>
      <c r="DO55">
        <v>0.161508601216</v>
      </c>
      <c r="DP55">
        <v>0.50974831035500001</v>
      </c>
      <c r="DQ55">
        <v>0.45900529667200002</v>
      </c>
      <c r="DR55">
        <v>0.7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3.7464589682100001E-2</v>
      </c>
      <c r="EB55">
        <v>0</v>
      </c>
      <c r="EC55">
        <v>0</v>
      </c>
      <c r="ED55">
        <v>0</v>
      </c>
      <c r="EE55" s="1">
        <v>-1.0478978083299999E-15</v>
      </c>
      <c r="EF55">
        <v>0</v>
      </c>
      <c r="EG55">
        <v>0</v>
      </c>
      <c r="EH55">
        <v>0</v>
      </c>
      <c r="EI55">
        <v>0</v>
      </c>
      <c r="EJ55">
        <v>167.10367861</v>
      </c>
      <c r="EK55">
        <v>165.52997093299999</v>
      </c>
      <c r="EL55">
        <v>94.6792225879</v>
      </c>
      <c r="EM55">
        <v>0</v>
      </c>
      <c r="EN55">
        <v>0</v>
      </c>
      <c r="EO55">
        <v>0</v>
      </c>
      <c r="EP55">
        <v>0</v>
      </c>
      <c r="EQ55">
        <v>50.0007876118</v>
      </c>
      <c r="ER55">
        <v>0</v>
      </c>
      <c r="ES55">
        <v>0</v>
      </c>
      <c r="ET55">
        <v>0</v>
      </c>
      <c r="EU55" s="1">
        <v>-4.83259255226E-14</v>
      </c>
      <c r="EV55">
        <v>57.6</v>
      </c>
      <c r="EW55">
        <v>57.6</v>
      </c>
      <c r="EX55">
        <v>57.6</v>
      </c>
      <c r="EY55">
        <v>44.963180532999999</v>
      </c>
      <c r="EZ55">
        <v>276.53465783399997</v>
      </c>
      <c r="FA55">
        <v>260.00994165100002</v>
      </c>
      <c r="FB55">
        <v>451.86390616</v>
      </c>
      <c r="FC55">
        <v>679.746427842</v>
      </c>
      <c r="FD55">
        <v>105.146647903</v>
      </c>
      <c r="FE55">
        <v>86.220847907299998</v>
      </c>
      <c r="FF55">
        <v>143.22125654800001</v>
      </c>
      <c r="FG55">
        <v>216.65628956</v>
      </c>
      <c r="FH55">
        <v>0</v>
      </c>
      <c r="FI55">
        <v>0</v>
      </c>
      <c r="FJ55" s="1">
        <v>-1.53978838082E-10</v>
      </c>
      <c r="FK55">
        <v>10.959486483499999</v>
      </c>
      <c r="FL55">
        <v>0</v>
      </c>
      <c r="FM55">
        <v>0</v>
      </c>
      <c r="FN55" s="1">
        <v>0</v>
      </c>
      <c r="FO55">
        <v>23.222531607899999</v>
      </c>
      <c r="FP55">
        <v>0</v>
      </c>
      <c r="FQ55">
        <v>0</v>
      </c>
      <c r="FR55" s="1">
        <v>2.0280327392099998E-15</v>
      </c>
      <c r="FS55">
        <v>4.7004573786000003</v>
      </c>
      <c r="FT55">
        <v>861.76118059500004</v>
      </c>
      <c r="FU55">
        <v>879.79548926099994</v>
      </c>
      <c r="FV55">
        <v>932.40737529700004</v>
      </c>
      <c r="FW55">
        <v>1016.93126518</v>
      </c>
      <c r="FX55">
        <v>0</v>
      </c>
      <c r="FY55">
        <v>0</v>
      </c>
      <c r="FZ55">
        <v>21.813128524900002</v>
      </c>
      <c r="GA55">
        <v>41.014220224900001</v>
      </c>
      <c r="GB55">
        <v>0</v>
      </c>
      <c r="GC55">
        <v>0</v>
      </c>
      <c r="GD55">
        <v>0.230201346488</v>
      </c>
      <c r="GE55">
        <v>31.4698718673</v>
      </c>
      <c r="GF55">
        <v>0</v>
      </c>
      <c r="GG55" s="1">
        <v>0</v>
      </c>
      <c r="GH55">
        <v>0</v>
      </c>
      <c r="GI55">
        <v>0</v>
      </c>
      <c r="GJ55">
        <v>848.41415800799996</v>
      </c>
      <c r="GK55">
        <v>830.97048355799996</v>
      </c>
      <c r="GL55">
        <v>840.91808061799998</v>
      </c>
      <c r="GM55">
        <v>803.27880414799995</v>
      </c>
      <c r="GN55">
        <v>0</v>
      </c>
      <c r="GO55">
        <v>0</v>
      </c>
      <c r="GP55">
        <v>0</v>
      </c>
      <c r="GQ55">
        <v>0</v>
      </c>
      <c r="GR55" s="1">
        <v>-7.7244755493100004E-15</v>
      </c>
      <c r="GS55" s="1">
        <v>-5.8141213811999999E-15</v>
      </c>
      <c r="GT55" s="1">
        <v>-7.0600045343100002E-15</v>
      </c>
      <c r="GU55" s="1">
        <v>-2.82400181373E-15</v>
      </c>
      <c r="GV55">
        <v>13.3470225873</v>
      </c>
      <c r="GW55">
        <v>48.825005703899997</v>
      </c>
      <c r="GX55">
        <v>96.509240246399997</v>
      </c>
      <c r="GY55">
        <v>131.987223363</v>
      </c>
      <c r="GZ55">
        <v>0</v>
      </c>
      <c r="HA55">
        <v>0</v>
      </c>
      <c r="HB55">
        <v>16.1870019405</v>
      </c>
      <c r="HC55">
        <v>40.278208084200003</v>
      </c>
      <c r="HD55">
        <v>0</v>
      </c>
      <c r="HE55">
        <v>0</v>
      </c>
      <c r="HF55">
        <v>0.70630734597599998</v>
      </c>
      <c r="HG55">
        <v>96.556349542999996</v>
      </c>
      <c r="HH55">
        <v>0</v>
      </c>
      <c r="HI55">
        <v>0</v>
      </c>
      <c r="HJ55">
        <v>0.13007501767999999</v>
      </c>
      <c r="HK55">
        <v>14.522443255100001</v>
      </c>
      <c r="HL55">
        <v>0</v>
      </c>
      <c r="HM55">
        <v>0</v>
      </c>
      <c r="HN55">
        <v>0</v>
      </c>
      <c r="HO55">
        <v>0</v>
      </c>
      <c r="HP55">
        <v>0.169524160477</v>
      </c>
      <c r="HQ55">
        <v>0.21788970197400001</v>
      </c>
      <c r="HR55">
        <v>0.21430679413100001</v>
      </c>
      <c r="HS55">
        <v>0.16296595040299999</v>
      </c>
      <c r="HT55">
        <v>0.50974831035500001</v>
      </c>
      <c r="HU55">
        <v>0.45900529667200002</v>
      </c>
      <c r="HV55">
        <v>0.7</v>
      </c>
      <c r="HW55">
        <v>1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3.7062012545400001E-2</v>
      </c>
      <c r="IE55">
        <v>25.174035569800001</v>
      </c>
      <c r="IF55">
        <v>0</v>
      </c>
      <c r="IG55">
        <v>3.9278426829300002</v>
      </c>
      <c r="IH55">
        <v>9.0404419160499998</v>
      </c>
      <c r="II55" s="1">
        <v>4.5973729378399997E-15</v>
      </c>
      <c r="IJ55">
        <v>255.376196247</v>
      </c>
      <c r="IK55">
        <v>306.50688608600001</v>
      </c>
      <c r="IL55">
        <v>175.95908497900001</v>
      </c>
      <c r="IM55">
        <v>0</v>
      </c>
      <c r="IN55">
        <v>167.10367861</v>
      </c>
      <c r="IO55">
        <v>165.52997093299999</v>
      </c>
      <c r="IP55">
        <v>94.749435190300005</v>
      </c>
      <c r="IQ55">
        <v>0</v>
      </c>
      <c r="IR55">
        <v>0</v>
      </c>
      <c r="IS55">
        <v>0</v>
      </c>
      <c r="IT55">
        <v>3.7062012538800003E-2</v>
      </c>
      <c r="IU55">
        <v>75.5962625234</v>
      </c>
      <c r="IV55">
        <v>255.376196247</v>
      </c>
      <c r="IW55">
        <v>310.434728769</v>
      </c>
      <c r="IX55">
        <v>185.04299000099999</v>
      </c>
      <c r="IY55" s="1">
        <v>4.4852255766500003E-14</v>
      </c>
      <c r="IZ55">
        <v>57.6</v>
      </c>
      <c r="JA55">
        <v>57.6</v>
      </c>
      <c r="JB55">
        <v>57.600000000100003</v>
      </c>
      <c r="JC55">
        <v>46.6405135165</v>
      </c>
      <c r="JD55">
        <v>276.53465783399997</v>
      </c>
      <c r="JE55">
        <v>260.00994165100002</v>
      </c>
      <c r="JF55">
        <v>451.86390616</v>
      </c>
      <c r="JG55">
        <v>682.81013767299999</v>
      </c>
      <c r="JH55">
        <v>105.146647903</v>
      </c>
      <c r="JI55">
        <v>86.220847907299998</v>
      </c>
      <c r="JJ55">
        <v>143.22125654800001</v>
      </c>
      <c r="JK55">
        <v>217.781781403</v>
      </c>
      <c r="JL55">
        <v>0</v>
      </c>
      <c r="JM55">
        <v>0</v>
      </c>
      <c r="JN55">
        <v>0</v>
      </c>
      <c r="JO55">
        <v>12.636819467</v>
      </c>
      <c r="JP55">
        <v>0</v>
      </c>
      <c r="JQ55">
        <v>0</v>
      </c>
      <c r="JR55" s="1">
        <v>0</v>
      </c>
      <c r="JS55">
        <v>26.286241438699999</v>
      </c>
      <c r="JT55">
        <v>0</v>
      </c>
      <c r="JU55">
        <v>0</v>
      </c>
      <c r="JV55" s="1">
        <v>2.0280327392099998E-15</v>
      </c>
      <c r="JW55">
        <v>5.8259492223400002</v>
      </c>
      <c r="JX55">
        <v>861.76118059500004</v>
      </c>
      <c r="JY55">
        <v>879.79548926099994</v>
      </c>
      <c r="JZ55">
        <v>932.46032102900006</v>
      </c>
      <c r="KA55">
        <v>1022.46120517</v>
      </c>
      <c r="KB55">
        <v>0</v>
      </c>
      <c r="KC55">
        <v>0</v>
      </c>
      <c r="KD55">
        <v>24.042708750199999</v>
      </c>
      <c r="KE55">
        <v>43.201151002000003</v>
      </c>
      <c r="KF55">
        <v>0</v>
      </c>
      <c r="KG55">
        <v>0</v>
      </c>
      <c r="KH55">
        <v>0.24746821663099999</v>
      </c>
      <c r="KI55">
        <v>34.655029479900001</v>
      </c>
      <c r="KJ55">
        <v>0</v>
      </c>
      <c r="KK55">
        <v>0</v>
      </c>
      <c r="KL55">
        <v>0</v>
      </c>
      <c r="KM55">
        <v>0</v>
      </c>
      <c r="KN55">
        <v>848.41415800799996</v>
      </c>
      <c r="KO55">
        <v>830.97048355799996</v>
      </c>
      <c r="KP55">
        <v>840.91808061799998</v>
      </c>
      <c r="KQ55">
        <v>803.27880414799995</v>
      </c>
      <c r="KR55">
        <v>0</v>
      </c>
      <c r="KS55">
        <v>0</v>
      </c>
      <c r="KT55">
        <v>0</v>
      </c>
      <c r="KU55">
        <v>0</v>
      </c>
      <c r="KV55" s="1">
        <v>1.7442364143600001E-15</v>
      </c>
      <c r="KW55" s="1">
        <v>3.7272670997299998E-15</v>
      </c>
      <c r="KX55" s="1">
        <v>6.2294157655700003E-15</v>
      </c>
      <c r="KY55" s="1">
        <v>1.0797653993700001E-14</v>
      </c>
      <c r="KZ55">
        <v>13.3470225873</v>
      </c>
      <c r="LA55">
        <v>48.825005703899997</v>
      </c>
      <c r="LB55">
        <v>96.509240246399997</v>
      </c>
      <c r="LC55">
        <v>131.987223363</v>
      </c>
      <c r="LD55">
        <v>0</v>
      </c>
      <c r="LE55">
        <v>0</v>
      </c>
      <c r="LF55">
        <v>18.433816289100001</v>
      </c>
      <c r="LG55">
        <v>44.270754240800002</v>
      </c>
      <c r="LH55">
        <v>0</v>
      </c>
      <c r="LI55">
        <v>0</v>
      </c>
      <c r="LJ55">
        <v>0.75928582507700004</v>
      </c>
      <c r="LK55">
        <v>106.329099591</v>
      </c>
      <c r="LL55">
        <v>0</v>
      </c>
      <c r="LM55">
        <v>0</v>
      </c>
      <c r="LN55">
        <v>0.13007501767999999</v>
      </c>
      <c r="LO55">
        <v>14.522443255100001</v>
      </c>
      <c r="LP55">
        <v>0</v>
      </c>
      <c r="LQ55">
        <v>0</v>
      </c>
      <c r="LR55">
        <v>0</v>
      </c>
      <c r="LS55">
        <v>0</v>
      </c>
      <c r="LT55" s="3">
        <f t="shared" si="149"/>
        <v>0.14627392688145655</v>
      </c>
      <c r="LU55" s="3">
        <f t="shared" si="158"/>
        <v>0.13082055375262838</v>
      </c>
      <c r="LV55" s="3">
        <f t="shared" si="164"/>
        <v>0.19116672978812993</v>
      </c>
      <c r="LW55">
        <f t="shared" si="159"/>
        <v>1.5453373128828163E-2</v>
      </c>
      <c r="LX55">
        <f t="shared" si="160"/>
        <v>4.4892802906673385E-2</v>
      </c>
      <c r="LY55">
        <f t="shared" si="161"/>
        <v>0.66718840175674998</v>
      </c>
      <c r="LZ55">
        <f t="shared" si="162"/>
        <v>0.66718840175674998</v>
      </c>
      <c r="MA55">
        <f t="shared" si="163"/>
        <v>0.66718840175674998</v>
      </c>
      <c r="MB55">
        <f t="shared" si="151"/>
        <v>0.17547696043926089</v>
      </c>
      <c r="MC55">
        <f t="shared" si="152"/>
        <v>-1.3370941489607241E-17</v>
      </c>
      <c r="MD55">
        <f t="shared" si="153"/>
        <v>0.2077481942945868</v>
      </c>
      <c r="ME55">
        <f t="shared" si="154"/>
        <v>0.17547696043926089</v>
      </c>
      <c r="MF55">
        <f t="shared" si="155"/>
        <v>3.2271233855325904E-2</v>
      </c>
      <c r="MG55">
        <f t="shared" si="15"/>
        <v>0</v>
      </c>
      <c r="MH55">
        <f t="shared" si="16"/>
        <v>0</v>
      </c>
      <c r="MI55">
        <f t="shared" si="17"/>
        <v>0</v>
      </c>
      <c r="MJ55">
        <f t="shared" si="18"/>
        <v>0</v>
      </c>
      <c r="MK55">
        <f t="shared" si="19"/>
        <v>0</v>
      </c>
      <c r="ML55">
        <f t="shared" si="20"/>
        <v>0</v>
      </c>
      <c r="MM55">
        <f t="shared" si="21"/>
        <v>4.7173289817763205E-2</v>
      </c>
      <c r="MN55">
        <f t="shared" si="22"/>
        <v>23.440549283465998</v>
      </c>
      <c r="MO55">
        <f t="shared" si="23"/>
        <v>0</v>
      </c>
      <c r="MP55">
        <f t="shared" si="24"/>
        <v>6.4698618961923593</v>
      </c>
      <c r="MQ55">
        <f t="shared" si="25"/>
        <v>13.540067856916801</v>
      </c>
      <c r="MR55">
        <f t="shared" si="26"/>
        <v>5.40295938470844E-15</v>
      </c>
      <c r="MS55">
        <f t="shared" si="27"/>
        <v>210.32521598614798</v>
      </c>
      <c r="MT55">
        <f t="shared" si="28"/>
        <v>527.82057614227199</v>
      </c>
      <c r="MU55">
        <f t="shared" si="29"/>
        <v>263.49300012578396</v>
      </c>
      <c r="MV55">
        <f t="shared" si="30"/>
        <v>0</v>
      </c>
      <c r="MW55">
        <f t="shared" si="31"/>
        <v>1463.8282246235999</v>
      </c>
      <c r="MX55">
        <f t="shared" si="32"/>
        <v>1450.0425453730797</v>
      </c>
      <c r="MY55">
        <f t="shared" si="33"/>
        <v>829.51040780490007</v>
      </c>
      <c r="MZ55">
        <f t="shared" si="34"/>
        <v>0</v>
      </c>
      <c r="NA55">
        <f t="shared" si="35"/>
        <v>0</v>
      </c>
      <c r="NB55">
        <f t="shared" si="36"/>
        <v>0</v>
      </c>
      <c r="NC55">
        <f t="shared" si="37"/>
        <v>3.4693588689836394E-2</v>
      </c>
      <c r="ND55">
        <f t="shared" si="38"/>
        <v>638.89857064886394</v>
      </c>
      <c r="NE55">
        <f t="shared" si="39"/>
        <v>2026.7702631401999</v>
      </c>
      <c r="NF55">
        <f t="shared" si="40"/>
        <v>2185.1177859763197</v>
      </c>
      <c r="NG55">
        <f t="shared" si="41"/>
        <v>1343.8581922943999</v>
      </c>
      <c r="NH55">
        <f t="shared" si="42"/>
        <v>-1.2691790098586399E-13</v>
      </c>
      <c r="NI55">
        <f t="shared" si="43"/>
        <v>504.57600000000002</v>
      </c>
      <c r="NJ55">
        <f t="shared" si="44"/>
        <v>504.57600000000002</v>
      </c>
      <c r="NK55">
        <f t="shared" si="45"/>
        <v>504.57600000000002</v>
      </c>
      <c r="NL55">
        <f t="shared" si="46"/>
        <v>407.02882392754799</v>
      </c>
      <c r="NM55">
        <f t="shared" si="47"/>
        <v>2422.4436026258395</v>
      </c>
      <c r="NN55">
        <f t="shared" si="48"/>
        <v>2277.68708886276</v>
      </c>
      <c r="NO55">
        <f t="shared" si="49"/>
        <v>3958.3278179616</v>
      </c>
      <c r="NP55">
        <f t="shared" si="50"/>
        <v>5976.8240472263997</v>
      </c>
      <c r="NQ55">
        <f t="shared" si="51"/>
        <v>921.08463563027999</v>
      </c>
      <c r="NR55">
        <f t="shared" si="52"/>
        <v>755.29462766794791</v>
      </c>
      <c r="NS55">
        <f t="shared" si="53"/>
        <v>1254.61820736048</v>
      </c>
      <c r="NT55">
        <f t="shared" si="54"/>
        <v>1899.8720094099601</v>
      </c>
    </row>
    <row r="56" spans="1:384">
      <c r="A56">
        <f t="shared" si="156"/>
        <v>72</v>
      </c>
      <c r="B56">
        <f t="shared" si="165"/>
        <v>0.12497963782900001</v>
      </c>
      <c r="C56">
        <f t="shared" si="165"/>
        <v>2.4979637829000034E-2</v>
      </c>
      <c r="D56">
        <f t="shared" si="165"/>
        <v>7.5020362171000055E-2</v>
      </c>
      <c r="E56">
        <f t="shared" si="165"/>
        <v>0.17502036217100003</v>
      </c>
      <c r="F56" t="s">
        <v>110</v>
      </c>
      <c r="G56" t="s">
        <v>202</v>
      </c>
      <c r="H56">
        <v>0.147157601124</v>
      </c>
      <c r="I56">
        <v>0.14275491563199999</v>
      </c>
      <c r="J56">
        <v>0.133927586904</v>
      </c>
      <c r="K56">
        <v>0.162244090131</v>
      </c>
      <c r="L56">
        <v>0.54820012038800003</v>
      </c>
      <c r="M56">
        <v>0.48895907963200003</v>
      </c>
      <c r="N56">
        <v>0.86275935129600001</v>
      </c>
      <c r="O56">
        <v>1</v>
      </c>
      <c r="P56">
        <v>0</v>
      </c>
      <c r="Q56">
        <v>0</v>
      </c>
      <c r="R56" s="1">
        <v>5.3563500800100001E-16</v>
      </c>
      <c r="S56" s="1">
        <v>-8.0353404226299998E-16</v>
      </c>
      <c r="T56">
        <v>0</v>
      </c>
      <c r="U56">
        <v>0</v>
      </c>
      <c r="V56">
        <v>0</v>
      </c>
      <c r="W56">
        <v>2.6936040374300001</v>
      </c>
      <c r="X56">
        <v>0</v>
      </c>
      <c r="Y56">
        <v>0.35472406969699999</v>
      </c>
      <c r="Z56">
        <v>2.7848020410799999E-2</v>
      </c>
      <c r="AA56" s="1">
        <v>2.65633233302E-15</v>
      </c>
      <c r="AB56">
        <v>21.931755216500001</v>
      </c>
      <c r="AC56">
        <v>57.735967578599997</v>
      </c>
      <c r="AD56">
        <v>3.4371907362899998</v>
      </c>
      <c r="AE56">
        <v>0</v>
      </c>
      <c r="AF56">
        <v>156.06947398099999</v>
      </c>
      <c r="AG56">
        <v>154.02465265699999</v>
      </c>
      <c r="AH56">
        <v>132.38797191399999</v>
      </c>
      <c r="AI56">
        <v>0</v>
      </c>
      <c r="AJ56">
        <v>0</v>
      </c>
      <c r="AK56">
        <v>0</v>
      </c>
      <c r="AL56">
        <v>0</v>
      </c>
      <c r="AM56">
        <v>72.836641837499997</v>
      </c>
      <c r="AN56">
        <v>211.34236845000001</v>
      </c>
      <c r="AO56">
        <v>237.496152263</v>
      </c>
      <c r="AP56">
        <v>0.30413729660099997</v>
      </c>
      <c r="AQ56" s="1">
        <v>-2.0106169984399999E-14</v>
      </c>
      <c r="AR56">
        <v>57.6</v>
      </c>
      <c r="AS56">
        <v>57.6</v>
      </c>
      <c r="AT56">
        <v>57.533929978499998</v>
      </c>
      <c r="AU56">
        <v>47.166130272399997</v>
      </c>
      <c r="AV56">
        <v>278.78216476</v>
      </c>
      <c r="AW56">
        <v>262.45378026100002</v>
      </c>
      <c r="AX56">
        <v>579.63274834499998</v>
      </c>
      <c r="AY56">
        <v>678.92253934200005</v>
      </c>
      <c r="AZ56">
        <v>136.03541818799999</v>
      </c>
      <c r="BA56">
        <v>110.13021243199999</v>
      </c>
      <c r="BB56">
        <v>218.61669843300001</v>
      </c>
      <c r="BC56">
        <v>216.71054778600001</v>
      </c>
      <c r="BD56">
        <v>0</v>
      </c>
      <c r="BE56">
        <v>0</v>
      </c>
      <c r="BF56" s="1">
        <v>6.6070021517599997E-2</v>
      </c>
      <c r="BG56">
        <v>10.433869727599999</v>
      </c>
      <c r="BH56">
        <v>0</v>
      </c>
      <c r="BI56" s="1">
        <v>0</v>
      </c>
      <c r="BJ56" s="1">
        <v>0</v>
      </c>
      <c r="BK56">
        <v>29.710075188499999</v>
      </c>
      <c r="BL56">
        <v>0</v>
      </c>
      <c r="BM56">
        <v>0</v>
      </c>
      <c r="BN56" s="1">
        <v>6.4815732689699996E-15</v>
      </c>
      <c r="BO56">
        <v>1.34511102226</v>
      </c>
      <c r="BP56">
        <v>861.76118059500004</v>
      </c>
      <c r="BQ56">
        <v>879.79548926099994</v>
      </c>
      <c r="BR56">
        <v>991.94052472299995</v>
      </c>
      <c r="BS56">
        <v>1018.32946327</v>
      </c>
      <c r="BT56">
        <v>0</v>
      </c>
      <c r="BU56">
        <v>0</v>
      </c>
      <c r="BV56">
        <v>35.632200854399997</v>
      </c>
      <c r="BW56">
        <v>44.635109151000002</v>
      </c>
      <c r="BX56">
        <v>0</v>
      </c>
      <c r="BY56">
        <v>0</v>
      </c>
      <c r="BZ56">
        <v>22.675422249299999</v>
      </c>
      <c r="CA56">
        <v>32.9771480044</v>
      </c>
      <c r="CB56">
        <v>0</v>
      </c>
      <c r="CC56" s="1">
        <v>-9.5490594751300005E-14</v>
      </c>
      <c r="CD56">
        <v>0</v>
      </c>
      <c r="CE56">
        <v>0</v>
      </c>
      <c r="CF56">
        <v>848.41415800799996</v>
      </c>
      <c r="CG56">
        <v>830.97048355799996</v>
      </c>
      <c r="CH56">
        <v>840.91808061799998</v>
      </c>
      <c r="CI56">
        <v>803.27880414799995</v>
      </c>
      <c r="CJ56">
        <v>0</v>
      </c>
      <c r="CK56">
        <v>0</v>
      </c>
      <c r="CL56">
        <v>0</v>
      </c>
      <c r="CM56">
        <v>0</v>
      </c>
      <c r="CN56" s="1">
        <v>4.6321296718300004E-16</v>
      </c>
      <c r="CO56" s="1">
        <v>-4.1618176553399998E-16</v>
      </c>
      <c r="CP56" s="1">
        <v>1.4588546322800001E-15</v>
      </c>
      <c r="CQ56" s="1">
        <v>6.4530358187000002E-15</v>
      </c>
      <c r="CR56">
        <v>13.3470225873</v>
      </c>
      <c r="CS56">
        <v>48.825005703899997</v>
      </c>
      <c r="CT56">
        <v>96.509240246399997</v>
      </c>
      <c r="CU56">
        <v>131.987223363</v>
      </c>
      <c r="CV56">
        <v>0</v>
      </c>
      <c r="CW56">
        <v>0</v>
      </c>
      <c r="CX56">
        <v>33.2885725382</v>
      </c>
      <c r="CY56">
        <v>45.357075251200001</v>
      </c>
      <c r="CZ56">
        <v>0</v>
      </c>
      <c r="DA56">
        <v>0</v>
      </c>
      <c r="DB56">
        <v>69.573082660400004</v>
      </c>
      <c r="DC56">
        <v>101.180997593</v>
      </c>
      <c r="DD56">
        <v>0</v>
      </c>
      <c r="DE56">
        <v>0</v>
      </c>
      <c r="DF56">
        <v>9.9591717641099997</v>
      </c>
      <c r="DG56">
        <v>14.137620076499999</v>
      </c>
      <c r="DH56">
        <v>0</v>
      </c>
      <c r="DI56" s="1">
        <v>-1.16762445372E-14</v>
      </c>
      <c r="DJ56">
        <v>0</v>
      </c>
      <c r="DK56">
        <v>0</v>
      </c>
      <c r="DL56">
        <v>0.138250589245</v>
      </c>
      <c r="DM56">
        <v>0.11851612624799999</v>
      </c>
      <c r="DN56">
        <v>0.133470748044</v>
      </c>
      <c r="DO56">
        <v>0.16136862160599999</v>
      </c>
      <c r="DP56">
        <v>0.54820012038800003</v>
      </c>
      <c r="DQ56">
        <v>0.48895907963200003</v>
      </c>
      <c r="DR56">
        <v>0.86130261124999996</v>
      </c>
      <c r="DS56">
        <v>1</v>
      </c>
      <c r="DT56">
        <v>0</v>
      </c>
      <c r="DU56">
        <v>0</v>
      </c>
      <c r="DV56">
        <v>0</v>
      </c>
      <c r="DW56" s="1">
        <v>0</v>
      </c>
      <c r="DX56">
        <v>0</v>
      </c>
      <c r="DY56">
        <v>0</v>
      </c>
      <c r="DZ56">
        <v>0</v>
      </c>
      <c r="EA56">
        <v>3.6988155975599998E-2</v>
      </c>
      <c r="EB56">
        <v>0</v>
      </c>
      <c r="EC56">
        <v>0</v>
      </c>
      <c r="ED56">
        <v>0</v>
      </c>
      <c r="EE56" s="1">
        <v>-3.1990982346600003E-14</v>
      </c>
      <c r="EF56">
        <v>0</v>
      </c>
      <c r="EG56">
        <v>0</v>
      </c>
      <c r="EH56">
        <v>0</v>
      </c>
      <c r="EI56">
        <v>0</v>
      </c>
      <c r="EJ56">
        <v>156.06947398099999</v>
      </c>
      <c r="EK56">
        <v>154.02465265699999</v>
      </c>
      <c r="EL56">
        <v>74.0123656576</v>
      </c>
      <c r="EM56">
        <v>0</v>
      </c>
      <c r="EN56">
        <v>0</v>
      </c>
      <c r="EO56">
        <v>0</v>
      </c>
      <c r="EP56">
        <v>0</v>
      </c>
      <c r="EQ56">
        <v>50.113467094299999</v>
      </c>
      <c r="ER56">
        <v>0</v>
      </c>
      <c r="ES56" s="1">
        <v>0</v>
      </c>
      <c r="ET56">
        <v>0</v>
      </c>
      <c r="EU56" s="1">
        <v>-5.1397157928899999E-14</v>
      </c>
      <c r="EV56">
        <v>57.6</v>
      </c>
      <c r="EW56">
        <v>57.6</v>
      </c>
      <c r="EX56">
        <v>57.6</v>
      </c>
      <c r="EY56">
        <v>45.681983084099997</v>
      </c>
      <c r="EZ56">
        <v>278.78216476</v>
      </c>
      <c r="FA56">
        <v>262.45378026100002</v>
      </c>
      <c r="FB56">
        <v>579.63274834499998</v>
      </c>
      <c r="FC56">
        <v>676.63866688799999</v>
      </c>
      <c r="FD56">
        <v>136.03541818799999</v>
      </c>
      <c r="FE56">
        <v>110.13021243199999</v>
      </c>
      <c r="FF56">
        <v>218.61669843300001</v>
      </c>
      <c r="FG56">
        <v>215.60015516300001</v>
      </c>
      <c r="FH56">
        <v>0</v>
      </c>
      <c r="FI56">
        <v>0</v>
      </c>
      <c r="FJ56">
        <v>0</v>
      </c>
      <c r="FK56">
        <v>10.255650793999999</v>
      </c>
      <c r="FL56">
        <v>0</v>
      </c>
      <c r="FM56" s="1">
        <v>0</v>
      </c>
      <c r="FN56" s="1">
        <v>0</v>
      </c>
      <c r="FO56">
        <v>29.3513494898</v>
      </c>
      <c r="FP56">
        <v>0</v>
      </c>
      <c r="FQ56">
        <v>0</v>
      </c>
      <c r="FR56" s="1">
        <v>6.4815732689699996E-15</v>
      </c>
      <c r="FS56">
        <v>0.79263165661299995</v>
      </c>
      <c r="FT56">
        <v>861.76118059500004</v>
      </c>
      <c r="FU56">
        <v>879.79548926099994</v>
      </c>
      <c r="FV56">
        <v>973.77299146600001</v>
      </c>
      <c r="FW56">
        <v>1012.96539879</v>
      </c>
      <c r="FX56">
        <v>0</v>
      </c>
      <c r="FY56">
        <v>0</v>
      </c>
      <c r="FZ56">
        <v>35.309989606000002</v>
      </c>
      <c r="GA56">
        <v>44.113989754599999</v>
      </c>
      <c r="GB56">
        <v>0</v>
      </c>
      <c r="GC56">
        <v>0</v>
      </c>
      <c r="GD56">
        <v>15.2543925707</v>
      </c>
      <c r="GE56">
        <v>30.015355339100001</v>
      </c>
      <c r="GF56">
        <v>0</v>
      </c>
      <c r="GG56" s="1">
        <v>-2.04918091628E-13</v>
      </c>
      <c r="GH56">
        <v>0</v>
      </c>
      <c r="GI56">
        <v>0</v>
      </c>
      <c r="GJ56">
        <v>848.41415800799996</v>
      </c>
      <c r="GK56">
        <v>830.97048355799996</v>
      </c>
      <c r="GL56">
        <v>840.91808061799998</v>
      </c>
      <c r="GM56">
        <v>803.27880414799995</v>
      </c>
      <c r="GN56">
        <v>0</v>
      </c>
      <c r="GO56">
        <v>0</v>
      </c>
      <c r="GP56">
        <v>0</v>
      </c>
      <c r="GQ56">
        <v>0</v>
      </c>
      <c r="GR56" s="1">
        <v>-3.5300022671599999E-15</v>
      </c>
      <c r="GS56" s="1">
        <v>-6.0217685733899999E-15</v>
      </c>
      <c r="GT56" s="1">
        <v>-7.3922400418099999E-15</v>
      </c>
      <c r="GU56" s="1">
        <v>-2.4917663062299999E-15</v>
      </c>
      <c r="GV56">
        <v>13.3470225873</v>
      </c>
      <c r="GW56">
        <v>48.825005703899997</v>
      </c>
      <c r="GX56">
        <v>96.509240246399997</v>
      </c>
      <c r="GY56">
        <v>131.987223363</v>
      </c>
      <c r="GZ56">
        <v>0</v>
      </c>
      <c r="HA56">
        <v>0</v>
      </c>
      <c r="HB56">
        <v>32.870116371400002</v>
      </c>
      <c r="HC56">
        <v>44.679224707499998</v>
      </c>
      <c r="HD56">
        <v>0</v>
      </c>
      <c r="HE56">
        <v>0</v>
      </c>
      <c r="HF56">
        <v>46.803764163300002</v>
      </c>
      <c r="HG56">
        <v>92.093579344600002</v>
      </c>
      <c r="HH56">
        <v>0</v>
      </c>
      <c r="HI56">
        <v>0</v>
      </c>
      <c r="HJ56">
        <v>7.2798471581399999</v>
      </c>
      <c r="HK56">
        <v>14.137620076499999</v>
      </c>
      <c r="HL56">
        <v>0</v>
      </c>
      <c r="HM56">
        <v>0</v>
      </c>
      <c r="HN56">
        <v>0</v>
      </c>
      <c r="HO56">
        <v>0</v>
      </c>
      <c r="HP56">
        <v>0.16668985736799999</v>
      </c>
      <c r="HQ56">
        <v>0.212320350484</v>
      </c>
      <c r="HR56">
        <v>0.13422072618200001</v>
      </c>
      <c r="HS56">
        <v>0.16283591761999999</v>
      </c>
      <c r="HT56">
        <v>0.54820012038800003</v>
      </c>
      <c r="HU56">
        <v>0.48895907963200003</v>
      </c>
      <c r="HV56">
        <v>0.87809708749600002</v>
      </c>
      <c r="HW56">
        <v>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24.820102110099999</v>
      </c>
      <c r="IF56">
        <v>0</v>
      </c>
      <c r="IG56">
        <v>1.8864870979399999</v>
      </c>
      <c r="IH56">
        <v>0.164282735969</v>
      </c>
      <c r="II56" s="1">
        <v>3.4526003214800002E-14</v>
      </c>
      <c r="IJ56">
        <v>233.27412366600001</v>
      </c>
      <c r="IK56">
        <v>293.70035681299998</v>
      </c>
      <c r="IL56">
        <v>42.3651441385</v>
      </c>
      <c r="IM56">
        <v>0</v>
      </c>
      <c r="IN56">
        <v>156.06947398099999</v>
      </c>
      <c r="IO56">
        <v>154.02465265699999</v>
      </c>
      <c r="IP56">
        <v>137.65497135800001</v>
      </c>
      <c r="IQ56">
        <v>0</v>
      </c>
      <c r="IR56">
        <v>0</v>
      </c>
      <c r="IS56">
        <v>0</v>
      </c>
      <c r="IT56">
        <v>0</v>
      </c>
      <c r="IU56">
        <v>75.531380071699999</v>
      </c>
      <c r="IV56">
        <v>233.27412366600001</v>
      </c>
      <c r="IW56">
        <v>295.58684391100002</v>
      </c>
      <c r="IX56">
        <v>0.52920603529900001</v>
      </c>
      <c r="IY56" s="1">
        <v>3.8927174009800002E-14</v>
      </c>
      <c r="IZ56">
        <v>57.6</v>
      </c>
      <c r="JA56">
        <v>57.6</v>
      </c>
      <c r="JB56">
        <v>57.6</v>
      </c>
      <c r="JC56">
        <v>47.344349205999997</v>
      </c>
      <c r="JD56">
        <v>278.78216476</v>
      </c>
      <c r="JE56">
        <v>262.45378026100002</v>
      </c>
      <c r="JF56">
        <v>579.63274834499998</v>
      </c>
      <c r="JG56">
        <v>679.28126504099998</v>
      </c>
      <c r="JH56">
        <v>136.03541818799999</v>
      </c>
      <c r="JI56">
        <v>110.13021243199999</v>
      </c>
      <c r="JJ56">
        <v>218.61669843300001</v>
      </c>
      <c r="JK56">
        <v>217.26302715200001</v>
      </c>
      <c r="JL56">
        <v>0</v>
      </c>
      <c r="JM56">
        <v>0</v>
      </c>
      <c r="JN56" s="1">
        <v>0</v>
      </c>
      <c r="JO56">
        <v>11.918016915899999</v>
      </c>
      <c r="JP56">
        <v>0</v>
      </c>
      <c r="JQ56" s="1">
        <v>0</v>
      </c>
      <c r="JR56" s="1">
        <v>0</v>
      </c>
      <c r="JS56">
        <v>31.9939476429</v>
      </c>
      <c r="JT56">
        <v>0</v>
      </c>
      <c r="JU56">
        <v>0</v>
      </c>
      <c r="JV56" s="1">
        <v>6.4815732689699996E-15</v>
      </c>
      <c r="JW56">
        <v>2.4555036453199999</v>
      </c>
      <c r="JX56">
        <v>861.76118059500004</v>
      </c>
      <c r="JY56">
        <v>879.79548926099994</v>
      </c>
      <c r="JZ56">
        <v>993.66870087100006</v>
      </c>
      <c r="KA56">
        <v>1018.98638847</v>
      </c>
      <c r="KB56">
        <v>0</v>
      </c>
      <c r="KC56">
        <v>0</v>
      </c>
      <c r="KD56">
        <v>35.9453960632</v>
      </c>
      <c r="KE56">
        <v>46.147284028900003</v>
      </c>
      <c r="KF56">
        <v>0</v>
      </c>
      <c r="KG56">
        <v>0</v>
      </c>
      <c r="KH56">
        <v>23.364383176</v>
      </c>
      <c r="KI56">
        <v>33.330633950399999</v>
      </c>
      <c r="KJ56">
        <v>0</v>
      </c>
      <c r="KK56">
        <v>0</v>
      </c>
      <c r="KL56">
        <v>0</v>
      </c>
      <c r="KM56">
        <v>0</v>
      </c>
      <c r="KN56">
        <v>848.41415800799996</v>
      </c>
      <c r="KO56">
        <v>830.97048355799996</v>
      </c>
      <c r="KP56">
        <v>840.91808061799998</v>
      </c>
      <c r="KQ56">
        <v>803.27880414799995</v>
      </c>
      <c r="KR56">
        <v>0</v>
      </c>
      <c r="KS56">
        <v>0</v>
      </c>
      <c r="KT56">
        <v>0</v>
      </c>
      <c r="KU56">
        <v>0</v>
      </c>
      <c r="KV56" s="1">
        <v>6.0217685733800003E-15</v>
      </c>
      <c r="KW56" s="1">
        <v>4.6097676665199997E-15</v>
      </c>
      <c r="KX56" s="1">
        <v>1.28741259155E-14</v>
      </c>
      <c r="KY56" s="1">
        <v>1.41200090686E-14</v>
      </c>
      <c r="KZ56">
        <v>13.3470225873</v>
      </c>
      <c r="LA56">
        <v>48.825005703899997</v>
      </c>
      <c r="LB56">
        <v>96.509240246399997</v>
      </c>
      <c r="LC56">
        <v>131.987223363</v>
      </c>
      <c r="LD56">
        <v>0</v>
      </c>
      <c r="LE56">
        <v>0</v>
      </c>
      <c r="LF56">
        <v>33.695319562500003</v>
      </c>
      <c r="LG56">
        <v>47.629086903400001</v>
      </c>
      <c r="LH56">
        <v>0</v>
      </c>
      <c r="LI56">
        <v>0</v>
      </c>
      <c r="LJ56">
        <v>71.686963274299998</v>
      </c>
      <c r="LK56">
        <v>102.265568661</v>
      </c>
      <c r="LL56">
        <v>0</v>
      </c>
      <c r="LM56">
        <v>0</v>
      </c>
      <c r="LN56">
        <v>10.186054944</v>
      </c>
      <c r="LO56">
        <v>14.137620076499999</v>
      </c>
      <c r="LP56">
        <v>0</v>
      </c>
      <c r="LQ56">
        <v>0</v>
      </c>
      <c r="LR56">
        <v>0</v>
      </c>
      <c r="LS56">
        <v>0</v>
      </c>
      <c r="LT56" s="3">
        <f t="shared" si="149"/>
        <v>0.14567896826563467</v>
      </c>
      <c r="LU56" s="3">
        <f t="shared" si="158"/>
        <v>0.13577696494278779</v>
      </c>
      <c r="LV56" s="3">
        <f t="shared" si="164"/>
        <v>0.17147261280108322</v>
      </c>
      <c r="LW56">
        <f t="shared" si="159"/>
        <v>9.9020033228468807E-3</v>
      </c>
      <c r="LX56">
        <f t="shared" si="160"/>
        <v>2.5793644535448551E-2</v>
      </c>
      <c r="LY56">
        <f t="shared" si="161"/>
        <v>0.72497963782899999</v>
      </c>
      <c r="LZ56">
        <f t="shared" si="162"/>
        <v>0.72461545281749995</v>
      </c>
      <c r="MA56">
        <f t="shared" si="163"/>
        <v>0.72881407187900005</v>
      </c>
      <c r="MB56">
        <f t="shared" si="151"/>
        <v>0.12426994694441081</v>
      </c>
      <c r="MC56">
        <f t="shared" si="152"/>
        <v>-1.4220697978728561E-17</v>
      </c>
      <c r="MD56">
        <f t="shared" si="153"/>
        <v>0.14647303616012028</v>
      </c>
      <c r="ME56">
        <f t="shared" si="154"/>
        <v>0.12426994694441082</v>
      </c>
      <c r="MF56">
        <f t="shared" si="155"/>
        <v>2.2203089215709473E-2</v>
      </c>
      <c r="MG56">
        <f t="shared" si="15"/>
        <v>0</v>
      </c>
      <c r="MH56">
        <f t="shared" si="16"/>
        <v>0</v>
      </c>
      <c r="MI56">
        <f t="shared" si="17"/>
        <v>4.6921626700887599E-15</v>
      </c>
      <c r="MJ56">
        <f t="shared" si="18"/>
        <v>-7.0389582102238793E-15</v>
      </c>
      <c r="MK56">
        <f t="shared" si="19"/>
        <v>0</v>
      </c>
      <c r="ML56">
        <f t="shared" si="20"/>
        <v>0</v>
      </c>
      <c r="MM56">
        <f t="shared" si="21"/>
        <v>0</v>
      </c>
      <c r="MN56">
        <f t="shared" si="22"/>
        <v>23.595971367886801</v>
      </c>
      <c r="MO56">
        <f t="shared" si="23"/>
        <v>0</v>
      </c>
      <c r="MP56">
        <f t="shared" si="24"/>
        <v>3.1073828505457199</v>
      </c>
      <c r="MQ56">
        <f t="shared" si="25"/>
        <v>0.243948658798608</v>
      </c>
      <c r="MR56">
        <f t="shared" si="26"/>
        <v>2.3269471237255198E-14</v>
      </c>
      <c r="MS56">
        <f t="shared" si="27"/>
        <v>192.12217569654001</v>
      </c>
      <c r="MT56">
        <f t="shared" si="28"/>
        <v>505.76707598853596</v>
      </c>
      <c r="MU56">
        <f t="shared" si="29"/>
        <v>30.109790849900399</v>
      </c>
      <c r="MV56">
        <f t="shared" si="30"/>
        <v>0</v>
      </c>
      <c r="MW56">
        <f t="shared" si="31"/>
        <v>1367.1685920735599</v>
      </c>
      <c r="MX56">
        <f t="shared" si="32"/>
        <v>1349.2559572753198</v>
      </c>
      <c r="MY56">
        <f t="shared" si="33"/>
        <v>1159.7186339666398</v>
      </c>
      <c r="MZ56">
        <f t="shared" si="34"/>
        <v>0</v>
      </c>
      <c r="NA56">
        <f t="shared" si="35"/>
        <v>0</v>
      </c>
      <c r="NB56">
        <f t="shared" si="36"/>
        <v>0</v>
      </c>
      <c r="NC56">
        <f t="shared" si="37"/>
        <v>0</v>
      </c>
      <c r="ND56">
        <f t="shared" si="38"/>
        <v>638.0489824965</v>
      </c>
      <c r="NE56">
        <f t="shared" si="39"/>
        <v>1851.3591476220001</v>
      </c>
      <c r="NF56">
        <f t="shared" si="40"/>
        <v>2080.4662938238798</v>
      </c>
      <c r="NG56">
        <f t="shared" si="41"/>
        <v>2.6642427182247599</v>
      </c>
      <c r="NH56">
        <f t="shared" si="42"/>
        <v>-1.7613004906334398E-13</v>
      </c>
      <c r="NI56">
        <f t="shared" si="43"/>
        <v>504.57600000000002</v>
      </c>
      <c r="NJ56">
        <f t="shared" si="44"/>
        <v>504.57600000000002</v>
      </c>
      <c r="NK56">
        <f t="shared" si="45"/>
        <v>503.99722661165998</v>
      </c>
      <c r="NL56">
        <f t="shared" si="46"/>
        <v>413.17530118622398</v>
      </c>
      <c r="NM56">
        <f t="shared" si="47"/>
        <v>2442.1317632975997</v>
      </c>
      <c r="NN56">
        <f t="shared" si="48"/>
        <v>2299.0951150863602</v>
      </c>
      <c r="NO56">
        <f t="shared" si="49"/>
        <v>5077.5828755021994</v>
      </c>
      <c r="NP56">
        <f t="shared" si="50"/>
        <v>5947.3614446359206</v>
      </c>
      <c r="NQ56">
        <f t="shared" si="51"/>
        <v>1191.6702633268799</v>
      </c>
      <c r="NR56">
        <f t="shared" si="52"/>
        <v>964.74066090431995</v>
      </c>
      <c r="NS56">
        <f t="shared" si="53"/>
        <v>1915.08227827308</v>
      </c>
      <c r="NT56">
        <f t="shared" si="54"/>
        <v>1898.38439860536</v>
      </c>
    </row>
    <row r="57" spans="1:384">
      <c r="A57">
        <f t="shared" si="156"/>
        <v>62</v>
      </c>
      <c r="B57">
        <f t="shared" si="165"/>
        <v>0</v>
      </c>
      <c r="C57">
        <f t="shared" si="165"/>
        <v>9.9999999999999978E-2</v>
      </c>
      <c r="D57">
        <f t="shared" si="165"/>
        <v>0.20000000000000007</v>
      </c>
      <c r="E57">
        <f t="shared" si="165"/>
        <v>0.30000000000000004</v>
      </c>
      <c r="F57" t="s">
        <v>110</v>
      </c>
      <c r="G57" t="s">
        <v>180</v>
      </c>
      <c r="H57">
        <v>0.150091226139</v>
      </c>
      <c r="I57">
        <v>0.14615418540700001</v>
      </c>
      <c r="J57">
        <v>0.13685968611300001</v>
      </c>
      <c r="K57">
        <v>0.16232769648600001</v>
      </c>
      <c r="L57">
        <v>0.3</v>
      </c>
      <c r="M57">
        <v>0.4</v>
      </c>
      <c r="N57">
        <v>0.7</v>
      </c>
      <c r="O57">
        <v>1</v>
      </c>
      <c r="P57" s="1">
        <v>0</v>
      </c>
      <c r="Q57" s="1">
        <v>0</v>
      </c>
      <c r="R57">
        <v>0</v>
      </c>
      <c r="S57" s="1">
        <v>-1.27411989903E-15</v>
      </c>
      <c r="T57">
        <v>0</v>
      </c>
      <c r="U57">
        <v>0</v>
      </c>
      <c r="V57">
        <v>3.4816817674699997E-2</v>
      </c>
      <c r="W57">
        <v>2.6625467121900002</v>
      </c>
      <c r="X57">
        <v>0</v>
      </c>
      <c r="Y57">
        <v>3.0593039130899999</v>
      </c>
      <c r="Z57">
        <v>1.60477445701</v>
      </c>
      <c r="AA57" s="1">
        <v>1.5662489678E-15</v>
      </c>
      <c r="AB57">
        <v>39.960351201599998</v>
      </c>
      <c r="AC57">
        <v>65.751252276000002</v>
      </c>
      <c r="AD57">
        <v>30.054800995699999</v>
      </c>
      <c r="AE57">
        <v>0</v>
      </c>
      <c r="AF57">
        <v>178.2</v>
      </c>
      <c r="AG57">
        <v>177.13359753200001</v>
      </c>
      <c r="AH57">
        <v>93.943503398199994</v>
      </c>
      <c r="AI57">
        <v>0</v>
      </c>
      <c r="AJ57">
        <v>0</v>
      </c>
      <c r="AK57">
        <v>0</v>
      </c>
      <c r="AL57">
        <v>3.07733210791E-2</v>
      </c>
      <c r="AM57">
        <v>73.385049266799996</v>
      </c>
      <c r="AN57">
        <v>385.072475215</v>
      </c>
      <c r="AO57">
        <v>281.93313983600001</v>
      </c>
      <c r="AP57">
        <v>153.74079197699999</v>
      </c>
      <c r="AQ57" s="1">
        <v>-1.68441616746E-14</v>
      </c>
      <c r="AR57">
        <v>57.6</v>
      </c>
      <c r="AS57">
        <v>57.6</v>
      </c>
      <c r="AT57">
        <v>57.6</v>
      </c>
      <c r="AU57">
        <v>48.050154148399997</v>
      </c>
      <c r="AV57">
        <v>107.49167697599999</v>
      </c>
      <c r="AW57">
        <v>217.16141721299999</v>
      </c>
      <c r="AX57">
        <v>437.20973709399999</v>
      </c>
      <c r="AY57">
        <v>668.64821439299999</v>
      </c>
      <c r="AZ57">
        <v>93.436677203000002</v>
      </c>
      <c r="BA57">
        <v>77.156778491099999</v>
      </c>
      <c r="BB57">
        <v>156.927038033</v>
      </c>
      <c r="BC57">
        <v>228.779234484</v>
      </c>
      <c r="BD57">
        <v>0</v>
      </c>
      <c r="BE57">
        <v>0</v>
      </c>
      <c r="BF57" s="1">
        <v>-1.5931928983700001E-11</v>
      </c>
      <c r="BG57">
        <v>9.5498458515699998</v>
      </c>
      <c r="BH57">
        <v>0</v>
      </c>
      <c r="BI57" s="1">
        <v>4.4783886613099998E-17</v>
      </c>
      <c r="BJ57" s="1">
        <v>6.9542608607299996E-17</v>
      </c>
      <c r="BK57">
        <v>27.452267413600001</v>
      </c>
      <c r="BL57">
        <v>0</v>
      </c>
      <c r="BM57">
        <v>0</v>
      </c>
      <c r="BN57">
        <v>0</v>
      </c>
      <c r="BO57">
        <v>1.6286939410400001</v>
      </c>
      <c r="BP57">
        <v>861.76118059500004</v>
      </c>
      <c r="BQ57">
        <v>879.79548926099994</v>
      </c>
      <c r="BR57">
        <v>931.14623609399996</v>
      </c>
      <c r="BS57">
        <v>1021.525199</v>
      </c>
      <c r="BT57">
        <v>0</v>
      </c>
      <c r="BU57">
        <v>0</v>
      </c>
      <c r="BV57">
        <v>18.976689715100001</v>
      </c>
      <c r="BW57">
        <v>37.948705268300003</v>
      </c>
      <c r="BX57">
        <v>0</v>
      </c>
      <c r="BY57">
        <v>0</v>
      </c>
      <c r="BZ57">
        <v>0.36323545649299999</v>
      </c>
      <c r="CA57">
        <v>35.320013469700001</v>
      </c>
      <c r="CB57">
        <v>0</v>
      </c>
      <c r="CC57">
        <v>0</v>
      </c>
      <c r="CD57">
        <v>0</v>
      </c>
      <c r="CE57">
        <v>0</v>
      </c>
      <c r="CF57">
        <v>848.41415800799996</v>
      </c>
      <c r="CG57">
        <v>830.97048355799996</v>
      </c>
      <c r="CH57">
        <v>840.91808061799998</v>
      </c>
      <c r="CI57">
        <v>803.27880414799995</v>
      </c>
      <c r="CJ57">
        <v>0</v>
      </c>
      <c r="CK57">
        <v>0</v>
      </c>
      <c r="CL57">
        <v>0</v>
      </c>
      <c r="CM57">
        <v>0</v>
      </c>
      <c r="CN57" s="1">
        <v>2.64883277211E-16</v>
      </c>
      <c r="CO57" s="1">
        <v>2.0226744388399999E-15</v>
      </c>
      <c r="CP57" s="1">
        <v>4.9799830877999998E-15</v>
      </c>
      <c r="CQ57" s="1">
        <v>4.1671419423299998E-15</v>
      </c>
      <c r="CR57">
        <v>13.3470225873</v>
      </c>
      <c r="CS57">
        <v>48.825005703899997</v>
      </c>
      <c r="CT57">
        <v>96.509240246399997</v>
      </c>
      <c r="CU57">
        <v>131.987223363</v>
      </c>
      <c r="CV57">
        <v>0</v>
      </c>
      <c r="CW57">
        <v>0</v>
      </c>
      <c r="CX57">
        <v>11.760473257599999</v>
      </c>
      <c r="CY57">
        <v>36.374122477</v>
      </c>
      <c r="CZ57">
        <v>0</v>
      </c>
      <c r="DA57">
        <v>0</v>
      </c>
      <c r="DB57">
        <v>1.11448466811</v>
      </c>
      <c r="DC57">
        <v>108.369413794</v>
      </c>
      <c r="DD57">
        <v>0</v>
      </c>
      <c r="DE57">
        <v>0</v>
      </c>
      <c r="DF57">
        <v>0.18388247576700001</v>
      </c>
      <c r="DG57">
        <v>14.784353960000001</v>
      </c>
      <c r="DH57">
        <v>0</v>
      </c>
      <c r="DI57">
        <v>0</v>
      </c>
      <c r="DJ57">
        <v>0</v>
      </c>
      <c r="DK57">
        <v>0</v>
      </c>
      <c r="DL57">
        <v>0.12860407215399999</v>
      </c>
      <c r="DM57">
        <v>0.113655412007</v>
      </c>
      <c r="DN57">
        <v>0.115453645498</v>
      </c>
      <c r="DO57">
        <v>0.161458265942</v>
      </c>
      <c r="DP57">
        <v>0.3</v>
      </c>
      <c r="DQ57">
        <v>0.4</v>
      </c>
      <c r="DR57">
        <v>0.7</v>
      </c>
      <c r="DS57">
        <v>1</v>
      </c>
      <c r="DT57">
        <v>0</v>
      </c>
      <c r="DU57">
        <v>0</v>
      </c>
      <c r="DV57">
        <v>0</v>
      </c>
      <c r="DW57" s="1">
        <v>0</v>
      </c>
      <c r="DX57">
        <v>0</v>
      </c>
      <c r="DY57">
        <v>0</v>
      </c>
      <c r="DZ57">
        <v>0</v>
      </c>
      <c r="EA57">
        <v>3.6969743175500003E-2</v>
      </c>
      <c r="EB57">
        <v>0</v>
      </c>
      <c r="EC57">
        <v>0</v>
      </c>
      <c r="ED57">
        <v>0</v>
      </c>
      <c r="EE57" s="1">
        <v>0</v>
      </c>
      <c r="EF57">
        <v>0</v>
      </c>
      <c r="EG57">
        <v>0</v>
      </c>
      <c r="EH57">
        <v>0</v>
      </c>
      <c r="EI57">
        <v>0</v>
      </c>
      <c r="EJ57">
        <v>178.2</v>
      </c>
      <c r="EK57">
        <v>177.13359753200001</v>
      </c>
      <c r="EL57">
        <v>93.842768608300005</v>
      </c>
      <c r="EM57">
        <v>0</v>
      </c>
      <c r="EN57">
        <v>0</v>
      </c>
      <c r="EO57">
        <v>0</v>
      </c>
      <c r="EP57">
        <v>0</v>
      </c>
      <c r="EQ57">
        <v>50.028314451500002</v>
      </c>
      <c r="ER57">
        <v>0</v>
      </c>
      <c r="ES57">
        <v>0</v>
      </c>
      <c r="ET57">
        <v>0</v>
      </c>
      <c r="EU57" s="1">
        <v>-4.9023780871500002E-14</v>
      </c>
      <c r="EV57">
        <v>57.6</v>
      </c>
      <c r="EW57">
        <v>57.6</v>
      </c>
      <c r="EX57">
        <v>57.6</v>
      </c>
      <c r="EY57">
        <v>46.5376605529</v>
      </c>
      <c r="EZ57">
        <v>107.49167697599999</v>
      </c>
      <c r="FA57">
        <v>217.16141721299999</v>
      </c>
      <c r="FB57">
        <v>437.20973709399999</v>
      </c>
      <c r="FC57">
        <v>665.81867817</v>
      </c>
      <c r="FD57">
        <v>93.436677203000002</v>
      </c>
      <c r="FE57">
        <v>77.156778491099999</v>
      </c>
      <c r="FF57">
        <v>156.927038033</v>
      </c>
      <c r="FG57">
        <v>227.91154751400001</v>
      </c>
      <c r="FH57">
        <v>0</v>
      </c>
      <c r="FI57">
        <v>0</v>
      </c>
      <c r="FJ57" s="1">
        <v>-3.8048560628900001E-11</v>
      </c>
      <c r="FK57">
        <v>9.3764383561599995</v>
      </c>
      <c r="FL57">
        <v>0</v>
      </c>
      <c r="FM57" s="1">
        <v>4.4783886613099998E-17</v>
      </c>
      <c r="FN57" s="1">
        <v>6.9542608607299996E-17</v>
      </c>
      <c r="FO57">
        <v>25.908092406600002</v>
      </c>
      <c r="FP57">
        <v>0</v>
      </c>
      <c r="FQ57">
        <v>0</v>
      </c>
      <c r="FR57">
        <v>0</v>
      </c>
      <c r="FS57">
        <v>1.54120290212</v>
      </c>
      <c r="FT57">
        <v>861.76118059500004</v>
      </c>
      <c r="FU57">
        <v>879.79548926099994</v>
      </c>
      <c r="FV57">
        <v>931.05253589599999</v>
      </c>
      <c r="FW57">
        <v>1016.7007210199999</v>
      </c>
      <c r="FX57">
        <v>0</v>
      </c>
      <c r="FY57">
        <v>0</v>
      </c>
      <c r="FZ57">
        <v>18.940051318599998</v>
      </c>
      <c r="GA57">
        <v>37.120862575700002</v>
      </c>
      <c r="GB57">
        <v>0</v>
      </c>
      <c r="GC57">
        <v>0</v>
      </c>
      <c r="GD57">
        <v>0.32542754383900002</v>
      </c>
      <c r="GE57">
        <v>32.347310802400003</v>
      </c>
      <c r="GF57">
        <v>0</v>
      </c>
      <c r="GG57">
        <v>0</v>
      </c>
      <c r="GH57">
        <v>0</v>
      </c>
      <c r="GI57">
        <v>0</v>
      </c>
      <c r="GJ57">
        <v>848.41415800799996</v>
      </c>
      <c r="GK57">
        <v>830.97048355799996</v>
      </c>
      <c r="GL57">
        <v>840.91808061799998</v>
      </c>
      <c r="GM57">
        <v>803.27880414799995</v>
      </c>
      <c r="GN57">
        <v>0</v>
      </c>
      <c r="GO57">
        <v>0</v>
      </c>
      <c r="GP57">
        <v>0</v>
      </c>
      <c r="GQ57">
        <v>0</v>
      </c>
      <c r="GR57" s="1">
        <v>-5.3572975583899997E-15</v>
      </c>
      <c r="GS57" s="1">
        <v>-3.7376494593399999E-15</v>
      </c>
      <c r="GT57" s="1">
        <v>-4.0698849668400004E-15</v>
      </c>
      <c r="GU57" s="1">
        <v>-2.4917663062299999E-15</v>
      </c>
      <c r="GV57">
        <v>13.3470225873</v>
      </c>
      <c r="GW57">
        <v>48.825005703899997</v>
      </c>
      <c r="GX57">
        <v>96.509240246399997</v>
      </c>
      <c r="GY57">
        <v>131.987223363</v>
      </c>
      <c r="GZ57">
        <v>0</v>
      </c>
      <c r="HA57">
        <v>0</v>
      </c>
      <c r="HB57">
        <v>11.7083295749</v>
      </c>
      <c r="HC57">
        <v>35.221899448999999</v>
      </c>
      <c r="HD57">
        <v>0</v>
      </c>
      <c r="HE57">
        <v>0</v>
      </c>
      <c r="HF57">
        <v>0.99848184340599999</v>
      </c>
      <c r="HG57">
        <v>99.248521308999997</v>
      </c>
      <c r="HH57">
        <v>0</v>
      </c>
      <c r="HI57">
        <v>0</v>
      </c>
      <c r="HJ57">
        <v>0.18388247576700001</v>
      </c>
      <c r="HK57">
        <v>14.784353960000001</v>
      </c>
      <c r="HL57">
        <v>0</v>
      </c>
      <c r="HM57">
        <v>0</v>
      </c>
      <c r="HN57">
        <v>0</v>
      </c>
      <c r="HO57">
        <v>0</v>
      </c>
      <c r="HP57">
        <v>0.19721057471799999</v>
      </c>
      <c r="HQ57">
        <v>0.23966560955499999</v>
      </c>
      <c r="HR57">
        <v>0.21436473011400001</v>
      </c>
      <c r="HS57">
        <v>0.16291745383</v>
      </c>
      <c r="HT57">
        <v>0.3</v>
      </c>
      <c r="HU57">
        <v>0.4</v>
      </c>
      <c r="HV57">
        <v>0.7</v>
      </c>
      <c r="HW57">
        <v>1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0.23686412645499999</v>
      </c>
      <c r="IE57">
        <v>25.568290745500001</v>
      </c>
      <c r="IF57">
        <v>0</v>
      </c>
      <c r="IG57">
        <v>16.269934446899999</v>
      </c>
      <c r="IH57">
        <v>9.3695439241400003</v>
      </c>
      <c r="II57" s="1">
        <v>1.9628575170499999E-14</v>
      </c>
      <c r="IJ57">
        <v>425.03282641700002</v>
      </c>
      <c r="IK57">
        <v>334.47376157799999</v>
      </c>
      <c r="IL57">
        <v>175.78986778500001</v>
      </c>
      <c r="IM57">
        <v>0</v>
      </c>
      <c r="IN57">
        <v>178.2</v>
      </c>
      <c r="IO57">
        <v>177.13359753200001</v>
      </c>
      <c r="IP57">
        <v>94.316443104100003</v>
      </c>
      <c r="IQ57">
        <v>0</v>
      </c>
      <c r="IR57">
        <v>0</v>
      </c>
      <c r="IS57">
        <v>0</v>
      </c>
      <c r="IT57">
        <v>0.23686412644300001</v>
      </c>
      <c r="IU57">
        <v>76.037971887200001</v>
      </c>
      <c r="IV57">
        <v>425.03282641700002</v>
      </c>
      <c r="IW57">
        <v>350.74369602500002</v>
      </c>
      <c r="IX57">
        <v>185.47299215999999</v>
      </c>
      <c r="IY57" s="1">
        <v>3.0991020289000002E-14</v>
      </c>
      <c r="IZ57">
        <v>57.6</v>
      </c>
      <c r="JA57">
        <v>57.6</v>
      </c>
      <c r="JB57">
        <v>57.6</v>
      </c>
      <c r="JC57">
        <v>48.223561643799997</v>
      </c>
      <c r="JD57">
        <v>107.49167697599999</v>
      </c>
      <c r="JE57">
        <v>217.16141721299999</v>
      </c>
      <c r="JF57">
        <v>437.20973709399999</v>
      </c>
      <c r="JG57">
        <v>670.19238940000002</v>
      </c>
      <c r="JH57">
        <v>93.436677203000002</v>
      </c>
      <c r="JI57">
        <v>77.156778491099999</v>
      </c>
      <c r="JJ57">
        <v>156.927038033</v>
      </c>
      <c r="JK57">
        <v>228.86672552300001</v>
      </c>
      <c r="JL57">
        <v>0</v>
      </c>
      <c r="JM57">
        <v>0</v>
      </c>
      <c r="JN57" s="1">
        <v>0</v>
      </c>
      <c r="JO57">
        <v>11.062339447099999</v>
      </c>
      <c r="JP57">
        <v>0</v>
      </c>
      <c r="JQ57" s="1">
        <v>4.4783886613099998E-17</v>
      </c>
      <c r="JR57" s="1">
        <v>6.9542608607299996E-17</v>
      </c>
      <c r="JS57">
        <v>30.281803636900001</v>
      </c>
      <c r="JT57">
        <v>0</v>
      </c>
      <c r="JU57">
        <v>0</v>
      </c>
      <c r="JV57">
        <v>0</v>
      </c>
      <c r="JW57">
        <v>2.4963809107700001</v>
      </c>
      <c r="JX57">
        <v>861.76118059500004</v>
      </c>
      <c r="JY57">
        <v>879.79548926099994</v>
      </c>
      <c r="JZ57">
        <v>931.39091321900003</v>
      </c>
      <c r="KA57">
        <v>1022.40244019</v>
      </c>
      <c r="KB57">
        <v>0</v>
      </c>
      <c r="KC57">
        <v>0</v>
      </c>
      <c r="KD57">
        <v>19.267714162400001</v>
      </c>
      <c r="KE57">
        <v>39.196179964800002</v>
      </c>
      <c r="KF57">
        <v>0</v>
      </c>
      <c r="KG57">
        <v>0</v>
      </c>
      <c r="KH57">
        <v>0.460724716092</v>
      </c>
      <c r="KI57">
        <v>35.659927770199999</v>
      </c>
      <c r="KJ57">
        <v>0</v>
      </c>
      <c r="KK57">
        <v>0</v>
      </c>
      <c r="KL57">
        <v>0</v>
      </c>
      <c r="KM57">
        <v>0</v>
      </c>
      <c r="KN57">
        <v>848.41415800799996</v>
      </c>
      <c r="KO57">
        <v>830.97048355799996</v>
      </c>
      <c r="KP57">
        <v>840.91808061799998</v>
      </c>
      <c r="KQ57">
        <v>803.27880414799995</v>
      </c>
      <c r="KR57">
        <v>0</v>
      </c>
      <c r="KS57">
        <v>0</v>
      </c>
      <c r="KT57">
        <v>0</v>
      </c>
      <c r="KU57">
        <v>0</v>
      </c>
      <c r="KV57" s="1">
        <v>6.06329801182E-15</v>
      </c>
      <c r="KW57" s="1">
        <v>6.4137026486299998E-15</v>
      </c>
      <c r="KX57" s="1">
        <v>1.28741259155E-14</v>
      </c>
      <c r="KY57" s="1">
        <v>1.0797653993700001E-14</v>
      </c>
      <c r="KZ57">
        <v>13.3470225873</v>
      </c>
      <c r="LA57">
        <v>48.825005703899997</v>
      </c>
      <c r="LB57">
        <v>96.509240246399997</v>
      </c>
      <c r="LC57">
        <v>131.987223363</v>
      </c>
      <c r="LD57">
        <v>0</v>
      </c>
      <c r="LE57">
        <v>0</v>
      </c>
      <c r="LF57">
        <v>12.035992418699999</v>
      </c>
      <c r="LG57">
        <v>38.542044708799999</v>
      </c>
      <c r="LH57">
        <v>0</v>
      </c>
      <c r="LI57">
        <v>0</v>
      </c>
      <c r="LJ57">
        <v>1.4136027282700001</v>
      </c>
      <c r="LK57">
        <v>109.412344129</v>
      </c>
      <c r="LL57">
        <v>0</v>
      </c>
      <c r="LM57">
        <v>0</v>
      </c>
      <c r="LN57">
        <v>0.18388247576700001</v>
      </c>
      <c r="LO57">
        <v>14.784353960000001</v>
      </c>
      <c r="LP57">
        <v>0</v>
      </c>
      <c r="LQ57">
        <v>0</v>
      </c>
      <c r="LR57">
        <v>0</v>
      </c>
      <c r="LS57">
        <v>0</v>
      </c>
      <c r="LT57" s="3">
        <f t="shared" si="149"/>
        <v>0.14823238248360454</v>
      </c>
      <c r="LU57" s="3">
        <f t="shared" si="158"/>
        <v>0.12728425046162561</v>
      </c>
      <c r="LV57" s="3">
        <f t="shared" si="164"/>
        <v>0.20662157926454422</v>
      </c>
      <c r="LW57">
        <f t="shared" si="159"/>
        <v>2.0948132021978927E-2</v>
      </c>
      <c r="LX57">
        <f t="shared" si="160"/>
        <v>5.8389196780939678E-2</v>
      </c>
      <c r="LY57">
        <f t="shared" si="161"/>
        <v>0.6</v>
      </c>
      <c r="LZ57">
        <f t="shared" si="162"/>
        <v>0.6</v>
      </c>
      <c r="MA57">
        <f t="shared" si="163"/>
        <v>0.6</v>
      </c>
      <c r="MB57">
        <f t="shared" si="151"/>
        <v>0.22708622892374006</v>
      </c>
      <c r="MC57">
        <f t="shared" si="152"/>
        <v>-1.356402590418276E-17</v>
      </c>
      <c r="MD57">
        <f t="shared" si="153"/>
        <v>0.2659609904552368</v>
      </c>
      <c r="ME57">
        <f t="shared" si="154"/>
        <v>0.22708622892374006</v>
      </c>
      <c r="MF57">
        <f t="shared" si="155"/>
        <v>3.8874761531496743E-2</v>
      </c>
      <c r="MG57">
        <f t="shared" si="15"/>
        <v>0</v>
      </c>
      <c r="MH57">
        <f t="shared" si="16"/>
        <v>0</v>
      </c>
      <c r="MI57">
        <f t="shared" si="17"/>
        <v>0</v>
      </c>
      <c r="MJ57">
        <f t="shared" si="18"/>
        <v>-1.11612903155028E-14</v>
      </c>
      <c r="MK57">
        <f t="shared" si="19"/>
        <v>0</v>
      </c>
      <c r="ML57">
        <f t="shared" si="20"/>
        <v>0</v>
      </c>
      <c r="MM57">
        <f t="shared" si="21"/>
        <v>0.30499532283037195</v>
      </c>
      <c r="MN57">
        <f t="shared" si="22"/>
        <v>23.323909198784399</v>
      </c>
      <c r="MO57">
        <f t="shared" si="23"/>
        <v>0</v>
      </c>
      <c r="MP57">
        <f t="shared" si="24"/>
        <v>26.799502278668399</v>
      </c>
      <c r="MQ57">
        <f t="shared" si="25"/>
        <v>14.0578242434076</v>
      </c>
      <c r="MR57">
        <f t="shared" si="26"/>
        <v>1.3720340957927999E-14</v>
      </c>
      <c r="MS57">
        <f t="shared" si="27"/>
        <v>350.052676526016</v>
      </c>
      <c r="MT57">
        <f t="shared" si="28"/>
        <v>575.98096993776005</v>
      </c>
      <c r="MU57">
        <f t="shared" si="29"/>
        <v>263.28005672233201</v>
      </c>
      <c r="MV57">
        <f t="shared" si="30"/>
        <v>0</v>
      </c>
      <c r="MW57">
        <f t="shared" si="31"/>
        <v>1561.0319999999999</v>
      </c>
      <c r="MX57">
        <f t="shared" si="32"/>
        <v>1551.6903143803202</v>
      </c>
      <c r="MY57">
        <f t="shared" si="33"/>
        <v>822.94508976823192</v>
      </c>
      <c r="MZ57">
        <f t="shared" si="34"/>
        <v>0</v>
      </c>
      <c r="NA57">
        <f t="shared" si="35"/>
        <v>0</v>
      </c>
      <c r="NB57">
        <f t="shared" si="36"/>
        <v>0</v>
      </c>
      <c r="NC57">
        <f t="shared" si="37"/>
        <v>0.26957429265291599</v>
      </c>
      <c r="ND57">
        <f t="shared" si="38"/>
        <v>642.85303157716794</v>
      </c>
      <c r="NE57">
        <f t="shared" si="39"/>
        <v>3373.2348828833997</v>
      </c>
      <c r="NF57">
        <f t="shared" si="40"/>
        <v>2469.73430496336</v>
      </c>
      <c r="NG57">
        <f t="shared" si="41"/>
        <v>1346.7693377185199</v>
      </c>
      <c r="NH57">
        <f t="shared" si="42"/>
        <v>-1.4755485626949601E-13</v>
      </c>
      <c r="NI57">
        <f t="shared" si="43"/>
        <v>504.57600000000002</v>
      </c>
      <c r="NJ57">
        <f t="shared" si="44"/>
        <v>504.57600000000002</v>
      </c>
      <c r="NK57">
        <f t="shared" si="45"/>
        <v>504.57600000000002</v>
      </c>
      <c r="NL57">
        <f t="shared" si="46"/>
        <v>420.91935033998396</v>
      </c>
      <c r="NM57">
        <f t="shared" si="47"/>
        <v>941.62709030975998</v>
      </c>
      <c r="NN57">
        <f t="shared" si="48"/>
        <v>1902.3340147858798</v>
      </c>
      <c r="NO57">
        <f t="shared" si="49"/>
        <v>3829.9572969434398</v>
      </c>
      <c r="NP57">
        <f t="shared" si="50"/>
        <v>5857.3583580826798</v>
      </c>
      <c r="NQ57">
        <f t="shared" si="51"/>
        <v>818.50529229827998</v>
      </c>
      <c r="NR57">
        <f t="shared" si="52"/>
        <v>675.893379582036</v>
      </c>
      <c r="NS57">
        <f t="shared" si="53"/>
        <v>1374.6808531690799</v>
      </c>
      <c r="NT57">
        <f t="shared" si="54"/>
        <v>2004.10609407984</v>
      </c>
    </row>
    <row r="58" spans="1:384">
      <c r="A58">
        <f t="shared" si="156"/>
        <v>63</v>
      </c>
      <c r="B58">
        <f t="shared" si="165"/>
        <v>9.4457827973499997E-2</v>
      </c>
      <c r="C58">
        <f t="shared" si="165"/>
        <v>5.5421720264999808E-3</v>
      </c>
      <c r="D58">
        <f t="shared" si="165"/>
        <v>0.10554217202650007</v>
      </c>
      <c r="E58">
        <f t="shared" si="165"/>
        <v>0.20554217202650005</v>
      </c>
      <c r="F58" t="s">
        <v>110</v>
      </c>
      <c r="G58" t="s">
        <v>181</v>
      </c>
      <c r="H58">
        <v>0.146900892782</v>
      </c>
      <c r="I58">
        <v>0.14097233516900001</v>
      </c>
      <c r="J58">
        <v>0.13665215169600001</v>
      </c>
      <c r="K58">
        <v>0.16215200171800001</v>
      </c>
      <c r="L58">
        <v>0.49086163289700002</v>
      </c>
      <c r="M58">
        <v>0.58696875862099995</v>
      </c>
      <c r="N58">
        <v>0.70000092037600004</v>
      </c>
      <c r="O58">
        <v>1</v>
      </c>
      <c r="P58">
        <v>0</v>
      </c>
      <c r="Q58">
        <v>0</v>
      </c>
      <c r="R58">
        <v>0</v>
      </c>
      <c r="S58" s="1">
        <v>-7.1988796863499998E-16</v>
      </c>
      <c r="T58">
        <v>0</v>
      </c>
      <c r="U58">
        <v>0</v>
      </c>
      <c r="V58">
        <v>5.3634596025400004E-4</v>
      </c>
      <c r="W58">
        <v>2.7662395019299999</v>
      </c>
      <c r="X58">
        <v>0</v>
      </c>
      <c r="Y58">
        <v>0.37919256094499998</v>
      </c>
      <c r="Z58">
        <v>1.1149425910599999</v>
      </c>
      <c r="AA58" s="1">
        <v>6.2673302498300003E-16</v>
      </c>
      <c r="AB58">
        <v>25.2073003591</v>
      </c>
      <c r="AC58">
        <v>44.571389387799996</v>
      </c>
      <c r="AD58">
        <v>29.695468162000001</v>
      </c>
      <c r="AE58">
        <v>0</v>
      </c>
      <c r="AF58">
        <v>170.641667412</v>
      </c>
      <c r="AG58">
        <v>134.633688178</v>
      </c>
      <c r="AH58">
        <v>99.338388968299995</v>
      </c>
      <c r="AI58">
        <v>0</v>
      </c>
      <c r="AJ58">
        <v>0</v>
      </c>
      <c r="AK58">
        <v>0</v>
      </c>
      <c r="AL58">
        <v>4.1014691088300001E-4</v>
      </c>
      <c r="AM58">
        <v>72.508730666700004</v>
      </c>
      <c r="AN58">
        <v>242.906712551</v>
      </c>
      <c r="AO58">
        <v>183.798752963</v>
      </c>
      <c r="AP58">
        <v>150.197665777</v>
      </c>
      <c r="AQ58" s="1">
        <v>-1.1641403366300001E-14</v>
      </c>
      <c r="AR58">
        <v>57.6</v>
      </c>
      <c r="AS58">
        <v>53.140456267799998</v>
      </c>
      <c r="AT58">
        <v>57.316609749599998</v>
      </c>
      <c r="AU58">
        <v>45.406116451999999</v>
      </c>
      <c r="AV58">
        <v>271.96882307099997</v>
      </c>
      <c r="AW58">
        <v>386.115231413</v>
      </c>
      <c r="AX58">
        <v>479.631585911</v>
      </c>
      <c r="AY58">
        <v>673.85783167199997</v>
      </c>
      <c r="AZ58">
        <v>93.436677203000002</v>
      </c>
      <c r="BA58">
        <v>77.156778491099999</v>
      </c>
      <c r="BB58">
        <v>117.195474789</v>
      </c>
      <c r="BC58">
        <v>223.876760373</v>
      </c>
      <c r="BD58">
        <v>0</v>
      </c>
      <c r="BE58">
        <v>4.4595437322400002</v>
      </c>
      <c r="BF58" s="1">
        <v>0.28339025045600003</v>
      </c>
      <c r="BG58">
        <v>12.193883548000001</v>
      </c>
      <c r="BH58">
        <v>0</v>
      </c>
      <c r="BI58">
        <v>7.4176996823000003</v>
      </c>
      <c r="BJ58" s="1">
        <v>1.28731373608E-15</v>
      </c>
      <c r="BK58">
        <v>30.341941592600001</v>
      </c>
      <c r="BL58">
        <v>0</v>
      </c>
      <c r="BM58">
        <v>0</v>
      </c>
      <c r="BN58">
        <v>0</v>
      </c>
      <c r="BO58">
        <v>0.97043498861599997</v>
      </c>
      <c r="BP58">
        <v>861.76118059500004</v>
      </c>
      <c r="BQ58">
        <v>879.79548926099994</v>
      </c>
      <c r="BR58">
        <v>934.49108244000001</v>
      </c>
      <c r="BS58">
        <v>1018.41567867</v>
      </c>
      <c r="BT58">
        <v>0</v>
      </c>
      <c r="BU58">
        <v>0</v>
      </c>
      <c r="BV58">
        <v>27.5308182104</v>
      </c>
      <c r="BW58">
        <v>44.137959514099997</v>
      </c>
      <c r="BX58">
        <v>0</v>
      </c>
      <c r="BY58">
        <v>0</v>
      </c>
      <c r="BZ58">
        <v>0.75565415923299994</v>
      </c>
      <c r="CA58">
        <v>33.038455119399998</v>
      </c>
      <c r="CB58" s="1">
        <v>-7.4784498150800007E-15</v>
      </c>
      <c r="CC58">
        <v>0</v>
      </c>
      <c r="CD58">
        <v>0</v>
      </c>
      <c r="CE58">
        <v>0</v>
      </c>
      <c r="CF58">
        <v>848.41415800799996</v>
      </c>
      <c r="CG58">
        <v>830.97048355799996</v>
      </c>
      <c r="CH58">
        <v>840.91808061799998</v>
      </c>
      <c r="CI58">
        <v>803.27880414799995</v>
      </c>
      <c r="CJ58">
        <v>0</v>
      </c>
      <c r="CK58">
        <v>0</v>
      </c>
      <c r="CL58">
        <v>0</v>
      </c>
      <c r="CM58">
        <v>0</v>
      </c>
      <c r="CN58" s="1">
        <v>-2.0409766753099999E-17</v>
      </c>
      <c r="CO58" s="1">
        <v>-1.09147883072E-15</v>
      </c>
      <c r="CP58" s="1">
        <v>-2.1048681190799998E-15</v>
      </c>
      <c r="CQ58" s="1">
        <v>8.4265715256200002E-15</v>
      </c>
      <c r="CR58">
        <v>13.3470225873</v>
      </c>
      <c r="CS58">
        <v>48.825005703899997</v>
      </c>
      <c r="CT58">
        <v>96.509240246399997</v>
      </c>
      <c r="CU58">
        <v>131.987223363</v>
      </c>
      <c r="CV58">
        <v>0</v>
      </c>
      <c r="CW58">
        <v>0</v>
      </c>
      <c r="CX58">
        <v>22.929309299500002</v>
      </c>
      <c r="CY58">
        <v>44.686199638200002</v>
      </c>
      <c r="CZ58">
        <v>0</v>
      </c>
      <c r="DA58">
        <v>0</v>
      </c>
      <c r="DB58">
        <v>2.3185098255300001</v>
      </c>
      <c r="DC58">
        <v>101.369101034</v>
      </c>
      <c r="DD58">
        <v>0</v>
      </c>
      <c r="DE58">
        <v>0</v>
      </c>
      <c r="DF58">
        <v>0.102414820475</v>
      </c>
      <c r="DG58">
        <v>14.2707651154</v>
      </c>
      <c r="DH58" s="1">
        <v>-9.9712664200899994E-15</v>
      </c>
      <c r="DI58">
        <v>0</v>
      </c>
      <c r="DJ58">
        <v>0</v>
      </c>
      <c r="DK58">
        <v>0</v>
      </c>
      <c r="DL58">
        <v>0.13571390645299999</v>
      </c>
      <c r="DM58">
        <v>0.12481241399199999</v>
      </c>
      <c r="DN58">
        <v>0.116794952806</v>
      </c>
      <c r="DO58">
        <v>0.161250493528</v>
      </c>
      <c r="DP58">
        <v>0.49086163289700002</v>
      </c>
      <c r="DQ58">
        <v>0.58696875862099995</v>
      </c>
      <c r="DR58">
        <v>0.7</v>
      </c>
      <c r="DS58">
        <v>1</v>
      </c>
      <c r="DT58">
        <v>0</v>
      </c>
      <c r="DU58">
        <v>0</v>
      </c>
      <c r="DV58">
        <v>0</v>
      </c>
      <c r="DW58" s="1">
        <v>0</v>
      </c>
      <c r="DX58">
        <v>0</v>
      </c>
      <c r="DY58">
        <v>0</v>
      </c>
      <c r="DZ58">
        <v>0</v>
      </c>
      <c r="EA58">
        <v>3.7314207367899997E-2</v>
      </c>
      <c r="EB58">
        <v>0</v>
      </c>
      <c r="EC58">
        <v>0</v>
      </c>
      <c r="ED58">
        <v>0</v>
      </c>
      <c r="EE58" s="1">
        <v>0</v>
      </c>
      <c r="EF58">
        <v>0</v>
      </c>
      <c r="EG58">
        <v>0</v>
      </c>
      <c r="EH58">
        <v>0</v>
      </c>
      <c r="EI58">
        <v>0</v>
      </c>
      <c r="EJ58">
        <v>170.641667412</v>
      </c>
      <c r="EK58">
        <v>134.633688178</v>
      </c>
      <c r="EL58">
        <v>97.841632666400002</v>
      </c>
      <c r="EM58">
        <v>0</v>
      </c>
      <c r="EN58">
        <v>0</v>
      </c>
      <c r="EO58">
        <v>0</v>
      </c>
      <c r="EP58">
        <v>0</v>
      </c>
      <c r="EQ58">
        <v>49.675048754599999</v>
      </c>
      <c r="ER58">
        <v>0</v>
      </c>
      <c r="ES58">
        <v>0</v>
      </c>
      <c r="ET58">
        <v>0</v>
      </c>
      <c r="EU58" s="1">
        <v>-4.0643942759599998E-14</v>
      </c>
      <c r="EV58">
        <v>57.6</v>
      </c>
      <c r="EW58">
        <v>53.140456267799998</v>
      </c>
      <c r="EX58">
        <v>57.006464082900003</v>
      </c>
      <c r="EY58">
        <v>44.426656577800003</v>
      </c>
      <c r="EZ58">
        <v>271.96882307099997</v>
      </c>
      <c r="FA58">
        <v>386.115231413</v>
      </c>
      <c r="FB58">
        <v>479.631585911</v>
      </c>
      <c r="FC58">
        <v>670.27113453699997</v>
      </c>
      <c r="FD58">
        <v>93.436677203000002</v>
      </c>
      <c r="FE58">
        <v>77.156778491099999</v>
      </c>
      <c r="FF58">
        <v>117.195474789</v>
      </c>
      <c r="FG58">
        <v>223.621227987</v>
      </c>
      <c r="FH58">
        <v>0</v>
      </c>
      <c r="FI58">
        <v>4.4595437322400002</v>
      </c>
      <c r="FJ58" s="1">
        <v>0</v>
      </c>
      <c r="FK58">
        <v>12.0755925808</v>
      </c>
      <c r="FL58">
        <v>0</v>
      </c>
      <c r="FM58">
        <v>7.4176996823000003</v>
      </c>
      <c r="FN58" s="1">
        <v>1.28731373608E-15</v>
      </c>
      <c r="FO58">
        <v>29.840967602999999</v>
      </c>
      <c r="FP58">
        <v>0</v>
      </c>
      <c r="FQ58">
        <v>0</v>
      </c>
      <c r="FR58">
        <v>0</v>
      </c>
      <c r="FS58">
        <v>0.82451009740299996</v>
      </c>
      <c r="FT58">
        <v>861.76118059500004</v>
      </c>
      <c r="FU58">
        <v>879.79548926099994</v>
      </c>
      <c r="FV58">
        <v>934.04789254599996</v>
      </c>
      <c r="FW58">
        <v>1012.82673196</v>
      </c>
      <c r="FX58">
        <v>0</v>
      </c>
      <c r="FY58">
        <v>0</v>
      </c>
      <c r="FZ58">
        <v>26.688211494899999</v>
      </c>
      <c r="GA58">
        <v>43.586175433199998</v>
      </c>
      <c r="GB58">
        <v>0</v>
      </c>
      <c r="GC58">
        <v>0</v>
      </c>
      <c r="GD58">
        <v>0.559877796747</v>
      </c>
      <c r="GE58">
        <v>30.147717208</v>
      </c>
      <c r="GF58">
        <v>0</v>
      </c>
      <c r="GG58">
        <v>0</v>
      </c>
      <c r="GH58">
        <v>0</v>
      </c>
      <c r="GI58">
        <v>0</v>
      </c>
      <c r="GJ58">
        <v>848.41415800799996</v>
      </c>
      <c r="GK58">
        <v>830.97048355799996</v>
      </c>
      <c r="GL58">
        <v>840.91808061799998</v>
      </c>
      <c r="GM58">
        <v>803.27880414799995</v>
      </c>
      <c r="GN58">
        <v>0</v>
      </c>
      <c r="GO58">
        <v>0</v>
      </c>
      <c r="GP58">
        <v>0</v>
      </c>
      <c r="GQ58">
        <v>0</v>
      </c>
      <c r="GR58" s="1">
        <v>-4.9835326124500003E-15</v>
      </c>
      <c r="GS58" s="1">
        <v>-6.9769456574299999E-15</v>
      </c>
      <c r="GT58" s="1">
        <v>-1.03823596093E-14</v>
      </c>
      <c r="GU58" s="1">
        <v>8.3058876874200004E-16</v>
      </c>
      <c r="GV58">
        <v>13.3470225873</v>
      </c>
      <c r="GW58">
        <v>48.825005703899997</v>
      </c>
      <c r="GX58">
        <v>96.509240246399997</v>
      </c>
      <c r="GY58">
        <v>131.987223363</v>
      </c>
      <c r="GZ58">
        <v>0</v>
      </c>
      <c r="HA58">
        <v>0</v>
      </c>
      <c r="HB58">
        <v>22.066924169899998</v>
      </c>
      <c r="HC58">
        <v>43.618409653699999</v>
      </c>
      <c r="HD58">
        <v>0</v>
      </c>
      <c r="HE58">
        <v>0</v>
      </c>
      <c r="HF58">
        <v>1.71782575004</v>
      </c>
      <c r="HG58">
        <v>92.499694086299996</v>
      </c>
      <c r="HH58">
        <v>0</v>
      </c>
      <c r="HI58">
        <v>0</v>
      </c>
      <c r="HJ58">
        <v>0.101209750236</v>
      </c>
      <c r="HK58">
        <v>14.2707651154</v>
      </c>
      <c r="HL58">
        <v>0</v>
      </c>
      <c r="HM58">
        <v>0</v>
      </c>
      <c r="HN58">
        <v>0</v>
      </c>
      <c r="HO58">
        <v>0</v>
      </c>
      <c r="HP58">
        <v>0.17143292288500001</v>
      </c>
      <c r="HQ58">
        <v>0.18736180862400001</v>
      </c>
      <c r="HR58">
        <v>0.20842418515</v>
      </c>
      <c r="HS58">
        <v>0.16275030850399999</v>
      </c>
      <c r="HT58">
        <v>0.49086163289700002</v>
      </c>
      <c r="HU58">
        <v>0.58696875862099995</v>
      </c>
      <c r="HV58">
        <v>0.7</v>
      </c>
      <c r="HW58">
        <v>1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3.6913221965500002E-3</v>
      </c>
      <c r="IE58">
        <v>24.801778445</v>
      </c>
      <c r="IF58">
        <v>0</v>
      </c>
      <c r="IG58">
        <v>2.0166149832100002</v>
      </c>
      <c r="IH58">
        <v>6.5679264478199997</v>
      </c>
      <c r="II58" s="1">
        <v>1.35791948972E-14</v>
      </c>
      <c r="IJ58">
        <v>268.11401290999999</v>
      </c>
      <c r="IK58">
        <v>226.73271992900001</v>
      </c>
      <c r="IL58">
        <v>172.96223230999999</v>
      </c>
      <c r="IM58">
        <v>0</v>
      </c>
      <c r="IN58">
        <v>170.641667412</v>
      </c>
      <c r="IO58">
        <v>134.633688178</v>
      </c>
      <c r="IP58">
        <v>100.940901801</v>
      </c>
      <c r="IQ58">
        <v>0</v>
      </c>
      <c r="IR58">
        <v>0</v>
      </c>
      <c r="IS58">
        <v>0</v>
      </c>
      <c r="IT58">
        <v>3.6913221969799999E-3</v>
      </c>
      <c r="IU58">
        <v>75.295677972999997</v>
      </c>
      <c r="IV58">
        <v>268.11401290999999</v>
      </c>
      <c r="IW58">
        <v>228.74933491199999</v>
      </c>
      <c r="IX58">
        <v>182.372735097</v>
      </c>
      <c r="IY58" s="1">
        <v>4.3187881907000001E-14</v>
      </c>
      <c r="IZ58">
        <v>57.6</v>
      </c>
      <c r="JA58">
        <v>53.140456267799998</v>
      </c>
      <c r="JB58">
        <v>57.6</v>
      </c>
      <c r="JC58">
        <v>45.524407419200003</v>
      </c>
      <c r="JD58">
        <v>271.96882307099997</v>
      </c>
      <c r="JE58">
        <v>386.115231413</v>
      </c>
      <c r="JF58">
        <v>479.631585911</v>
      </c>
      <c r="JG58">
        <v>674.35880566100002</v>
      </c>
      <c r="JH58">
        <v>93.436677203000002</v>
      </c>
      <c r="JI58">
        <v>77.156778491099999</v>
      </c>
      <c r="JJ58">
        <v>117.195474789</v>
      </c>
      <c r="JK58">
        <v>224.02268526399999</v>
      </c>
      <c r="JL58">
        <v>0</v>
      </c>
      <c r="JM58">
        <v>4.4595437322400002</v>
      </c>
      <c r="JN58" s="1">
        <v>0.59353591713499998</v>
      </c>
      <c r="JO58">
        <v>13.1733434222</v>
      </c>
      <c r="JP58">
        <v>0</v>
      </c>
      <c r="JQ58">
        <v>7.4176996823000003</v>
      </c>
      <c r="JR58" s="1">
        <v>1.28731373608E-15</v>
      </c>
      <c r="JS58">
        <v>33.928638726999999</v>
      </c>
      <c r="JT58">
        <v>0</v>
      </c>
      <c r="JU58">
        <v>0</v>
      </c>
      <c r="JV58">
        <v>0</v>
      </c>
      <c r="JW58">
        <v>1.2259673747199999</v>
      </c>
      <c r="JX58">
        <v>861.76118059500004</v>
      </c>
      <c r="JY58">
        <v>879.79548926099994</v>
      </c>
      <c r="JZ58">
        <v>934.90107431599995</v>
      </c>
      <c r="KA58">
        <v>1019.16611185</v>
      </c>
      <c r="KB58">
        <v>0</v>
      </c>
      <c r="KC58">
        <v>0</v>
      </c>
      <c r="KD58">
        <v>28.0216334287</v>
      </c>
      <c r="KE58">
        <v>45.209164721400001</v>
      </c>
      <c r="KF58">
        <v>0</v>
      </c>
      <c r="KG58">
        <v>0</v>
      </c>
      <c r="KH58">
        <v>0.96074487746199999</v>
      </c>
      <c r="KI58">
        <v>33.393797751199997</v>
      </c>
      <c r="KJ58">
        <v>0</v>
      </c>
      <c r="KK58">
        <v>0</v>
      </c>
      <c r="KL58">
        <v>0</v>
      </c>
      <c r="KM58">
        <v>0</v>
      </c>
      <c r="KN58">
        <v>848.41415800799996</v>
      </c>
      <c r="KO58">
        <v>830.97048355799996</v>
      </c>
      <c r="KP58">
        <v>840.91808061799998</v>
      </c>
      <c r="KQ58">
        <v>803.27880414799995</v>
      </c>
      <c r="KR58">
        <v>0</v>
      </c>
      <c r="KS58">
        <v>0</v>
      </c>
      <c r="KT58">
        <v>0</v>
      </c>
      <c r="KU58">
        <v>0</v>
      </c>
      <c r="KV58" s="1">
        <v>5.12369446718E-15</v>
      </c>
      <c r="KW58" s="1">
        <v>3.9452966515299999E-15</v>
      </c>
      <c r="KX58" s="1">
        <v>6.2294157655700003E-15</v>
      </c>
      <c r="KY58" s="1">
        <v>1.7442364143600001E-14</v>
      </c>
      <c r="KZ58">
        <v>13.3470225873</v>
      </c>
      <c r="LA58">
        <v>48.825005703899997</v>
      </c>
      <c r="LB58">
        <v>96.509240246399997</v>
      </c>
      <c r="LC58">
        <v>131.987223363</v>
      </c>
      <c r="LD58">
        <v>0</v>
      </c>
      <c r="LE58">
        <v>0</v>
      </c>
      <c r="LF58">
        <v>23.404718738500002</v>
      </c>
      <c r="LG58">
        <v>46.396067152999997</v>
      </c>
      <c r="LH58">
        <v>0</v>
      </c>
      <c r="LI58">
        <v>0</v>
      </c>
      <c r="LJ58">
        <v>2.9477723519499999</v>
      </c>
      <c r="LK58">
        <v>102.45936881599999</v>
      </c>
      <c r="LL58">
        <v>0</v>
      </c>
      <c r="LM58">
        <v>0</v>
      </c>
      <c r="LN58">
        <v>0.103640667787</v>
      </c>
      <c r="LO58">
        <v>14.2707651154</v>
      </c>
      <c r="LP58">
        <v>0</v>
      </c>
      <c r="LQ58">
        <v>0</v>
      </c>
      <c r="LR58">
        <v>0</v>
      </c>
      <c r="LS58">
        <v>0</v>
      </c>
      <c r="LT58" s="3">
        <f t="shared" si="149"/>
        <v>0.14571357395144613</v>
      </c>
      <c r="LU58" s="3">
        <f t="shared" si="158"/>
        <v>0.13301703269327425</v>
      </c>
      <c r="LV58" s="3">
        <f t="shared" si="164"/>
        <v>0.18222815898939021</v>
      </c>
      <c r="LW58">
        <f t="shared" si="159"/>
        <v>1.2696541258171878E-2</v>
      </c>
      <c r="LX58">
        <f t="shared" si="160"/>
        <v>3.6514585037944081E-2</v>
      </c>
      <c r="LY58">
        <f t="shared" si="161"/>
        <v>0.69445782797349997</v>
      </c>
      <c r="LZ58">
        <f t="shared" si="162"/>
        <v>0.69445759787950001</v>
      </c>
      <c r="MA58">
        <f t="shared" si="163"/>
        <v>0.69445759787950001</v>
      </c>
      <c r="MB58">
        <f t="shared" si="151"/>
        <v>0.15961904361367638</v>
      </c>
      <c r="MC58">
        <f t="shared" si="152"/>
        <v>-1.1245470721329688E-17</v>
      </c>
      <c r="MD58">
        <f t="shared" si="153"/>
        <v>0.18793278812824141</v>
      </c>
      <c r="ME58">
        <f t="shared" si="154"/>
        <v>0.15961904361367638</v>
      </c>
      <c r="MF58">
        <f t="shared" si="155"/>
        <v>2.8313744514565031E-2</v>
      </c>
      <c r="MG58">
        <f t="shared" si="15"/>
        <v>0</v>
      </c>
      <c r="MH58">
        <f t="shared" si="16"/>
        <v>0</v>
      </c>
      <c r="MI58">
        <f t="shared" si="17"/>
        <v>0</v>
      </c>
      <c r="MJ58">
        <f t="shared" si="18"/>
        <v>-6.3062186052425996E-15</v>
      </c>
      <c r="MK58">
        <f t="shared" si="19"/>
        <v>0</v>
      </c>
      <c r="ML58">
        <f t="shared" si="20"/>
        <v>0</v>
      </c>
      <c r="MM58">
        <f t="shared" si="21"/>
        <v>4.6983906118250405E-3</v>
      </c>
      <c r="MN58">
        <f t="shared" si="22"/>
        <v>24.232258036906799</v>
      </c>
      <c r="MO58">
        <f t="shared" si="23"/>
        <v>0</v>
      </c>
      <c r="MP58">
        <f t="shared" si="24"/>
        <v>3.3217268338781998</v>
      </c>
      <c r="MQ58">
        <f t="shared" si="25"/>
        <v>9.7668970976855984</v>
      </c>
      <c r="MR58">
        <f t="shared" si="26"/>
        <v>5.4901812988510803E-15</v>
      </c>
      <c r="MS58">
        <f t="shared" si="27"/>
        <v>220.81595114571599</v>
      </c>
      <c r="MT58">
        <f t="shared" si="28"/>
        <v>390.44537103712798</v>
      </c>
      <c r="MU58">
        <f t="shared" si="29"/>
        <v>260.13230109912001</v>
      </c>
      <c r="MV58">
        <f t="shared" si="30"/>
        <v>0</v>
      </c>
      <c r="MW58">
        <f t="shared" si="31"/>
        <v>1494.82100652912</v>
      </c>
      <c r="MX58">
        <f t="shared" si="32"/>
        <v>1179.3911084392801</v>
      </c>
      <c r="MY58">
        <f t="shared" si="33"/>
        <v>870.20428736230792</v>
      </c>
      <c r="MZ58">
        <f t="shared" si="34"/>
        <v>0</v>
      </c>
      <c r="NA58">
        <f t="shared" si="35"/>
        <v>0</v>
      </c>
      <c r="NB58">
        <f t="shared" si="36"/>
        <v>0</v>
      </c>
      <c r="NC58">
        <f t="shared" si="37"/>
        <v>3.5928869393350798E-3</v>
      </c>
      <c r="ND58">
        <f t="shared" si="38"/>
        <v>635.17648064029197</v>
      </c>
      <c r="NE58">
        <f t="shared" si="39"/>
        <v>2127.8628019467601</v>
      </c>
      <c r="NF58">
        <f t="shared" si="40"/>
        <v>1610.07707595588</v>
      </c>
      <c r="NG58">
        <f t="shared" si="41"/>
        <v>1315.7315522065198</v>
      </c>
      <c r="NH58">
        <f t="shared" si="42"/>
        <v>-1.01978693488788E-13</v>
      </c>
      <c r="NI58">
        <f t="shared" si="43"/>
        <v>504.57600000000002</v>
      </c>
      <c r="NJ58">
        <f t="shared" si="44"/>
        <v>465.51039690592796</v>
      </c>
      <c r="NK58">
        <f t="shared" si="45"/>
        <v>502.09350140649599</v>
      </c>
      <c r="NL58">
        <f t="shared" si="46"/>
        <v>397.75758011951996</v>
      </c>
      <c r="NM58">
        <f t="shared" si="47"/>
        <v>2382.4468901019595</v>
      </c>
      <c r="NN58">
        <f t="shared" si="48"/>
        <v>3382.36942717788</v>
      </c>
      <c r="NO58">
        <f t="shared" si="49"/>
        <v>4201.5726925803601</v>
      </c>
      <c r="NP58">
        <f t="shared" si="50"/>
        <v>5902.99460544672</v>
      </c>
      <c r="NQ58">
        <f t="shared" si="51"/>
        <v>818.50529229827998</v>
      </c>
      <c r="NR58">
        <f t="shared" si="52"/>
        <v>675.893379582036</v>
      </c>
      <c r="NS58">
        <f t="shared" si="53"/>
        <v>1026.63235915164</v>
      </c>
      <c r="NT58">
        <f t="shared" si="54"/>
        <v>1961.1604208674798</v>
      </c>
    </row>
    <row r="59" spans="1:384">
      <c r="A59">
        <f t="shared" si="156"/>
        <v>60</v>
      </c>
      <c r="B59">
        <f t="shared" si="165"/>
        <v>0</v>
      </c>
      <c r="C59">
        <f t="shared" si="165"/>
        <v>9.9999999999999978E-2</v>
      </c>
      <c r="D59">
        <f t="shared" si="165"/>
        <v>0.20000000000000007</v>
      </c>
      <c r="E59">
        <f t="shared" si="165"/>
        <v>0.30000000000000004</v>
      </c>
      <c r="F59" t="s">
        <v>110</v>
      </c>
      <c r="G59" t="s">
        <v>183</v>
      </c>
      <c r="H59">
        <v>0.15009126398</v>
      </c>
      <c r="I59">
        <v>0.14614872176999999</v>
      </c>
      <c r="J59">
        <v>0.13683487882600001</v>
      </c>
      <c r="K59">
        <v>0.162275164655</v>
      </c>
      <c r="L59">
        <v>0.3</v>
      </c>
      <c r="M59">
        <v>0.4</v>
      </c>
      <c r="N59">
        <v>0.7</v>
      </c>
      <c r="O59">
        <v>1</v>
      </c>
      <c r="P59">
        <v>0</v>
      </c>
      <c r="Q59">
        <v>0</v>
      </c>
      <c r="R59">
        <v>0</v>
      </c>
      <c r="S59" s="1">
        <v>-4.0902725490599999E-16</v>
      </c>
      <c r="T59">
        <v>0</v>
      </c>
      <c r="U59">
        <v>0</v>
      </c>
      <c r="V59">
        <v>3.32408574348E-2</v>
      </c>
      <c r="W59">
        <v>2.6572472020900002</v>
      </c>
      <c r="X59">
        <v>0</v>
      </c>
      <c r="Y59">
        <v>3.0597355398000001</v>
      </c>
      <c r="Z59">
        <v>1.57535146482</v>
      </c>
      <c r="AA59" s="1">
        <v>-2.8696183162699998E-16</v>
      </c>
      <c r="AB59">
        <v>39.960351201599998</v>
      </c>
      <c r="AC59">
        <v>65.746552324299998</v>
      </c>
      <c r="AD59">
        <v>30.056102045700001</v>
      </c>
      <c r="AE59" s="1">
        <v>0</v>
      </c>
      <c r="AF59">
        <v>178.2</v>
      </c>
      <c r="AG59">
        <v>177.155210512</v>
      </c>
      <c r="AH59">
        <v>94.192902150500004</v>
      </c>
      <c r="AI59">
        <v>0</v>
      </c>
      <c r="AJ59">
        <v>0</v>
      </c>
      <c r="AK59">
        <v>0</v>
      </c>
      <c r="AL59">
        <v>2.9380387043E-2</v>
      </c>
      <c r="AM59">
        <v>73.150344544800006</v>
      </c>
      <c r="AN59">
        <v>385.072475215</v>
      </c>
      <c r="AO59">
        <v>281.91579517999998</v>
      </c>
      <c r="AP59">
        <v>153.59571654800001</v>
      </c>
      <c r="AQ59" s="1">
        <v>-6.41351475722E-15</v>
      </c>
      <c r="AR59">
        <v>57.6</v>
      </c>
      <c r="AS59">
        <v>57.6</v>
      </c>
      <c r="AT59">
        <v>57.6</v>
      </c>
      <c r="AU59">
        <v>48.050506695400003</v>
      </c>
      <c r="AV59">
        <v>107.49167697599999</v>
      </c>
      <c r="AW59">
        <v>217.16141721299999</v>
      </c>
      <c r="AX59">
        <v>437.89862428399999</v>
      </c>
      <c r="AY59">
        <v>668.51160029100004</v>
      </c>
      <c r="AZ59">
        <v>93.436677203000002</v>
      </c>
      <c r="BA59">
        <v>77.156778491099999</v>
      </c>
      <c r="BB59">
        <v>156.41892295900001</v>
      </c>
      <c r="BC59">
        <v>228.92542150599999</v>
      </c>
      <c r="BD59">
        <v>0</v>
      </c>
      <c r="BE59">
        <v>0</v>
      </c>
      <c r="BF59" s="1">
        <v>-4.1377669123800001E-11</v>
      </c>
      <c r="BG59">
        <v>9.5494933045400003</v>
      </c>
      <c r="BH59">
        <v>0</v>
      </c>
      <c r="BI59" s="1">
        <v>-3.1475824768800001E-17</v>
      </c>
      <c r="BJ59" s="1">
        <v>1.6471080587700001E-16</v>
      </c>
      <c r="BK59">
        <v>26.5097557693</v>
      </c>
      <c r="BL59">
        <v>0</v>
      </c>
      <c r="BM59">
        <v>0</v>
      </c>
      <c r="BN59">
        <v>0</v>
      </c>
      <c r="BO59">
        <v>2.79029549964</v>
      </c>
      <c r="BP59">
        <v>861.76118059500004</v>
      </c>
      <c r="BQ59">
        <v>879.79548926099994</v>
      </c>
      <c r="BR59">
        <v>931.40024069599997</v>
      </c>
      <c r="BS59">
        <v>1021.29512024</v>
      </c>
      <c r="BT59">
        <v>0</v>
      </c>
      <c r="BU59">
        <v>0</v>
      </c>
      <c r="BV59">
        <v>19.494996411700001</v>
      </c>
      <c r="BW59">
        <v>37.840251690899997</v>
      </c>
      <c r="BX59">
        <v>0</v>
      </c>
      <c r="BY59">
        <v>0</v>
      </c>
      <c r="BZ59">
        <v>0.34992829472800002</v>
      </c>
      <c r="CA59">
        <v>35.229211039799999</v>
      </c>
      <c r="CB59">
        <v>0</v>
      </c>
      <c r="CC59">
        <v>0</v>
      </c>
      <c r="CD59">
        <v>0</v>
      </c>
      <c r="CE59">
        <v>0</v>
      </c>
      <c r="CF59">
        <v>848.41415800799996</v>
      </c>
      <c r="CG59">
        <v>830.97048355799996</v>
      </c>
      <c r="CH59">
        <v>840.91808061799998</v>
      </c>
      <c r="CI59">
        <v>803.27880414799995</v>
      </c>
      <c r="CJ59">
        <v>0</v>
      </c>
      <c r="CK59">
        <v>0</v>
      </c>
      <c r="CL59">
        <v>0</v>
      </c>
      <c r="CM59">
        <v>0</v>
      </c>
      <c r="CN59" s="1">
        <v>-4.56158286936E-15</v>
      </c>
      <c r="CO59" s="1">
        <v>-4.5622484052299995E-16</v>
      </c>
      <c r="CP59" s="1">
        <v>-2.1048681190799998E-15</v>
      </c>
      <c r="CQ59" s="1">
        <v>6.7937901853600001E-15</v>
      </c>
      <c r="CR59">
        <v>13.3470225873</v>
      </c>
      <c r="CS59">
        <v>48.825005703899997</v>
      </c>
      <c r="CT59">
        <v>96.509240246399997</v>
      </c>
      <c r="CU59">
        <v>131.987223363</v>
      </c>
      <c r="CV59">
        <v>0</v>
      </c>
      <c r="CW59">
        <v>0</v>
      </c>
      <c r="CX59">
        <v>12.5668588353</v>
      </c>
      <c r="CY59">
        <v>36.219792051900001</v>
      </c>
      <c r="CZ59">
        <v>0</v>
      </c>
      <c r="DA59">
        <v>0</v>
      </c>
      <c r="DB59">
        <v>1.0736554277399999</v>
      </c>
      <c r="DC59" s="1">
        <v>108.09081236900001</v>
      </c>
      <c r="DD59">
        <v>0</v>
      </c>
      <c r="DE59">
        <v>0</v>
      </c>
      <c r="DF59">
        <v>0.177330275186</v>
      </c>
      <c r="DG59">
        <v>14.787951037899999</v>
      </c>
      <c r="DH59">
        <v>0</v>
      </c>
      <c r="DI59">
        <v>0</v>
      </c>
      <c r="DJ59">
        <v>0</v>
      </c>
      <c r="DK59">
        <v>0</v>
      </c>
      <c r="DL59">
        <v>0.12860410974600001</v>
      </c>
      <c r="DM59">
        <v>0.11365232219</v>
      </c>
      <c r="DN59">
        <v>0.11550083074799999</v>
      </c>
      <c r="DO59">
        <v>0.161412154319</v>
      </c>
      <c r="DP59">
        <v>0.3</v>
      </c>
      <c r="DQ59">
        <v>0.4</v>
      </c>
      <c r="DR59">
        <v>0.7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3.6863664167099998E-2</v>
      </c>
      <c r="EB59">
        <v>0</v>
      </c>
      <c r="EC59">
        <v>0</v>
      </c>
      <c r="ED59">
        <v>0</v>
      </c>
      <c r="EE59" s="1">
        <v>-2.7223047318599999E-15</v>
      </c>
      <c r="EF59">
        <v>0</v>
      </c>
      <c r="EG59">
        <v>0</v>
      </c>
      <c r="EH59">
        <v>0</v>
      </c>
      <c r="EI59">
        <v>0</v>
      </c>
      <c r="EJ59">
        <v>178.2</v>
      </c>
      <c r="EK59">
        <v>177.155210512</v>
      </c>
      <c r="EL59">
        <v>94.096727054300004</v>
      </c>
      <c r="EM59">
        <v>0</v>
      </c>
      <c r="EN59">
        <v>0</v>
      </c>
      <c r="EO59">
        <v>0</v>
      </c>
      <c r="EP59">
        <v>0</v>
      </c>
      <c r="EQ59">
        <v>49.788425939299998</v>
      </c>
      <c r="ER59">
        <v>0</v>
      </c>
      <c r="ES59">
        <v>0</v>
      </c>
      <c r="ET59">
        <v>0</v>
      </c>
      <c r="EU59" s="1">
        <v>-4.7828731456099999E-14</v>
      </c>
      <c r="EV59">
        <v>57.6</v>
      </c>
      <c r="EW59">
        <v>57.6</v>
      </c>
      <c r="EX59">
        <v>57.6</v>
      </c>
      <c r="EY59">
        <v>46.534930362899999</v>
      </c>
      <c r="EZ59">
        <v>107.49167697599999</v>
      </c>
      <c r="FA59">
        <v>217.16141721299999</v>
      </c>
      <c r="FB59">
        <v>437.89862428399999</v>
      </c>
      <c r="FC59">
        <v>665.041061689</v>
      </c>
      <c r="FD59">
        <v>93.436677203000002</v>
      </c>
      <c r="FE59">
        <v>77.156778491099999</v>
      </c>
      <c r="FF59">
        <v>156.41892295900001</v>
      </c>
      <c r="FG59">
        <v>228.59664656800001</v>
      </c>
      <c r="FH59">
        <v>0</v>
      </c>
      <c r="FI59">
        <v>0</v>
      </c>
      <c r="FJ59" s="1">
        <v>-8.8339442630600006E-11</v>
      </c>
      <c r="FK59">
        <v>9.3764383561599995</v>
      </c>
      <c r="FL59">
        <v>0</v>
      </c>
      <c r="FM59" s="1">
        <v>-3.1475824768800001E-17</v>
      </c>
      <c r="FN59" s="1">
        <v>1.6471080587700001E-16</v>
      </c>
      <c r="FO59">
        <v>25.695170001899999</v>
      </c>
      <c r="FP59">
        <v>0</v>
      </c>
      <c r="FQ59">
        <v>0</v>
      </c>
      <c r="FR59">
        <v>0</v>
      </c>
      <c r="FS59">
        <v>1.36362971136</v>
      </c>
      <c r="FT59">
        <v>861.76118059500004</v>
      </c>
      <c r="FU59">
        <v>879.79548926099994</v>
      </c>
      <c r="FV59">
        <v>931.31078177500001</v>
      </c>
      <c r="FW59">
        <v>1015.4884896999999</v>
      </c>
      <c r="FX59">
        <v>0</v>
      </c>
      <c r="FY59">
        <v>0</v>
      </c>
      <c r="FZ59">
        <v>19.2032429562</v>
      </c>
      <c r="GA59">
        <v>37.183965319599999</v>
      </c>
      <c r="GB59">
        <v>0</v>
      </c>
      <c r="GC59">
        <v>0</v>
      </c>
      <c r="GD59">
        <v>0.31383173224700001</v>
      </c>
      <c r="GE59">
        <v>32.263454189400001</v>
      </c>
      <c r="GF59">
        <v>0</v>
      </c>
      <c r="GG59">
        <v>0</v>
      </c>
      <c r="GH59">
        <v>0</v>
      </c>
      <c r="GI59">
        <v>0</v>
      </c>
      <c r="GJ59">
        <v>848.41415800799996</v>
      </c>
      <c r="GK59">
        <v>830.97048355799996</v>
      </c>
      <c r="GL59">
        <v>840.91808061799998</v>
      </c>
      <c r="GM59">
        <v>803.27880414799995</v>
      </c>
      <c r="GN59">
        <v>0</v>
      </c>
      <c r="GO59">
        <v>0</v>
      </c>
      <c r="GP59">
        <v>0</v>
      </c>
      <c r="GQ59">
        <v>0</v>
      </c>
      <c r="GR59" s="1">
        <v>-1.10156835454E-14</v>
      </c>
      <c r="GS59" s="1">
        <v>-4.7758854202699999E-15</v>
      </c>
      <c r="GT59" s="1">
        <v>-1.07145951168E-14</v>
      </c>
      <c r="GU59" s="1">
        <v>-2.4917663062299999E-15</v>
      </c>
      <c r="GV59">
        <v>13.3470225873</v>
      </c>
      <c r="GW59">
        <v>48.825005703899997</v>
      </c>
      <c r="GX59">
        <v>96.509240246399997</v>
      </c>
      <c r="GY59">
        <v>131.987223363</v>
      </c>
      <c r="GZ59">
        <v>0</v>
      </c>
      <c r="HA59">
        <v>0</v>
      </c>
      <c r="HB59">
        <v>12.260301930100001</v>
      </c>
      <c r="HC59">
        <v>35.3038510644</v>
      </c>
      <c r="HD59">
        <v>0</v>
      </c>
      <c r="HE59">
        <v>0</v>
      </c>
      <c r="HF59">
        <v>0.96290339421399995</v>
      </c>
      <c r="HG59">
        <v>98.991231146600001</v>
      </c>
      <c r="HH59">
        <v>0</v>
      </c>
      <c r="HI59">
        <v>0</v>
      </c>
      <c r="HJ59">
        <v>0.177330275186</v>
      </c>
      <c r="HK59">
        <v>14.787951037899999</v>
      </c>
      <c r="HL59">
        <v>0</v>
      </c>
      <c r="HM59">
        <v>0</v>
      </c>
      <c r="HN59">
        <v>0</v>
      </c>
      <c r="HO59">
        <v>0</v>
      </c>
      <c r="HP59">
        <v>0.197210613108</v>
      </c>
      <c r="HQ59">
        <v>0.239653347401</v>
      </c>
      <c r="HR59">
        <v>0.21407390864600001</v>
      </c>
      <c r="HS59">
        <v>0.16286281296800001</v>
      </c>
      <c r="HT59">
        <v>0.3</v>
      </c>
      <c r="HU59">
        <v>0.4</v>
      </c>
      <c r="HV59">
        <v>0.7</v>
      </c>
      <c r="HW59">
        <v>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0.22614262832099999</v>
      </c>
      <c r="IE59">
        <v>25.612218648799999</v>
      </c>
      <c r="IF59">
        <v>0</v>
      </c>
      <c r="IG59">
        <v>16.272229916200001</v>
      </c>
      <c r="IH59">
        <v>9.1982516793800002</v>
      </c>
      <c r="II59" s="1">
        <v>0</v>
      </c>
      <c r="IJ59">
        <v>425.03282641700002</v>
      </c>
      <c r="IK59">
        <v>334.44985312799997</v>
      </c>
      <c r="IL59">
        <v>175.79886935900001</v>
      </c>
      <c r="IM59">
        <v>0</v>
      </c>
      <c r="IN59">
        <v>178.2</v>
      </c>
      <c r="IO59">
        <v>177.155210512</v>
      </c>
      <c r="IP59">
        <v>94.548960987100003</v>
      </c>
      <c r="IQ59">
        <v>0</v>
      </c>
      <c r="IR59">
        <v>0</v>
      </c>
      <c r="IS59">
        <v>0</v>
      </c>
      <c r="IT59">
        <v>0.22614262832099999</v>
      </c>
      <c r="IU59">
        <v>75.792946209999997</v>
      </c>
      <c r="IV59">
        <v>425.03282641700002</v>
      </c>
      <c r="IW59">
        <v>350.72208304399999</v>
      </c>
      <c r="IX59">
        <v>185.296507478</v>
      </c>
      <c r="IY59" s="1">
        <v>3.2507127756400003E-14</v>
      </c>
      <c r="IZ59">
        <v>57.6</v>
      </c>
      <c r="JA59">
        <v>57.6</v>
      </c>
      <c r="JB59">
        <v>57.600000000100003</v>
      </c>
      <c r="JC59">
        <v>48.223561643799997</v>
      </c>
      <c r="JD59">
        <v>107.49167697599999</v>
      </c>
      <c r="JE59">
        <v>217.16141721299999</v>
      </c>
      <c r="JF59">
        <v>437.89862428399999</v>
      </c>
      <c r="JG59">
        <v>669.32618605799996</v>
      </c>
      <c r="JH59">
        <v>93.436677203000002</v>
      </c>
      <c r="JI59">
        <v>77.156778491099999</v>
      </c>
      <c r="JJ59">
        <v>156.41892295900001</v>
      </c>
      <c r="JK59">
        <v>230.352087294</v>
      </c>
      <c r="JL59">
        <v>0</v>
      </c>
      <c r="JM59">
        <v>0</v>
      </c>
      <c r="JN59">
        <v>0</v>
      </c>
      <c r="JO59">
        <v>11.065069637100001</v>
      </c>
      <c r="JP59">
        <v>0</v>
      </c>
      <c r="JQ59" s="1">
        <v>-3.1475824768800001E-17</v>
      </c>
      <c r="JR59" s="1">
        <v>1.6471080587700001E-16</v>
      </c>
      <c r="JS59">
        <v>29.980294371799999</v>
      </c>
      <c r="JT59">
        <v>0</v>
      </c>
      <c r="JU59">
        <v>0</v>
      </c>
      <c r="JV59">
        <v>0</v>
      </c>
      <c r="JW59">
        <v>3.11907043776</v>
      </c>
      <c r="JX59">
        <v>861.76118059500004</v>
      </c>
      <c r="JY59">
        <v>879.79548926099994</v>
      </c>
      <c r="JZ59">
        <v>931.633842673</v>
      </c>
      <c r="KA59">
        <v>1023.00605326</v>
      </c>
      <c r="KB59">
        <v>0</v>
      </c>
      <c r="KC59">
        <v>0</v>
      </c>
      <c r="KD59">
        <v>20.421656041599999</v>
      </c>
      <c r="KE59">
        <v>39.806603502100003</v>
      </c>
      <c r="KF59">
        <v>0</v>
      </c>
      <c r="KG59">
        <v>0</v>
      </c>
      <c r="KH59">
        <v>0.44300476742200001</v>
      </c>
      <c r="KI59">
        <v>35.566935579400003</v>
      </c>
      <c r="KJ59">
        <v>0</v>
      </c>
      <c r="KK59">
        <v>0</v>
      </c>
      <c r="KL59">
        <v>0</v>
      </c>
      <c r="KM59">
        <v>0</v>
      </c>
      <c r="KN59">
        <v>848.41415800799996</v>
      </c>
      <c r="KO59">
        <v>830.97048355799996</v>
      </c>
      <c r="KP59">
        <v>840.91808061799998</v>
      </c>
      <c r="KQ59">
        <v>803.27880414799995</v>
      </c>
      <c r="KR59">
        <v>0</v>
      </c>
      <c r="KS59">
        <v>0</v>
      </c>
      <c r="KT59">
        <v>0</v>
      </c>
      <c r="KU59">
        <v>0</v>
      </c>
      <c r="KV59" s="1">
        <v>1.1939713550700001E-15</v>
      </c>
      <c r="KW59" s="1">
        <v>4.6097676665199997E-15</v>
      </c>
      <c r="KX59" s="1">
        <v>3.2392961981E-15</v>
      </c>
      <c r="KY59" s="1">
        <v>1.41200090686E-14</v>
      </c>
      <c r="KZ59">
        <v>13.3470225873</v>
      </c>
      <c r="LA59">
        <v>48.825005703899997</v>
      </c>
      <c r="LB59">
        <v>96.509240246399997</v>
      </c>
      <c r="LC59">
        <v>131.987223363</v>
      </c>
      <c r="LD59">
        <v>0</v>
      </c>
      <c r="LE59">
        <v>0</v>
      </c>
      <c r="LF59">
        <v>13.5346182359</v>
      </c>
      <c r="LG59">
        <v>38.7098746781</v>
      </c>
      <c r="LH59">
        <v>0</v>
      </c>
      <c r="LI59">
        <v>0</v>
      </c>
      <c r="LJ59">
        <v>1.3592341066</v>
      </c>
      <c r="LK59">
        <v>109.127024046</v>
      </c>
      <c r="LL59">
        <v>0</v>
      </c>
      <c r="LM59">
        <v>0</v>
      </c>
      <c r="LN59">
        <v>0.177330275186</v>
      </c>
      <c r="LO59">
        <v>14.787951037899999</v>
      </c>
      <c r="LP59">
        <v>0</v>
      </c>
      <c r="LQ59">
        <v>0</v>
      </c>
      <c r="LR59">
        <v>0</v>
      </c>
      <c r="LS59">
        <v>0</v>
      </c>
      <c r="LT59" s="3">
        <f t="shared" si="149"/>
        <v>0.14821606932349887</v>
      </c>
      <c r="LU59" s="3">
        <f t="shared" si="158"/>
        <v>0.12728573742048946</v>
      </c>
      <c r="LV59" s="3">
        <f t="shared" si="164"/>
        <v>0.2065466091381441</v>
      </c>
      <c r="LW59">
        <f t="shared" si="159"/>
        <v>2.0930331903009414E-2</v>
      </c>
      <c r="LX59">
        <f t="shared" si="160"/>
        <v>5.8330539814645227E-2</v>
      </c>
      <c r="LY59">
        <f t="shared" si="161"/>
        <v>0.6</v>
      </c>
      <c r="LZ59">
        <f t="shared" si="162"/>
        <v>0.6</v>
      </c>
      <c r="MA59">
        <f t="shared" si="163"/>
        <v>0.6</v>
      </c>
      <c r="MB59">
        <f t="shared" si="151"/>
        <v>0.22704129011646867</v>
      </c>
      <c r="MC59">
        <f t="shared" si="152"/>
        <v>-1.3233376555252441E-17</v>
      </c>
      <c r="MD59">
        <f t="shared" si="153"/>
        <v>0.26590618028383173</v>
      </c>
      <c r="ME59">
        <f t="shared" si="154"/>
        <v>0.22704129011646867</v>
      </c>
      <c r="MF59">
        <f t="shared" si="155"/>
        <v>3.8864890167363053E-2</v>
      </c>
      <c r="MG59">
        <f t="shared" si="15"/>
        <v>0</v>
      </c>
      <c r="MH59">
        <f t="shared" si="16"/>
        <v>0</v>
      </c>
      <c r="MI59">
        <f t="shared" si="17"/>
        <v>0</v>
      </c>
      <c r="MJ59">
        <f t="shared" si="18"/>
        <v>-3.58307875297656E-15</v>
      </c>
      <c r="MK59">
        <f t="shared" si="19"/>
        <v>0</v>
      </c>
      <c r="ML59">
        <f t="shared" si="20"/>
        <v>0</v>
      </c>
      <c r="MM59">
        <f t="shared" si="21"/>
        <v>0.29118991112884801</v>
      </c>
      <c r="MN59">
        <f t="shared" si="22"/>
        <v>23.277485490308401</v>
      </c>
      <c r="MO59">
        <f t="shared" si="23"/>
        <v>0</v>
      </c>
      <c r="MP59">
        <f t="shared" si="24"/>
        <v>26.803283328648</v>
      </c>
      <c r="MQ59">
        <f t="shared" si="25"/>
        <v>13.8000788318232</v>
      </c>
      <c r="MR59">
        <f t="shared" si="26"/>
        <v>-2.5137856450525198E-15</v>
      </c>
      <c r="MS59">
        <f t="shared" si="27"/>
        <v>350.052676526016</v>
      </c>
      <c r="MT59">
        <f t="shared" si="28"/>
        <v>575.93979836086794</v>
      </c>
      <c r="MU59">
        <f t="shared" si="29"/>
        <v>263.291453920332</v>
      </c>
      <c r="MV59">
        <f t="shared" si="30"/>
        <v>0</v>
      </c>
      <c r="MW59">
        <f t="shared" si="31"/>
        <v>1561.0319999999999</v>
      </c>
      <c r="MX59">
        <f t="shared" si="32"/>
        <v>1551.8796440851199</v>
      </c>
      <c r="MY59">
        <f t="shared" si="33"/>
        <v>825.12982283838005</v>
      </c>
      <c r="MZ59">
        <f t="shared" si="34"/>
        <v>0</v>
      </c>
      <c r="NA59">
        <f t="shared" si="35"/>
        <v>0</v>
      </c>
      <c r="NB59">
        <f t="shared" si="36"/>
        <v>0</v>
      </c>
      <c r="NC59">
        <f t="shared" si="37"/>
        <v>0.25737219049667998</v>
      </c>
      <c r="ND59">
        <f t="shared" si="38"/>
        <v>640.79701821244805</v>
      </c>
      <c r="NE59">
        <f t="shared" si="39"/>
        <v>3373.2348828833997</v>
      </c>
      <c r="NF59">
        <f t="shared" si="40"/>
        <v>2469.5823657767996</v>
      </c>
      <c r="NG59">
        <f t="shared" si="41"/>
        <v>1345.49847696048</v>
      </c>
      <c r="NH59">
        <f t="shared" si="42"/>
        <v>-5.6182389273247198E-14</v>
      </c>
      <c r="NI59">
        <f t="shared" si="43"/>
        <v>504.57600000000002</v>
      </c>
      <c r="NJ59">
        <f t="shared" si="44"/>
        <v>504.57600000000002</v>
      </c>
      <c r="NK59">
        <f t="shared" si="45"/>
        <v>504.57600000000002</v>
      </c>
      <c r="NL59">
        <f t="shared" si="46"/>
        <v>420.922438651704</v>
      </c>
      <c r="NM59">
        <f t="shared" si="47"/>
        <v>941.62709030975998</v>
      </c>
      <c r="NN59">
        <f t="shared" si="48"/>
        <v>1902.3340147858798</v>
      </c>
      <c r="NO59">
        <f t="shared" si="49"/>
        <v>3835.9919487278398</v>
      </c>
      <c r="NP59">
        <f t="shared" si="50"/>
        <v>5856.1616185491603</v>
      </c>
      <c r="NQ59">
        <f t="shared" si="51"/>
        <v>818.50529229827998</v>
      </c>
      <c r="NR59">
        <f t="shared" si="52"/>
        <v>675.893379582036</v>
      </c>
      <c r="NS59">
        <f t="shared" si="53"/>
        <v>1370.2297651208401</v>
      </c>
      <c r="NT59">
        <f t="shared" si="54"/>
        <v>2005.3866923925598</v>
      </c>
    </row>
    <row r="60" spans="1:384">
      <c r="A60">
        <f t="shared" si="156"/>
        <v>61</v>
      </c>
      <c r="B60">
        <f t="shared" si="165"/>
        <v>0.10266249337625</v>
      </c>
      <c r="C60">
        <f t="shared" si="165"/>
        <v>2.6624933762500191E-3</v>
      </c>
      <c r="D60">
        <f t="shared" si="165"/>
        <v>9.733750662375007E-2</v>
      </c>
      <c r="E60">
        <f t="shared" si="165"/>
        <v>0.19733750662375005</v>
      </c>
      <c r="F60" t="s">
        <v>110</v>
      </c>
      <c r="G60" t="s">
        <v>184</v>
      </c>
      <c r="H60">
        <v>0.151062588404</v>
      </c>
      <c r="I60">
        <v>0.141098843084</v>
      </c>
      <c r="J60">
        <v>0.13361123092300001</v>
      </c>
      <c r="K60">
        <v>0.16195225144600001</v>
      </c>
      <c r="L60">
        <v>0.53407451933600003</v>
      </c>
      <c r="M60">
        <v>0.57389307224899999</v>
      </c>
      <c r="N60">
        <v>0.70268238191999999</v>
      </c>
      <c r="O60">
        <v>1</v>
      </c>
      <c r="P60">
        <v>0</v>
      </c>
      <c r="Q60">
        <v>0</v>
      </c>
      <c r="R60">
        <v>0</v>
      </c>
      <c r="S60" s="1">
        <v>-1.2019855162000001E-15</v>
      </c>
      <c r="T60">
        <v>0</v>
      </c>
      <c r="U60">
        <v>0</v>
      </c>
      <c r="V60">
        <v>0</v>
      </c>
      <c r="W60">
        <v>2.6916102035499998</v>
      </c>
      <c r="X60">
        <v>0</v>
      </c>
      <c r="Y60">
        <v>0.34565465702999998</v>
      </c>
      <c r="Z60">
        <v>0.95118465779500005</v>
      </c>
      <c r="AA60" s="1">
        <v>1.68182453076E-15</v>
      </c>
      <c r="AB60">
        <v>94.814697306499994</v>
      </c>
      <c r="AC60">
        <v>46.561667547699997</v>
      </c>
      <c r="AD60">
        <v>40.264450947100002</v>
      </c>
      <c r="AE60">
        <v>0</v>
      </c>
      <c r="AF60">
        <v>160.357370876</v>
      </c>
      <c r="AG60">
        <v>136.191520271</v>
      </c>
      <c r="AH60">
        <v>108.52045214899999</v>
      </c>
      <c r="AI60">
        <v>0</v>
      </c>
      <c r="AJ60">
        <v>0</v>
      </c>
      <c r="AK60">
        <v>0</v>
      </c>
      <c r="AL60">
        <v>0</v>
      </c>
      <c r="AM60">
        <v>72.491098004899996</v>
      </c>
      <c r="AN60">
        <v>146.34442410400001</v>
      </c>
      <c r="AO60">
        <v>191.78811050199999</v>
      </c>
      <c r="AP60">
        <v>129.972110579</v>
      </c>
      <c r="AQ60" s="1">
        <v>-1.9405117965900002E-15</v>
      </c>
      <c r="AR60">
        <v>57.6</v>
      </c>
      <c r="AS60">
        <v>52.989230913599997</v>
      </c>
      <c r="AT60">
        <v>57.569003307499997</v>
      </c>
      <c r="AU60">
        <v>46.228911033400003</v>
      </c>
      <c r="AV60">
        <v>298.29563038200001</v>
      </c>
      <c r="AW60">
        <v>366.31582970800002</v>
      </c>
      <c r="AX60">
        <v>483.87736753199999</v>
      </c>
      <c r="AY60">
        <v>676.65846176299999</v>
      </c>
      <c r="AZ60">
        <v>104.349057927</v>
      </c>
      <c r="BA60">
        <v>85.603475661499999</v>
      </c>
      <c r="BB60">
        <v>119.61627981300001</v>
      </c>
      <c r="BC60">
        <v>222.241815839</v>
      </c>
      <c r="BD60">
        <v>0</v>
      </c>
      <c r="BE60">
        <v>4.6107690864100004</v>
      </c>
      <c r="BF60">
        <v>3.0996692464200001E-2</v>
      </c>
      <c r="BG60">
        <v>11.3710889666</v>
      </c>
      <c r="BH60">
        <v>0</v>
      </c>
      <c r="BI60">
        <v>3.20405726666</v>
      </c>
      <c r="BJ60" s="1">
        <v>-7.8615450020000005E-17</v>
      </c>
      <c r="BK60">
        <v>27.3702716749</v>
      </c>
      <c r="BL60">
        <v>0</v>
      </c>
      <c r="BM60">
        <v>0</v>
      </c>
      <c r="BN60">
        <v>0</v>
      </c>
      <c r="BO60">
        <v>2.0169233761399998</v>
      </c>
      <c r="BP60">
        <v>861.76118059500004</v>
      </c>
      <c r="BQ60">
        <v>879.79548926099994</v>
      </c>
      <c r="BR60">
        <v>940.77084898700002</v>
      </c>
      <c r="BS60">
        <v>1020.31189684</v>
      </c>
      <c r="BT60">
        <v>0</v>
      </c>
      <c r="BU60">
        <v>0</v>
      </c>
      <c r="BV60">
        <v>25.536235483999999</v>
      </c>
      <c r="BW60">
        <v>44.288464379499999</v>
      </c>
      <c r="BX60">
        <v>0</v>
      </c>
      <c r="BY60">
        <v>0</v>
      </c>
      <c r="BZ60">
        <v>3.5947187942399998</v>
      </c>
      <c r="CA60">
        <v>33.101237060000003</v>
      </c>
      <c r="CB60">
        <v>0</v>
      </c>
      <c r="CC60">
        <v>0</v>
      </c>
      <c r="CD60">
        <v>0</v>
      </c>
      <c r="CE60" s="1">
        <v>1.8350598764099999E-14</v>
      </c>
      <c r="CF60">
        <v>848.41415800799996</v>
      </c>
      <c r="CG60">
        <v>830.97048355799996</v>
      </c>
      <c r="CH60">
        <v>840.91808061799998</v>
      </c>
      <c r="CI60">
        <v>803.27880414799995</v>
      </c>
      <c r="CJ60">
        <v>0</v>
      </c>
      <c r="CK60">
        <v>0</v>
      </c>
      <c r="CL60">
        <v>0</v>
      </c>
      <c r="CM60">
        <v>0</v>
      </c>
      <c r="CN60" s="1">
        <v>5.9277061700800003E-16</v>
      </c>
      <c r="CO60" s="1">
        <v>-7.5737982277900001E-16</v>
      </c>
      <c r="CP60" s="1">
        <v>-6.0341919096399996E-16</v>
      </c>
      <c r="CQ60" s="1">
        <v>8.1568076520200004E-15</v>
      </c>
      <c r="CR60">
        <v>13.3470225873</v>
      </c>
      <c r="CS60">
        <v>48.825005703899997</v>
      </c>
      <c r="CT60">
        <v>96.509240246399997</v>
      </c>
      <c r="CU60">
        <v>131.987223363</v>
      </c>
      <c r="CV60">
        <v>0</v>
      </c>
      <c r="CW60">
        <v>0</v>
      </c>
      <c r="CX60">
        <v>20.176929200099998</v>
      </c>
      <c r="CY60">
        <v>46.528490326899998</v>
      </c>
      <c r="CZ60">
        <v>0</v>
      </c>
      <c r="DA60">
        <v>0</v>
      </c>
      <c r="DB60">
        <v>11.029372025000001</v>
      </c>
      <c r="DC60">
        <v>101.56172956</v>
      </c>
      <c r="DD60">
        <v>0</v>
      </c>
      <c r="DE60">
        <v>0</v>
      </c>
      <c r="DF60">
        <v>1.2681811752300001</v>
      </c>
      <c r="DG60">
        <v>14.3453508854</v>
      </c>
      <c r="DH60">
        <v>0</v>
      </c>
      <c r="DI60">
        <v>0</v>
      </c>
      <c r="DJ60">
        <v>0</v>
      </c>
      <c r="DK60">
        <v>0</v>
      </c>
      <c r="DL60">
        <v>0.13542113669899999</v>
      </c>
      <c r="DM60">
        <v>0.123754372605</v>
      </c>
      <c r="DN60">
        <v>0.111749217547</v>
      </c>
      <c r="DO60">
        <v>0.16105829031900001</v>
      </c>
      <c r="DP60">
        <v>0.53407451933600003</v>
      </c>
      <c r="DQ60">
        <v>0.57389307224899999</v>
      </c>
      <c r="DR60">
        <v>0.70258180821299998</v>
      </c>
      <c r="DS60">
        <v>1</v>
      </c>
      <c r="DT60">
        <v>0</v>
      </c>
      <c r="DU60">
        <v>0</v>
      </c>
      <c r="DV60">
        <v>0</v>
      </c>
      <c r="DW60" s="1">
        <v>-9.2467890270199993E-16</v>
      </c>
      <c r="DX60">
        <v>0</v>
      </c>
      <c r="DY60">
        <v>0</v>
      </c>
      <c r="DZ60">
        <v>0</v>
      </c>
      <c r="EA60">
        <v>3.73832432233E-2</v>
      </c>
      <c r="EB60">
        <v>0</v>
      </c>
      <c r="EC60">
        <v>0</v>
      </c>
      <c r="ED60">
        <v>0</v>
      </c>
      <c r="EE60" s="1">
        <v>0</v>
      </c>
      <c r="EF60">
        <v>0</v>
      </c>
      <c r="EG60">
        <v>0</v>
      </c>
      <c r="EH60">
        <v>0</v>
      </c>
      <c r="EI60">
        <v>0</v>
      </c>
      <c r="EJ60">
        <v>160.357370876</v>
      </c>
      <c r="EK60">
        <v>136.191520271</v>
      </c>
      <c r="EL60">
        <v>107.852564254</v>
      </c>
      <c r="EM60">
        <v>0</v>
      </c>
      <c r="EN60">
        <v>0</v>
      </c>
      <c r="EO60">
        <v>0</v>
      </c>
      <c r="EP60">
        <v>0</v>
      </c>
      <c r="EQ60">
        <v>49.604509452499997</v>
      </c>
      <c r="ER60">
        <v>0</v>
      </c>
      <c r="ES60">
        <v>0</v>
      </c>
      <c r="ET60">
        <v>0</v>
      </c>
      <c r="EU60" s="1">
        <v>-4.8411763960099999E-14</v>
      </c>
      <c r="EV60">
        <v>57.6</v>
      </c>
      <c r="EW60">
        <v>52.989230913599997</v>
      </c>
      <c r="EX60">
        <v>57.6</v>
      </c>
      <c r="EY60">
        <v>44.7481388745</v>
      </c>
      <c r="EZ60">
        <v>298.29563038200001</v>
      </c>
      <c r="FA60">
        <v>366.31582970800002</v>
      </c>
      <c r="FB60">
        <v>483.87736753199999</v>
      </c>
      <c r="FC60">
        <v>673.37570838199997</v>
      </c>
      <c r="FD60">
        <v>104.349057927</v>
      </c>
      <c r="FE60">
        <v>85.603475661499999</v>
      </c>
      <c r="FF60">
        <v>119.61627981300001</v>
      </c>
      <c r="FG60">
        <v>222.17676698400001</v>
      </c>
      <c r="FH60">
        <v>0</v>
      </c>
      <c r="FI60">
        <v>4.6107690864100004</v>
      </c>
      <c r="FJ60">
        <v>0</v>
      </c>
      <c r="FK60">
        <v>11.1937000679</v>
      </c>
      <c r="FL60">
        <v>0</v>
      </c>
      <c r="FM60">
        <v>3.20405726666</v>
      </c>
      <c r="FN60" s="1">
        <v>-7.8615450020000005E-17</v>
      </c>
      <c r="FO60">
        <v>26.294548027800001</v>
      </c>
      <c r="FP60">
        <v>0</v>
      </c>
      <c r="FQ60">
        <v>0</v>
      </c>
      <c r="FR60">
        <v>0</v>
      </c>
      <c r="FS60">
        <v>1.27466744803</v>
      </c>
      <c r="FT60">
        <v>861.76118059500004</v>
      </c>
      <c r="FU60">
        <v>879.79548926099994</v>
      </c>
      <c r="FV60">
        <v>940.58802775699996</v>
      </c>
      <c r="FW60">
        <v>1015.24671184</v>
      </c>
      <c r="FX60">
        <v>0</v>
      </c>
      <c r="FY60">
        <v>0</v>
      </c>
      <c r="FZ60">
        <v>25.473541957599998</v>
      </c>
      <c r="GA60">
        <v>43.880737153799998</v>
      </c>
      <c r="GB60">
        <v>0</v>
      </c>
      <c r="GC60">
        <v>0</v>
      </c>
      <c r="GD60">
        <v>3.55210139729</v>
      </c>
      <c r="GE60">
        <v>30.113360349899999</v>
      </c>
      <c r="GF60">
        <v>0</v>
      </c>
      <c r="GG60">
        <v>0</v>
      </c>
      <c r="GH60">
        <v>0</v>
      </c>
      <c r="GI60">
        <v>0</v>
      </c>
      <c r="GJ60">
        <v>848.41415800799996</v>
      </c>
      <c r="GK60">
        <v>830.97048355799996</v>
      </c>
      <c r="GL60">
        <v>840.91808061799998</v>
      </c>
      <c r="GM60">
        <v>803.27880414799995</v>
      </c>
      <c r="GN60">
        <v>0</v>
      </c>
      <c r="GO60">
        <v>0</v>
      </c>
      <c r="GP60">
        <v>0</v>
      </c>
      <c r="GQ60">
        <v>0</v>
      </c>
      <c r="GR60" s="1">
        <v>-3.8207083362099998E-15</v>
      </c>
      <c r="GS60" s="1">
        <v>-5.9802391349500001E-15</v>
      </c>
      <c r="GT60" s="1">
        <v>-1.5448951098600002E-14</v>
      </c>
      <c r="GU60" s="1">
        <v>8.3058876874200004E-16</v>
      </c>
      <c r="GV60">
        <v>13.3470225873</v>
      </c>
      <c r="GW60">
        <v>48.825005703899997</v>
      </c>
      <c r="GX60">
        <v>96.509240246399997</v>
      </c>
      <c r="GY60">
        <v>131.987223363</v>
      </c>
      <c r="GZ60">
        <v>0</v>
      </c>
      <c r="HA60">
        <v>0</v>
      </c>
      <c r="HB60">
        <v>20.095509035799999</v>
      </c>
      <c r="HC60">
        <v>44.000957342600003</v>
      </c>
      <c r="HD60">
        <v>0</v>
      </c>
      <c r="HE60">
        <v>0</v>
      </c>
      <c r="HF60">
        <v>10.8986126659</v>
      </c>
      <c r="HG60">
        <v>92.394279840699994</v>
      </c>
      <c r="HH60">
        <v>0</v>
      </c>
      <c r="HI60">
        <v>0</v>
      </c>
      <c r="HJ60">
        <v>1.2228479459199999</v>
      </c>
      <c r="HK60">
        <v>14.3453508854</v>
      </c>
      <c r="HL60">
        <v>0</v>
      </c>
      <c r="HM60">
        <v>0</v>
      </c>
      <c r="HN60">
        <v>0</v>
      </c>
      <c r="HO60">
        <v>0</v>
      </c>
      <c r="HP60">
        <v>0.16944367018199999</v>
      </c>
      <c r="HQ60">
        <v>0.19088426146199999</v>
      </c>
      <c r="HR60">
        <v>0.19168089208200001</v>
      </c>
      <c r="HS60">
        <v>0.16255059768800001</v>
      </c>
      <c r="HT60">
        <v>0.53407451933600003</v>
      </c>
      <c r="HU60">
        <v>0.57389307224899999</v>
      </c>
      <c r="HV60">
        <v>0.702851507717</v>
      </c>
      <c r="HW60">
        <v>1</v>
      </c>
      <c r="HX60">
        <v>0</v>
      </c>
      <c r="HY60">
        <v>0</v>
      </c>
      <c r="HZ60">
        <v>0</v>
      </c>
      <c r="IA60" s="1">
        <v>0</v>
      </c>
      <c r="IB60">
        <v>0</v>
      </c>
      <c r="IC60">
        <v>0</v>
      </c>
      <c r="ID60">
        <v>0</v>
      </c>
      <c r="IE60">
        <v>24.863991024200001</v>
      </c>
      <c r="IF60">
        <v>0</v>
      </c>
      <c r="IG60">
        <v>1.8382543123899999</v>
      </c>
      <c r="IH60">
        <v>4.0168518775499997</v>
      </c>
      <c r="II60" s="1">
        <v>1.9873827849000001E-14</v>
      </c>
      <c r="IJ60">
        <v>241.15912141000001</v>
      </c>
      <c r="IK60">
        <v>236.85717839500001</v>
      </c>
      <c r="IL60">
        <v>167.66832589800001</v>
      </c>
      <c r="IM60">
        <v>0</v>
      </c>
      <c r="IN60">
        <v>160.357370876</v>
      </c>
      <c r="IO60">
        <v>136.191520271</v>
      </c>
      <c r="IP60">
        <v>109.03826946300001</v>
      </c>
      <c r="IQ60">
        <v>0</v>
      </c>
      <c r="IR60">
        <v>0</v>
      </c>
      <c r="IS60">
        <v>0</v>
      </c>
      <c r="IT60">
        <v>0</v>
      </c>
      <c r="IU60">
        <v>75.191320120599997</v>
      </c>
      <c r="IV60">
        <v>241.15912141000001</v>
      </c>
      <c r="IW60">
        <v>238.695432708</v>
      </c>
      <c r="IX60">
        <v>170.81707961699999</v>
      </c>
      <c r="IY60" s="1">
        <v>3.8951699277599999E-14</v>
      </c>
      <c r="IZ60">
        <v>57.6</v>
      </c>
      <c r="JA60">
        <v>52.989230913599997</v>
      </c>
      <c r="JB60">
        <v>57.6</v>
      </c>
      <c r="JC60">
        <v>46.406299932099998</v>
      </c>
      <c r="JD60">
        <v>298.29563038200001</v>
      </c>
      <c r="JE60">
        <v>366.31582970800002</v>
      </c>
      <c r="JF60">
        <v>483.87736753199999</v>
      </c>
      <c r="JG60">
        <v>677.73418541000001</v>
      </c>
      <c r="JH60">
        <v>104.349057927</v>
      </c>
      <c r="JI60">
        <v>85.603475661499999</v>
      </c>
      <c r="JJ60">
        <v>119.61627981300001</v>
      </c>
      <c r="JK60">
        <v>222.98407176699999</v>
      </c>
      <c r="JL60">
        <v>0</v>
      </c>
      <c r="JM60">
        <v>4.6107690864100004</v>
      </c>
      <c r="JN60">
        <v>0</v>
      </c>
      <c r="JO60">
        <v>12.851861125499999</v>
      </c>
      <c r="JP60">
        <v>0</v>
      </c>
      <c r="JQ60">
        <v>3.20405726666</v>
      </c>
      <c r="JR60" s="1">
        <v>-7.8615450020000005E-17</v>
      </c>
      <c r="JS60">
        <v>30.653025056000001</v>
      </c>
      <c r="JT60">
        <v>0</v>
      </c>
      <c r="JU60">
        <v>0</v>
      </c>
      <c r="JV60">
        <v>0</v>
      </c>
      <c r="JW60">
        <v>2.08197223102</v>
      </c>
      <c r="JX60">
        <v>861.76118059500004</v>
      </c>
      <c r="JY60">
        <v>879.79548926099994</v>
      </c>
      <c r="JZ60">
        <v>940.94899642600001</v>
      </c>
      <c r="KA60">
        <v>1021.54595569</v>
      </c>
      <c r="KB60">
        <v>0</v>
      </c>
      <c r="KC60">
        <v>0</v>
      </c>
      <c r="KD60">
        <v>25.5078134703</v>
      </c>
      <c r="KE60">
        <v>47.334890025</v>
      </c>
      <c r="KF60">
        <v>0</v>
      </c>
      <c r="KG60">
        <v>0</v>
      </c>
      <c r="KH60">
        <v>3.67338397384</v>
      </c>
      <c r="KI60">
        <v>33.455227517799997</v>
      </c>
      <c r="KJ60">
        <v>0</v>
      </c>
      <c r="KK60">
        <v>0</v>
      </c>
      <c r="KL60">
        <v>0</v>
      </c>
      <c r="KM60">
        <v>0</v>
      </c>
      <c r="KN60">
        <v>848.41415800799996</v>
      </c>
      <c r="KO60">
        <v>830.97048355799996</v>
      </c>
      <c r="KP60">
        <v>840.91808061799998</v>
      </c>
      <c r="KQ60">
        <v>803.27880414799995</v>
      </c>
      <c r="KR60">
        <v>0</v>
      </c>
      <c r="KS60">
        <v>0</v>
      </c>
      <c r="KT60">
        <v>0</v>
      </c>
      <c r="KU60">
        <v>0</v>
      </c>
      <c r="KV60" s="1">
        <v>5.0665914893299998E-15</v>
      </c>
      <c r="KW60" s="1">
        <v>3.5300022671599999E-15</v>
      </c>
      <c r="KX60" s="1">
        <v>1.16282427624E-14</v>
      </c>
      <c r="KY60" s="1">
        <v>1.41200090686E-14</v>
      </c>
      <c r="KZ60">
        <v>13.3470225873</v>
      </c>
      <c r="LA60">
        <v>48.825005703899997</v>
      </c>
      <c r="LB60">
        <v>96.509240246399997</v>
      </c>
      <c r="LC60">
        <v>131.987223363</v>
      </c>
      <c r="LD60">
        <v>0</v>
      </c>
      <c r="LE60">
        <v>0</v>
      </c>
      <c r="LF60">
        <v>20.140017493999999</v>
      </c>
      <c r="LG60">
        <v>48.821496242800002</v>
      </c>
      <c r="LH60">
        <v>0</v>
      </c>
      <c r="LI60">
        <v>0</v>
      </c>
      <c r="LJ60">
        <v>11.2707337506</v>
      </c>
      <c r="LK60">
        <v>102.647848579</v>
      </c>
      <c r="LL60">
        <v>0</v>
      </c>
      <c r="LM60">
        <v>0</v>
      </c>
      <c r="LN60">
        <v>1.3023587061999999</v>
      </c>
      <c r="LO60">
        <v>14.3453508854</v>
      </c>
      <c r="LP60">
        <v>0</v>
      </c>
      <c r="LQ60">
        <v>0</v>
      </c>
      <c r="LR60">
        <v>0</v>
      </c>
      <c r="LS60">
        <v>0</v>
      </c>
      <c r="LT60" s="3">
        <f t="shared" si="149"/>
        <v>0.14640801404698778</v>
      </c>
      <c r="LU60" s="3">
        <f t="shared" si="158"/>
        <v>0.13151354874214527</v>
      </c>
      <c r="LV60" s="3">
        <f t="shared" si="164"/>
        <v>0.17887450987506348</v>
      </c>
      <c r="LW60">
        <f t="shared" si="159"/>
        <v>1.4894465304842508E-2</v>
      </c>
      <c r="LX60">
        <f t="shared" si="160"/>
        <v>3.2466495828075703E-2</v>
      </c>
      <c r="LY60">
        <f t="shared" si="161"/>
        <v>0.70266249337624997</v>
      </c>
      <c r="LZ60">
        <f t="shared" si="162"/>
        <v>0.7026373499495</v>
      </c>
      <c r="MA60">
        <f t="shared" si="163"/>
        <v>0.70270477482549998</v>
      </c>
      <c r="MB60">
        <f t="shared" si="151"/>
        <v>0.12951639837409679</v>
      </c>
      <c r="MC60">
        <f t="shared" si="152"/>
        <v>-1.339469148948743E-17</v>
      </c>
      <c r="MD60">
        <f t="shared" si="153"/>
        <v>0.18002950278829469</v>
      </c>
      <c r="ME60">
        <f t="shared" si="154"/>
        <v>0.12951639837409679</v>
      </c>
      <c r="MF60">
        <f t="shared" si="155"/>
        <v>5.0513104414197901E-2</v>
      </c>
      <c r="MG60">
        <f t="shared" si="15"/>
        <v>0</v>
      </c>
      <c r="MH60">
        <f t="shared" si="16"/>
        <v>0</v>
      </c>
      <c r="MI60">
        <f t="shared" si="17"/>
        <v>0</v>
      </c>
      <c r="MJ60">
        <f t="shared" si="18"/>
        <v>-1.0529393121912001E-14</v>
      </c>
      <c r="MK60">
        <f t="shared" si="19"/>
        <v>0</v>
      </c>
      <c r="ML60">
        <f t="shared" si="20"/>
        <v>0</v>
      </c>
      <c r="MM60">
        <f t="shared" si="21"/>
        <v>0</v>
      </c>
      <c r="MN60">
        <f t="shared" si="22"/>
        <v>23.578505383097998</v>
      </c>
      <c r="MO60">
        <f t="shared" si="23"/>
        <v>0</v>
      </c>
      <c r="MP60">
        <f t="shared" si="24"/>
        <v>3.0279347955827998</v>
      </c>
      <c r="MQ60">
        <f t="shared" si="25"/>
        <v>8.3323776022842004</v>
      </c>
      <c r="MR60">
        <f t="shared" si="26"/>
        <v>1.4732782889457598E-14</v>
      </c>
      <c r="MS60">
        <f t="shared" si="27"/>
        <v>830.57674840493996</v>
      </c>
      <c r="MT60">
        <f t="shared" si="28"/>
        <v>407.88020771785199</v>
      </c>
      <c r="MU60">
        <f t="shared" si="29"/>
        <v>352.716590296596</v>
      </c>
      <c r="MV60">
        <f t="shared" si="30"/>
        <v>0</v>
      </c>
      <c r="MW60">
        <f t="shared" si="31"/>
        <v>1404.7305688737599</v>
      </c>
      <c r="MX60">
        <f t="shared" si="32"/>
        <v>1193.03771757396</v>
      </c>
      <c r="MY60">
        <f t="shared" si="33"/>
        <v>950.63916082523997</v>
      </c>
      <c r="MZ60">
        <f t="shared" si="34"/>
        <v>0</v>
      </c>
      <c r="NA60">
        <f t="shared" si="35"/>
        <v>0</v>
      </c>
      <c r="NB60">
        <f t="shared" si="36"/>
        <v>0</v>
      </c>
      <c r="NC60">
        <f t="shared" si="37"/>
        <v>0</v>
      </c>
      <c r="ND60">
        <f t="shared" si="38"/>
        <v>635.02201852292399</v>
      </c>
      <c r="NE60">
        <f t="shared" si="39"/>
        <v>1281.9771551510401</v>
      </c>
      <c r="NF60">
        <f t="shared" si="40"/>
        <v>1680.0638479975198</v>
      </c>
      <c r="NG60">
        <f t="shared" si="41"/>
        <v>1138.5556886720401</v>
      </c>
      <c r="NH60">
        <f t="shared" si="42"/>
        <v>-1.6998883338128401E-14</v>
      </c>
      <c r="NI60">
        <f t="shared" si="43"/>
        <v>504.57600000000002</v>
      </c>
      <c r="NJ60">
        <f t="shared" si="44"/>
        <v>464.18566280313598</v>
      </c>
      <c r="NK60">
        <f t="shared" si="45"/>
        <v>504.30446897369995</v>
      </c>
      <c r="NL60">
        <f t="shared" si="46"/>
        <v>404.96526065258399</v>
      </c>
      <c r="NM60">
        <f t="shared" si="47"/>
        <v>2613.0697221463201</v>
      </c>
      <c r="NN60">
        <f t="shared" si="48"/>
        <v>3208.9266682420803</v>
      </c>
      <c r="NO60">
        <f t="shared" si="49"/>
        <v>4238.7657395803199</v>
      </c>
      <c r="NP60">
        <f t="shared" si="50"/>
        <v>5927.5281250438802</v>
      </c>
      <c r="NQ60">
        <f t="shared" si="51"/>
        <v>914.09774744052004</v>
      </c>
      <c r="NR60">
        <f t="shared" si="52"/>
        <v>749.88644679473998</v>
      </c>
      <c r="NS60">
        <f t="shared" si="53"/>
        <v>1047.83861116188</v>
      </c>
      <c r="NT60">
        <f t="shared" si="54"/>
        <v>1946.83830674964</v>
      </c>
    </row>
    <row r="61" spans="1:384">
      <c r="A61">
        <f t="shared" si="156"/>
        <v>66</v>
      </c>
      <c r="B61">
        <f t="shared" si="165"/>
        <v>1</v>
      </c>
      <c r="C61">
        <f t="shared" si="165"/>
        <v>1.1000000000000001</v>
      </c>
      <c r="D61">
        <f t="shared" si="165"/>
        <v>1.2000000000000002</v>
      </c>
      <c r="E61">
        <f t="shared" si="165"/>
        <v>1.3</v>
      </c>
      <c r="F61" t="s">
        <v>110</v>
      </c>
      <c r="G61" t="s">
        <v>203</v>
      </c>
      <c r="H61">
        <v>0.148991655955</v>
      </c>
      <c r="I61">
        <v>0.15485395140800001</v>
      </c>
      <c r="J61">
        <v>0.14503260528299999</v>
      </c>
      <c r="K61">
        <v>0.52206568198600001</v>
      </c>
      <c r="L61">
        <v>0.3</v>
      </c>
      <c r="M61">
        <v>0.4</v>
      </c>
      <c r="N61">
        <v>0.7</v>
      </c>
      <c r="O61">
        <v>1</v>
      </c>
      <c r="P61">
        <v>0</v>
      </c>
      <c r="Q61">
        <v>0</v>
      </c>
      <c r="R61">
        <v>0</v>
      </c>
      <c r="S61" s="1">
        <v>-1.35860642973E-17</v>
      </c>
      <c r="T61">
        <v>0</v>
      </c>
      <c r="U61">
        <v>0</v>
      </c>
      <c r="V61">
        <v>24.940221873500001</v>
      </c>
      <c r="W61">
        <v>216.176566605</v>
      </c>
      <c r="X61">
        <v>0</v>
      </c>
      <c r="Y61">
        <v>10.466738421100001</v>
      </c>
      <c r="Z61">
        <v>10.8604197049</v>
      </c>
      <c r="AA61" s="1">
        <v>5.7010917422200004E-14</v>
      </c>
      <c r="AB61">
        <v>39.3022315435</v>
      </c>
      <c r="AC61">
        <v>110.04919352</v>
      </c>
      <c r="AD61">
        <v>25.988141092700001</v>
      </c>
      <c r="AE61" s="1">
        <v>-1.1428198821600001E-15</v>
      </c>
      <c r="AF61">
        <v>178.2</v>
      </c>
      <c r="AG61">
        <v>176.43425775899999</v>
      </c>
      <c r="AH61">
        <v>78.462967151499996</v>
      </c>
      <c r="AI61">
        <v>0</v>
      </c>
      <c r="AJ61">
        <v>0</v>
      </c>
      <c r="AK61">
        <v>0</v>
      </c>
      <c r="AL61">
        <v>44.372086824500002</v>
      </c>
      <c r="AM61">
        <v>82.861535189099996</v>
      </c>
      <c r="AN61">
        <v>378.73059487400002</v>
      </c>
      <c r="AO61">
        <v>224.927103856</v>
      </c>
      <c r="AP61">
        <v>162.925542898</v>
      </c>
      <c r="AQ61" s="1">
        <v>8.3689686103099997E-15</v>
      </c>
      <c r="AR61">
        <v>57.6</v>
      </c>
      <c r="AS61">
        <v>57.6</v>
      </c>
      <c r="AT61">
        <v>57.6</v>
      </c>
      <c r="AU61">
        <v>43.4120359912</v>
      </c>
      <c r="AV61">
        <v>104.49167697599999</v>
      </c>
      <c r="AW61">
        <v>213.16141721299999</v>
      </c>
      <c r="AX61">
        <v>290.97354620499999</v>
      </c>
      <c r="AY61">
        <v>428.44840963799999</v>
      </c>
      <c r="AZ61">
        <v>93.436677203000002</v>
      </c>
      <c r="BA61">
        <v>77.156778491099999</v>
      </c>
      <c r="BB61">
        <v>231.33397707399999</v>
      </c>
      <c r="BC61">
        <v>158.064968311</v>
      </c>
      <c r="BD61">
        <v>0</v>
      </c>
      <c r="BE61">
        <v>0</v>
      </c>
      <c r="BF61" s="1">
        <v>0</v>
      </c>
      <c r="BG61">
        <v>14.1879640088</v>
      </c>
      <c r="BH61">
        <v>0</v>
      </c>
      <c r="BI61" s="1">
        <v>5.9617455568899994E-17</v>
      </c>
      <c r="BJ61" s="1">
        <v>-4.0465237071799999E-16</v>
      </c>
      <c r="BK61">
        <v>5.0494280643299998</v>
      </c>
      <c r="BL61">
        <v>0</v>
      </c>
      <c r="BM61">
        <v>0</v>
      </c>
      <c r="BN61">
        <v>0</v>
      </c>
      <c r="BO61">
        <v>1.5114459595900001</v>
      </c>
      <c r="BP61">
        <v>851.76118059500004</v>
      </c>
      <c r="BQ61">
        <v>869.79548926099994</v>
      </c>
      <c r="BR61">
        <v>927.45690282400005</v>
      </c>
      <c r="BS61">
        <v>928.963515734</v>
      </c>
      <c r="BT61">
        <v>10</v>
      </c>
      <c r="BU61">
        <v>10</v>
      </c>
      <c r="BV61">
        <v>10</v>
      </c>
      <c r="BW61">
        <v>8.3648136761099998</v>
      </c>
      <c r="BX61">
        <v>0</v>
      </c>
      <c r="BY61">
        <v>0</v>
      </c>
      <c r="BZ61">
        <v>1.12339494569E-2</v>
      </c>
      <c r="CA61">
        <v>0.22888293849499999</v>
      </c>
      <c r="CB61">
        <v>0</v>
      </c>
      <c r="CC61">
        <v>0</v>
      </c>
      <c r="CD61">
        <v>0</v>
      </c>
      <c r="CE61">
        <v>0</v>
      </c>
      <c r="CF61">
        <v>848.41415800799996</v>
      </c>
      <c r="CG61">
        <v>830.97048355799996</v>
      </c>
      <c r="CH61">
        <v>840.91808061799998</v>
      </c>
      <c r="CI61">
        <v>803.27880414799995</v>
      </c>
      <c r="CJ61">
        <v>0</v>
      </c>
      <c r="CK61">
        <v>0</v>
      </c>
      <c r="CL61">
        <v>0</v>
      </c>
      <c r="CM61">
        <v>0</v>
      </c>
      <c r="CN61" s="1">
        <v>1.1265303866599999E-15</v>
      </c>
      <c r="CO61" s="1">
        <v>1.31435015599E-15</v>
      </c>
      <c r="CP61" s="1">
        <v>-7.7645851778699999E-16</v>
      </c>
      <c r="CQ61" s="1">
        <v>4.3943115200999999E-15</v>
      </c>
      <c r="CR61">
        <v>13.3470225873</v>
      </c>
      <c r="CS61">
        <v>48.825005703899997</v>
      </c>
      <c r="CT61">
        <v>96.509240246399997</v>
      </c>
      <c r="CU61">
        <v>131.987223363</v>
      </c>
      <c r="CV61">
        <v>0</v>
      </c>
      <c r="CW61">
        <v>0</v>
      </c>
      <c r="CX61">
        <v>0</v>
      </c>
      <c r="CY61">
        <v>1.53470245088</v>
      </c>
      <c r="CZ61">
        <v>0</v>
      </c>
      <c r="DA61">
        <v>0</v>
      </c>
      <c r="DB61">
        <v>3.4468178169800003E-2</v>
      </c>
      <c r="DC61">
        <v>0.70226218609500002</v>
      </c>
      <c r="DD61">
        <v>0</v>
      </c>
      <c r="DE61">
        <v>0</v>
      </c>
      <c r="DF61">
        <v>6.3477307863199998E-3</v>
      </c>
      <c r="DG61">
        <v>5.4220200466199998E-2</v>
      </c>
      <c r="DH61">
        <v>0</v>
      </c>
      <c r="DI61">
        <v>0</v>
      </c>
      <c r="DJ61">
        <v>0</v>
      </c>
      <c r="DK61">
        <v>0</v>
      </c>
      <c r="DL61">
        <v>0.127965368272</v>
      </c>
      <c r="DM61">
        <v>0.112319944001</v>
      </c>
      <c r="DN61">
        <v>0.108381560867</v>
      </c>
      <c r="DO61">
        <v>0.14601852984899999</v>
      </c>
      <c r="DP61">
        <v>0.3</v>
      </c>
      <c r="DQ61">
        <v>0.4</v>
      </c>
      <c r="DR61">
        <v>0.7</v>
      </c>
      <c r="DS61">
        <v>1</v>
      </c>
      <c r="DT61">
        <v>0</v>
      </c>
      <c r="DU61">
        <v>0</v>
      </c>
      <c r="DV61">
        <v>0</v>
      </c>
      <c r="DW61" s="1">
        <v>0</v>
      </c>
      <c r="DX61">
        <v>0</v>
      </c>
      <c r="DY61">
        <v>0</v>
      </c>
      <c r="DZ61">
        <v>0</v>
      </c>
      <c r="EA61">
        <v>216.168977461</v>
      </c>
      <c r="EB61">
        <v>0</v>
      </c>
      <c r="EC61">
        <v>0</v>
      </c>
      <c r="ED61">
        <v>0</v>
      </c>
      <c r="EE61" s="1">
        <v>-4.3481322043599998E-14</v>
      </c>
      <c r="EF61">
        <v>0</v>
      </c>
      <c r="EG61">
        <v>0</v>
      </c>
      <c r="EH61">
        <v>0</v>
      </c>
      <c r="EI61">
        <v>0</v>
      </c>
      <c r="EJ61">
        <v>178.2</v>
      </c>
      <c r="EK61">
        <v>176.43425775899999</v>
      </c>
      <c r="EL61">
        <v>53.5227452779</v>
      </c>
      <c r="EM61">
        <v>0</v>
      </c>
      <c r="EN61">
        <v>0</v>
      </c>
      <c r="EO61">
        <v>0</v>
      </c>
      <c r="EP61">
        <v>0</v>
      </c>
      <c r="EQ61">
        <v>82.773230615299994</v>
      </c>
      <c r="ER61">
        <v>0</v>
      </c>
      <c r="ES61">
        <v>0</v>
      </c>
      <c r="ET61">
        <v>0</v>
      </c>
      <c r="EU61" s="1">
        <v>-2.9069180265199999E-13</v>
      </c>
      <c r="EV61">
        <v>57.6</v>
      </c>
      <c r="EW61">
        <v>57.6</v>
      </c>
      <c r="EX61">
        <v>57.6</v>
      </c>
      <c r="EY61">
        <v>43.4119895093</v>
      </c>
      <c r="EZ61">
        <v>104.49167697599999</v>
      </c>
      <c r="FA61">
        <v>213.16141721299999</v>
      </c>
      <c r="FB61">
        <v>290.97354620499999</v>
      </c>
      <c r="FC61">
        <v>426.23318073600001</v>
      </c>
      <c r="FD61">
        <v>93.436677203000002</v>
      </c>
      <c r="FE61">
        <v>77.156778491099999</v>
      </c>
      <c r="FF61">
        <v>231.33397707399999</v>
      </c>
      <c r="FG61">
        <v>155.84954726699999</v>
      </c>
      <c r="FH61">
        <v>0</v>
      </c>
      <c r="FI61">
        <v>0</v>
      </c>
      <c r="FJ61" s="1">
        <v>0</v>
      </c>
      <c r="FK61">
        <v>14.1879282699</v>
      </c>
      <c r="FL61">
        <v>0</v>
      </c>
      <c r="FM61" s="1">
        <v>5.9617455568899994E-17</v>
      </c>
      <c r="FN61" s="1">
        <v>-4.0465237071799999E-16</v>
      </c>
      <c r="FO61">
        <v>3.2508169644599998</v>
      </c>
      <c r="FP61">
        <v>0</v>
      </c>
      <c r="FQ61">
        <v>0</v>
      </c>
      <c r="FR61">
        <v>0</v>
      </c>
      <c r="FS61">
        <v>4.4644105221100003E-2</v>
      </c>
      <c r="FT61">
        <v>851.76118059500004</v>
      </c>
      <c r="FU61">
        <v>869.79548926099994</v>
      </c>
      <c r="FV61">
        <v>927.45690282400005</v>
      </c>
      <c r="FW61">
        <v>926.56497825700001</v>
      </c>
      <c r="FX61">
        <v>10</v>
      </c>
      <c r="FY61">
        <v>10</v>
      </c>
      <c r="FZ61">
        <v>10</v>
      </c>
      <c r="GA61">
        <v>8.1164349163300002</v>
      </c>
      <c r="GB61">
        <v>0</v>
      </c>
      <c r="GC61">
        <v>0</v>
      </c>
      <c r="GD61">
        <v>1.1233949456800001E-2</v>
      </c>
      <c r="GE61">
        <v>0.20038380405699999</v>
      </c>
      <c r="GF61">
        <v>0</v>
      </c>
      <c r="GG61">
        <v>0</v>
      </c>
      <c r="GH61">
        <v>0</v>
      </c>
      <c r="GI61">
        <v>0</v>
      </c>
      <c r="GJ61">
        <v>848.41415800799996</v>
      </c>
      <c r="GK61">
        <v>830.97048355799996</v>
      </c>
      <c r="GL61">
        <v>840.91808061799998</v>
      </c>
      <c r="GM61">
        <v>803.27880414799995</v>
      </c>
      <c r="GN61">
        <v>0</v>
      </c>
      <c r="GO61">
        <v>0</v>
      </c>
      <c r="GP61">
        <v>0</v>
      </c>
      <c r="GQ61">
        <v>0</v>
      </c>
      <c r="GR61" s="1">
        <v>-4.1944732821500001E-15</v>
      </c>
      <c r="GS61" s="1">
        <v>-3.5429802166700002E-15</v>
      </c>
      <c r="GT61" s="1">
        <v>-7.9736521799200001E-15</v>
      </c>
      <c r="GU61" s="1">
        <v>-5.8141213811999999E-15</v>
      </c>
      <c r="GV61">
        <v>13.3470225873</v>
      </c>
      <c r="GW61">
        <v>48.825005703899997</v>
      </c>
      <c r="GX61">
        <v>96.509240246399997</v>
      </c>
      <c r="GY61">
        <v>131.987223363</v>
      </c>
      <c r="GZ61">
        <v>0</v>
      </c>
      <c r="HA61">
        <v>0</v>
      </c>
      <c r="HB61">
        <v>0</v>
      </c>
      <c r="HC61">
        <v>0.373515981735</v>
      </c>
      <c r="HD61">
        <v>0</v>
      </c>
      <c r="HE61">
        <v>0</v>
      </c>
      <c r="HF61">
        <v>3.4468178169600003E-2</v>
      </c>
      <c r="HG61">
        <v>0.61482069926500005</v>
      </c>
      <c r="HH61">
        <v>0</v>
      </c>
      <c r="HI61">
        <v>0</v>
      </c>
      <c r="HJ61">
        <v>6.3477307862900003E-3</v>
      </c>
      <c r="HK61">
        <v>5.4220200466199998E-2</v>
      </c>
      <c r="HL61">
        <v>0</v>
      </c>
      <c r="HM61">
        <v>0</v>
      </c>
      <c r="HN61">
        <v>0</v>
      </c>
      <c r="HO61">
        <v>0</v>
      </c>
      <c r="HP61">
        <v>0.19510036720500001</v>
      </c>
      <c r="HQ61">
        <v>0.21937493139200001</v>
      </c>
      <c r="HR61">
        <v>0.233852595504</v>
      </c>
      <c r="HS61">
        <v>1.3816489970000001</v>
      </c>
      <c r="HT61">
        <v>0.3</v>
      </c>
      <c r="HU61">
        <v>0.4</v>
      </c>
      <c r="HV61">
        <v>0.7</v>
      </c>
      <c r="HW61">
        <v>1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69.312308697999995</v>
      </c>
      <c r="IE61">
        <v>216.20682666100001</v>
      </c>
      <c r="IF61">
        <v>0</v>
      </c>
      <c r="IG61">
        <v>31.4002152632</v>
      </c>
      <c r="IH61">
        <v>48.725590980200003</v>
      </c>
      <c r="II61" s="1">
        <v>7.5789479508499999E-13</v>
      </c>
      <c r="IJ61">
        <v>418.03282641700002</v>
      </c>
      <c r="IK61">
        <v>314.04282053399999</v>
      </c>
      <c r="IL61">
        <v>106.67642589099999</v>
      </c>
      <c r="IM61">
        <v>0</v>
      </c>
      <c r="IN61">
        <v>178.2</v>
      </c>
      <c r="IO61">
        <v>176.43425775899999</v>
      </c>
      <c r="IP61">
        <v>122.835053976</v>
      </c>
      <c r="IQ61">
        <v>0</v>
      </c>
      <c r="IR61">
        <v>0</v>
      </c>
      <c r="IS61">
        <v>0</v>
      </c>
      <c r="IT61">
        <v>69.312308697999995</v>
      </c>
      <c r="IU61">
        <v>82.879892966400007</v>
      </c>
      <c r="IV61">
        <v>418.03282641700002</v>
      </c>
      <c r="IW61">
        <v>345.44303579699999</v>
      </c>
      <c r="IX61">
        <v>224.71432556900001</v>
      </c>
      <c r="IY61" s="1">
        <v>1.01917394869E-12</v>
      </c>
      <c r="IZ61">
        <v>57.6</v>
      </c>
      <c r="JA61">
        <v>57.6</v>
      </c>
      <c r="JB61">
        <v>57.6</v>
      </c>
      <c r="JC61">
        <v>43.412071730100003</v>
      </c>
      <c r="JD61">
        <v>104.49167697599999</v>
      </c>
      <c r="JE61">
        <v>213.16141721299999</v>
      </c>
      <c r="JF61">
        <v>290.97354620499999</v>
      </c>
      <c r="JG61">
        <v>430.247020738</v>
      </c>
      <c r="JH61">
        <v>93.436677203000002</v>
      </c>
      <c r="JI61">
        <v>77.156778491099999</v>
      </c>
      <c r="JJ61">
        <v>231.33397707399999</v>
      </c>
      <c r="JK61">
        <v>159.53177016500001</v>
      </c>
      <c r="JL61">
        <v>0</v>
      </c>
      <c r="JM61">
        <v>0</v>
      </c>
      <c r="JN61" s="1">
        <v>0</v>
      </c>
      <c r="JO61">
        <v>14.1880104907</v>
      </c>
      <c r="JP61">
        <v>0</v>
      </c>
      <c r="JQ61" s="1">
        <v>5.9617455568899994E-17</v>
      </c>
      <c r="JR61" s="1">
        <v>-4.0465237071799999E-16</v>
      </c>
      <c r="JS61">
        <v>7.2646569667699996</v>
      </c>
      <c r="JT61">
        <v>0</v>
      </c>
      <c r="JU61">
        <v>0</v>
      </c>
      <c r="JV61">
        <v>0</v>
      </c>
      <c r="JW61">
        <v>3.7268670032100002</v>
      </c>
      <c r="JX61">
        <v>851.76118059500004</v>
      </c>
      <c r="JY61">
        <v>869.79548926099994</v>
      </c>
      <c r="JZ61">
        <v>927.45690282400005</v>
      </c>
      <c r="KA61">
        <v>929.47082832700005</v>
      </c>
      <c r="KB61">
        <v>10</v>
      </c>
      <c r="KC61">
        <v>10</v>
      </c>
      <c r="KD61">
        <v>10</v>
      </c>
      <c r="KE61">
        <v>9.6004566209999993</v>
      </c>
      <c r="KF61">
        <v>0</v>
      </c>
      <c r="KG61">
        <v>0</v>
      </c>
      <c r="KH61">
        <v>1.1233949457699999E-2</v>
      </c>
      <c r="KI61">
        <v>0.234423443003</v>
      </c>
      <c r="KJ61">
        <v>0</v>
      </c>
      <c r="KK61">
        <v>0</v>
      </c>
      <c r="KL61">
        <v>0</v>
      </c>
      <c r="KM61">
        <v>0</v>
      </c>
      <c r="KN61">
        <v>848.41415800799996</v>
      </c>
      <c r="KO61">
        <v>830.97048355799996</v>
      </c>
      <c r="KP61">
        <v>840.91808061799998</v>
      </c>
      <c r="KQ61">
        <v>803.27880414799995</v>
      </c>
      <c r="KR61">
        <v>0</v>
      </c>
      <c r="KS61">
        <v>0</v>
      </c>
      <c r="KT61">
        <v>0</v>
      </c>
      <c r="KU61">
        <v>0</v>
      </c>
      <c r="KV61" s="1">
        <v>7.2261222880600005E-15</v>
      </c>
      <c r="KW61" s="1">
        <v>5.8971802580699998E-15</v>
      </c>
      <c r="KX61" s="1">
        <v>4.1944732821500001E-15</v>
      </c>
      <c r="KY61" s="1">
        <v>1.41200090686E-14</v>
      </c>
      <c r="KZ61">
        <v>13.3470225873</v>
      </c>
      <c r="LA61">
        <v>48.825005703899997</v>
      </c>
      <c r="LB61">
        <v>96.509240246399997</v>
      </c>
      <c r="LC61">
        <v>131.987223363</v>
      </c>
      <c r="LD61">
        <v>0</v>
      </c>
      <c r="LE61">
        <v>0</v>
      </c>
      <c r="LF61">
        <v>0</v>
      </c>
      <c r="LG61">
        <v>1.78371829672</v>
      </c>
      <c r="LH61">
        <v>0</v>
      </c>
      <c r="LI61">
        <v>0</v>
      </c>
      <c r="LJ61">
        <v>3.4468178172399999E-2</v>
      </c>
      <c r="LK61">
        <v>0.71926164806399995</v>
      </c>
      <c r="LL61">
        <v>0</v>
      </c>
      <c r="LM61">
        <v>0</v>
      </c>
      <c r="LN61">
        <v>6.3477307868100002E-3</v>
      </c>
      <c r="LO61">
        <v>5.4220200466199998E-2</v>
      </c>
      <c r="LP61">
        <v>0</v>
      </c>
      <c r="LQ61">
        <v>0</v>
      </c>
      <c r="LR61">
        <v>0</v>
      </c>
      <c r="LS61">
        <v>0</v>
      </c>
      <c r="LT61" s="3">
        <f t="shared" si="149"/>
        <v>0.21567232876361614</v>
      </c>
      <c r="LU61" s="3">
        <f t="shared" si="158"/>
        <v>0.12256904842039905</v>
      </c>
      <c r="LV61" s="3">
        <f t="shared" si="164"/>
        <v>0.41097670878583709</v>
      </c>
      <c r="LW61">
        <f t="shared" si="159"/>
        <v>9.310328034321709E-2</v>
      </c>
      <c r="LX61">
        <f t="shared" si="160"/>
        <v>0.19530438002222095</v>
      </c>
      <c r="LY61">
        <f t="shared" si="161"/>
        <v>0.6</v>
      </c>
      <c r="LZ61">
        <f t="shared" si="162"/>
        <v>0.6</v>
      </c>
      <c r="MA61">
        <f t="shared" si="163"/>
        <v>0.6</v>
      </c>
      <c r="MB61">
        <f t="shared" si="151"/>
        <v>0.21210022487676872</v>
      </c>
      <c r="MC61">
        <f t="shared" si="152"/>
        <v>-8.0429356349329372E-17</v>
      </c>
      <c r="MD61">
        <f t="shared" si="153"/>
        <v>0.2734150052702316</v>
      </c>
      <c r="ME61">
        <f t="shared" si="154"/>
        <v>0.2121002248767688</v>
      </c>
      <c r="MF61">
        <f t="shared" si="155"/>
        <v>6.1314780393462887E-2</v>
      </c>
      <c r="MG61">
        <f t="shared" si="15"/>
        <v>0</v>
      </c>
      <c r="MH61">
        <f t="shared" si="16"/>
        <v>0</v>
      </c>
      <c r="MI61">
        <f t="shared" si="17"/>
        <v>0</v>
      </c>
      <c r="MJ61">
        <f t="shared" si="18"/>
        <v>-1.1901392324434799E-16</v>
      </c>
      <c r="MK61">
        <f t="shared" si="19"/>
        <v>0</v>
      </c>
      <c r="ML61">
        <f t="shared" si="20"/>
        <v>0</v>
      </c>
      <c r="MM61">
        <f t="shared" si="21"/>
        <v>218.47634361185999</v>
      </c>
      <c r="MN61">
        <f t="shared" si="22"/>
        <v>1893.7067234598001</v>
      </c>
      <c r="MO61">
        <f t="shared" si="23"/>
        <v>0</v>
      </c>
      <c r="MP61">
        <f t="shared" si="24"/>
        <v>91.688628568836009</v>
      </c>
      <c r="MQ61">
        <f t="shared" si="25"/>
        <v>95.137276614923991</v>
      </c>
      <c r="MR61">
        <f t="shared" si="26"/>
        <v>4.9941563661847206E-13</v>
      </c>
      <c r="MS61">
        <f t="shared" si="27"/>
        <v>344.28754832106</v>
      </c>
      <c r="MT61">
        <f t="shared" si="28"/>
        <v>964.03093523519999</v>
      </c>
      <c r="MU61">
        <f t="shared" si="29"/>
        <v>227.65611597205199</v>
      </c>
      <c r="MV61">
        <f t="shared" si="30"/>
        <v>-1.0011102167721601E-14</v>
      </c>
      <c r="MW61">
        <f t="shared" si="31"/>
        <v>1561.0319999999999</v>
      </c>
      <c r="MX61">
        <f t="shared" si="32"/>
        <v>1545.5640979688399</v>
      </c>
      <c r="MY61">
        <f t="shared" si="33"/>
        <v>687.33559224713997</v>
      </c>
      <c r="MZ61">
        <f t="shared" si="34"/>
        <v>0</v>
      </c>
      <c r="NA61">
        <f t="shared" si="35"/>
        <v>0</v>
      </c>
      <c r="NB61">
        <f t="shared" si="36"/>
        <v>0</v>
      </c>
      <c r="NC61">
        <f t="shared" si="37"/>
        <v>388.69948058262003</v>
      </c>
      <c r="ND61">
        <f t="shared" si="38"/>
        <v>725.867048256516</v>
      </c>
      <c r="NE61">
        <f t="shared" si="39"/>
        <v>3317.6800110962399</v>
      </c>
      <c r="NF61">
        <f t="shared" si="40"/>
        <v>1970.36142977856</v>
      </c>
      <c r="NG61">
        <f t="shared" si="41"/>
        <v>1427.22775578648</v>
      </c>
      <c r="NH61">
        <f t="shared" si="42"/>
        <v>7.3312165026315592E-14</v>
      </c>
      <c r="NI61">
        <f t="shared" si="43"/>
        <v>504.57600000000002</v>
      </c>
      <c r="NJ61">
        <f t="shared" si="44"/>
        <v>504.57600000000002</v>
      </c>
      <c r="NK61">
        <f t="shared" si="45"/>
        <v>504.57600000000002</v>
      </c>
      <c r="NL61">
        <f t="shared" si="46"/>
        <v>380.289435282912</v>
      </c>
      <c r="NM61">
        <f t="shared" si="47"/>
        <v>915.34709030975989</v>
      </c>
      <c r="NN61">
        <f t="shared" si="48"/>
        <v>1867.2940147858799</v>
      </c>
      <c r="NO61">
        <f t="shared" si="49"/>
        <v>2548.9282647557998</v>
      </c>
      <c r="NP61">
        <f t="shared" si="50"/>
        <v>3753.2080684288799</v>
      </c>
      <c r="NQ61">
        <f t="shared" si="51"/>
        <v>818.50529229827998</v>
      </c>
      <c r="NR61">
        <f t="shared" si="52"/>
        <v>675.893379582036</v>
      </c>
      <c r="NS61">
        <f t="shared" si="53"/>
        <v>2026.4856391682399</v>
      </c>
      <c r="NT61">
        <f t="shared" si="54"/>
        <v>1384.64912240436</v>
      </c>
    </row>
    <row r="62" spans="1:384">
      <c r="A62">
        <f t="shared" si="156"/>
        <v>67</v>
      </c>
      <c r="B62">
        <f t="shared" si="165"/>
        <v>7.9807477411249939E-2</v>
      </c>
      <c r="C62">
        <f t="shared" si="165"/>
        <v>2.0192522588750039E-2</v>
      </c>
      <c r="D62">
        <f t="shared" si="165"/>
        <v>0.12019252258875013</v>
      </c>
      <c r="E62">
        <f t="shared" si="165"/>
        <v>0.22019252258875011</v>
      </c>
      <c r="F62" t="s">
        <v>110</v>
      </c>
      <c r="G62" t="s">
        <v>204</v>
      </c>
      <c r="H62">
        <v>0.15021312190399999</v>
      </c>
      <c r="I62">
        <v>0.14277571472100001</v>
      </c>
      <c r="J62">
        <v>0.13782362751300001</v>
      </c>
      <c r="K62">
        <v>0.16248701677300001</v>
      </c>
      <c r="L62">
        <v>0.53855930729500001</v>
      </c>
      <c r="M62">
        <v>0.48067060234999998</v>
      </c>
      <c r="N62">
        <v>0.7</v>
      </c>
      <c r="O62">
        <v>1</v>
      </c>
      <c r="P62">
        <v>0</v>
      </c>
      <c r="Q62">
        <v>0</v>
      </c>
      <c r="R62" s="1">
        <v>0</v>
      </c>
      <c r="S62" s="1">
        <v>2.8829967159500002E-14</v>
      </c>
      <c r="T62" s="1">
        <v>0</v>
      </c>
      <c r="U62" s="1">
        <v>0</v>
      </c>
      <c r="V62">
        <v>3.0276867744499999E-2</v>
      </c>
      <c r="W62">
        <v>2.6467168676599999</v>
      </c>
      <c r="X62" s="1">
        <v>0</v>
      </c>
      <c r="Y62">
        <v>0.47393223129099998</v>
      </c>
      <c r="Z62">
        <v>1.7915334492899999</v>
      </c>
      <c r="AA62" s="1">
        <v>-1.00828483199E-15</v>
      </c>
      <c r="AB62">
        <v>93.341860774899999</v>
      </c>
      <c r="AC62">
        <v>58.508752825000002</v>
      </c>
      <c r="AD62">
        <v>30.058562948799999</v>
      </c>
      <c r="AE62" s="1">
        <v>1.03989980061E-20</v>
      </c>
      <c r="AF62">
        <v>160.23868241</v>
      </c>
      <c r="AG62">
        <v>156.75172195600001</v>
      </c>
      <c r="AH62">
        <v>93.041682486699997</v>
      </c>
      <c r="AI62">
        <v>0</v>
      </c>
      <c r="AJ62">
        <v>0</v>
      </c>
      <c r="AK62">
        <v>0</v>
      </c>
      <c r="AL62">
        <v>2.6351177760799999E-2</v>
      </c>
      <c r="AM62">
        <v>73.070921493599997</v>
      </c>
      <c r="AN62">
        <v>144.07113293500001</v>
      </c>
      <c r="AO62">
        <v>241.16925448200001</v>
      </c>
      <c r="AP62">
        <v>154.63931596699999</v>
      </c>
      <c r="AQ62" s="1">
        <v>-1.0512207248699999E-14</v>
      </c>
      <c r="AR62">
        <v>57.6</v>
      </c>
      <c r="AS62">
        <v>57.6</v>
      </c>
      <c r="AT62">
        <v>57.6</v>
      </c>
      <c r="AU62">
        <v>45.744734427600001</v>
      </c>
      <c r="AV62">
        <v>275.49064812400002</v>
      </c>
      <c r="AW62">
        <v>259.044670715</v>
      </c>
      <c r="AX62">
        <v>441.26795488400001</v>
      </c>
      <c r="AY62">
        <v>677.84542300800001</v>
      </c>
      <c r="AZ62">
        <v>131.01885635100001</v>
      </c>
      <c r="BA62">
        <v>106.247157053</v>
      </c>
      <c r="BB62">
        <v>153.31463839200001</v>
      </c>
      <c r="BC62">
        <v>221.300774733</v>
      </c>
      <c r="BD62">
        <v>0</v>
      </c>
      <c r="BE62">
        <v>0</v>
      </c>
      <c r="BF62" s="1">
        <v>-3.6864031278399997E-12</v>
      </c>
      <c r="BG62">
        <v>11.8552655724</v>
      </c>
      <c r="BH62">
        <v>0</v>
      </c>
      <c r="BI62">
        <v>0</v>
      </c>
      <c r="BJ62">
        <v>0</v>
      </c>
      <c r="BK62">
        <v>26.767684265700002</v>
      </c>
      <c r="BL62">
        <v>0</v>
      </c>
      <c r="BM62">
        <v>0</v>
      </c>
      <c r="BN62" s="1">
        <v>0</v>
      </c>
      <c r="BO62">
        <v>4.7960580694999999</v>
      </c>
      <c r="BP62">
        <v>861.76118059500004</v>
      </c>
      <c r="BQ62">
        <v>879.79548926099994</v>
      </c>
      <c r="BR62">
        <v>931.77031617299997</v>
      </c>
      <c r="BS62">
        <v>1020.60857053</v>
      </c>
      <c r="BT62">
        <v>0</v>
      </c>
      <c r="BU62">
        <v>0</v>
      </c>
      <c r="BV62">
        <v>20.838032526900001</v>
      </c>
      <c r="BW62">
        <v>39.972938557299997</v>
      </c>
      <c r="BX62">
        <v>0</v>
      </c>
      <c r="BY62">
        <v>0</v>
      </c>
      <c r="BZ62">
        <v>0.32836315941400002</v>
      </c>
      <c r="CA62">
        <v>34.674756288399998</v>
      </c>
      <c r="CB62" s="1">
        <v>0</v>
      </c>
      <c r="CC62">
        <v>0</v>
      </c>
      <c r="CD62" s="1">
        <v>0</v>
      </c>
      <c r="CE62">
        <v>0</v>
      </c>
      <c r="CF62">
        <v>848.41415800799996</v>
      </c>
      <c r="CG62">
        <v>830.97048355799996</v>
      </c>
      <c r="CH62">
        <v>840.91808061799998</v>
      </c>
      <c r="CI62">
        <v>803.27880414799995</v>
      </c>
      <c r="CJ62">
        <v>0</v>
      </c>
      <c r="CK62">
        <v>0</v>
      </c>
      <c r="CL62">
        <v>0</v>
      </c>
      <c r="CM62">
        <v>0</v>
      </c>
      <c r="CN62" s="1">
        <v>9.3751819890600003E-16</v>
      </c>
      <c r="CO62" s="1">
        <v>-7.3652636544500001E-16</v>
      </c>
      <c r="CP62" s="1">
        <v>-6.3536491284099995E-16</v>
      </c>
      <c r="CQ62" s="1">
        <v>7.8586475811899995E-15</v>
      </c>
      <c r="CR62">
        <v>13.3470225873</v>
      </c>
      <c r="CS62">
        <v>48.825005703899997</v>
      </c>
      <c r="CT62">
        <v>96.509240246399997</v>
      </c>
      <c r="CU62">
        <v>131.987223363</v>
      </c>
      <c r="CV62">
        <v>0</v>
      </c>
      <c r="CW62">
        <v>0</v>
      </c>
      <c r="CX62">
        <v>14.334561483</v>
      </c>
      <c r="CY62">
        <v>38.989224010100003</v>
      </c>
      <c r="CZ62">
        <v>0</v>
      </c>
      <c r="DA62">
        <v>0</v>
      </c>
      <c r="DB62">
        <v>1.0074889446999999</v>
      </c>
      <c r="DC62">
        <v>106.38962569100001</v>
      </c>
      <c r="DD62">
        <v>0</v>
      </c>
      <c r="DE62">
        <v>0</v>
      </c>
      <c r="DF62">
        <v>0.16734056684000001</v>
      </c>
      <c r="DG62">
        <v>14.611388163999999</v>
      </c>
      <c r="DH62">
        <v>0</v>
      </c>
      <c r="DI62">
        <v>0</v>
      </c>
      <c r="DJ62">
        <v>0</v>
      </c>
      <c r="DK62">
        <v>0</v>
      </c>
      <c r="DL62">
        <v>0.134978468814</v>
      </c>
      <c r="DM62">
        <v>0.11791369186300001</v>
      </c>
      <c r="DN62">
        <v>0.11595703650399999</v>
      </c>
      <c r="DO62">
        <v>0.16162756224700001</v>
      </c>
      <c r="DP62">
        <v>0.53855930729500001</v>
      </c>
      <c r="DQ62">
        <v>0.48067060234999998</v>
      </c>
      <c r="DR62">
        <v>0.7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3.7208329130400002E-2</v>
      </c>
      <c r="EB62">
        <v>0</v>
      </c>
      <c r="EC62" s="1">
        <v>0</v>
      </c>
      <c r="ED62">
        <v>0</v>
      </c>
      <c r="EE62" s="1">
        <v>-9.1233996419099995E-15</v>
      </c>
      <c r="EF62">
        <v>0</v>
      </c>
      <c r="EG62">
        <v>0</v>
      </c>
      <c r="EH62">
        <v>0</v>
      </c>
      <c r="EI62" s="1">
        <v>0</v>
      </c>
      <c r="EJ62">
        <v>160.23868241</v>
      </c>
      <c r="EK62">
        <v>156.75172195600001</v>
      </c>
      <c r="EL62">
        <v>92.954925659899999</v>
      </c>
      <c r="EM62">
        <v>0</v>
      </c>
      <c r="EN62">
        <v>0</v>
      </c>
      <c r="EO62">
        <v>0</v>
      </c>
      <c r="EP62">
        <v>0</v>
      </c>
      <c r="EQ62">
        <v>49.896385588599998</v>
      </c>
      <c r="ER62" s="1">
        <v>0</v>
      </c>
      <c r="ES62">
        <v>0</v>
      </c>
      <c r="ET62">
        <v>0</v>
      </c>
      <c r="EU62" s="1">
        <v>-4.1617149979499997E-14</v>
      </c>
      <c r="EV62">
        <v>57.6</v>
      </c>
      <c r="EW62">
        <v>57.6</v>
      </c>
      <c r="EX62">
        <v>57.6</v>
      </c>
      <c r="EY62">
        <v>44.425325090900003</v>
      </c>
      <c r="EZ62">
        <v>275.49064812400002</v>
      </c>
      <c r="FA62">
        <v>259.044670715</v>
      </c>
      <c r="FB62">
        <v>441.26795488400001</v>
      </c>
      <c r="FC62">
        <v>675.22033560399996</v>
      </c>
      <c r="FD62">
        <v>131.01885635100001</v>
      </c>
      <c r="FE62">
        <v>106.247157053</v>
      </c>
      <c r="FF62">
        <v>153.31463839200001</v>
      </c>
      <c r="FG62">
        <v>220.03229290600001</v>
      </c>
      <c r="FH62">
        <v>0</v>
      </c>
      <c r="FI62">
        <v>0</v>
      </c>
      <c r="FJ62" s="1">
        <v>-3.1916440875300001E-11</v>
      </c>
      <c r="FK62">
        <v>11.7115207897</v>
      </c>
      <c r="FL62">
        <v>0</v>
      </c>
      <c r="FM62">
        <v>0</v>
      </c>
      <c r="FN62" s="1">
        <v>0</v>
      </c>
      <c r="FO62">
        <v>26.268532167099998</v>
      </c>
      <c r="FP62">
        <v>0</v>
      </c>
      <c r="FQ62">
        <v>0</v>
      </c>
      <c r="FR62" s="1">
        <v>0</v>
      </c>
      <c r="FS62">
        <v>4.3979856769000003</v>
      </c>
      <c r="FT62">
        <v>861.76118059500004</v>
      </c>
      <c r="FU62">
        <v>879.79548926099994</v>
      </c>
      <c r="FV62">
        <v>931.68941896499996</v>
      </c>
      <c r="FW62">
        <v>1015.65963728</v>
      </c>
      <c r="FX62">
        <v>0</v>
      </c>
      <c r="FY62">
        <v>0</v>
      </c>
      <c r="FZ62">
        <v>20.517474424</v>
      </c>
      <c r="GA62">
        <v>39.334579527400003</v>
      </c>
      <c r="GB62">
        <v>0</v>
      </c>
      <c r="GC62">
        <v>0</v>
      </c>
      <c r="GD62">
        <v>0.29615236266400002</v>
      </c>
      <c r="GE62">
        <v>31.767604743300002</v>
      </c>
      <c r="GF62">
        <v>0</v>
      </c>
      <c r="GG62">
        <v>0</v>
      </c>
      <c r="GH62">
        <v>0</v>
      </c>
      <c r="GI62">
        <v>0</v>
      </c>
      <c r="GJ62">
        <v>848.41415800799996</v>
      </c>
      <c r="GK62">
        <v>830.97048355799996</v>
      </c>
      <c r="GL62">
        <v>840.91808061799998</v>
      </c>
      <c r="GM62">
        <v>803.27880414799995</v>
      </c>
      <c r="GN62">
        <v>0</v>
      </c>
      <c r="GO62">
        <v>0</v>
      </c>
      <c r="GP62">
        <v>0</v>
      </c>
      <c r="GQ62">
        <v>0</v>
      </c>
      <c r="GR62" s="1">
        <v>-3.8207083362099998E-15</v>
      </c>
      <c r="GS62" s="1">
        <v>-5.8348861004200001E-15</v>
      </c>
      <c r="GT62" s="1">
        <v>-7.0600045343100002E-15</v>
      </c>
      <c r="GU62" s="1">
        <v>8.3058876874200004E-16</v>
      </c>
      <c r="GV62">
        <v>13.3470225873</v>
      </c>
      <c r="GW62">
        <v>48.825005703899997</v>
      </c>
      <c r="GX62">
        <v>96.509240246399997</v>
      </c>
      <c r="GY62">
        <v>131.987223363</v>
      </c>
      <c r="GZ62">
        <v>0</v>
      </c>
      <c r="HA62">
        <v>0</v>
      </c>
      <c r="HB62">
        <v>13.9997250422</v>
      </c>
      <c r="HC62">
        <v>38.096856529100002</v>
      </c>
      <c r="HD62">
        <v>0</v>
      </c>
      <c r="HE62">
        <v>0</v>
      </c>
      <c r="HF62">
        <v>0.90865927792800005</v>
      </c>
      <c r="HG62">
        <v>97.469858176200006</v>
      </c>
      <c r="HH62">
        <v>0</v>
      </c>
      <c r="HI62">
        <v>0</v>
      </c>
      <c r="HJ62">
        <v>0.16734056684000001</v>
      </c>
      <c r="HK62">
        <v>14.611388163999999</v>
      </c>
      <c r="HL62">
        <v>0</v>
      </c>
      <c r="HM62">
        <v>0</v>
      </c>
      <c r="HN62">
        <v>0</v>
      </c>
      <c r="HO62">
        <v>0</v>
      </c>
      <c r="HP62">
        <v>0.168116153514</v>
      </c>
      <c r="HQ62">
        <v>0.214137875073</v>
      </c>
      <c r="HR62">
        <v>0.217041268786</v>
      </c>
      <c r="HS62">
        <v>0.16307905605</v>
      </c>
      <c r="HT62">
        <v>0.53855930729500001</v>
      </c>
      <c r="HU62">
        <v>0.48067060234999998</v>
      </c>
      <c r="HV62">
        <v>0.7</v>
      </c>
      <c r="HW62">
        <v>1</v>
      </c>
      <c r="HX62">
        <v>0</v>
      </c>
      <c r="HY62">
        <v>0</v>
      </c>
      <c r="HZ62">
        <v>0</v>
      </c>
      <c r="IA62">
        <v>0</v>
      </c>
      <c r="IB62" s="1">
        <v>0</v>
      </c>
      <c r="IC62">
        <v>0</v>
      </c>
      <c r="ID62">
        <v>0.20652225032800001</v>
      </c>
      <c r="IE62">
        <v>25.4141512916</v>
      </c>
      <c r="IF62" s="1">
        <v>0</v>
      </c>
      <c r="IG62">
        <v>2.5204577755000002</v>
      </c>
      <c r="IH62">
        <v>10.465547364500001</v>
      </c>
      <c r="II62" s="1">
        <v>0</v>
      </c>
      <c r="IJ62">
        <v>237.41299370999999</v>
      </c>
      <c r="IK62">
        <v>297.63148176200002</v>
      </c>
      <c r="IL62">
        <v>175.817213735</v>
      </c>
      <c r="IM62">
        <v>0</v>
      </c>
      <c r="IN62">
        <v>160.23868241</v>
      </c>
      <c r="IO62">
        <v>156.75172195600001</v>
      </c>
      <c r="IP62">
        <v>93.366537932400007</v>
      </c>
      <c r="IQ62">
        <v>0</v>
      </c>
      <c r="IR62">
        <v>0</v>
      </c>
      <c r="IS62">
        <v>0</v>
      </c>
      <c r="IT62">
        <v>0.206522250317</v>
      </c>
      <c r="IU62">
        <v>75.701704113800005</v>
      </c>
      <c r="IV62">
        <v>237.41299370999999</v>
      </c>
      <c r="IW62">
        <v>300.15193953800002</v>
      </c>
      <c r="IX62">
        <v>186.55190003000001</v>
      </c>
      <c r="IY62" s="1">
        <v>4.5496601440099997E-14</v>
      </c>
      <c r="IZ62">
        <v>57.6</v>
      </c>
      <c r="JA62">
        <v>57.6</v>
      </c>
      <c r="JB62">
        <v>57.6</v>
      </c>
      <c r="JC62">
        <v>45.888479210299998</v>
      </c>
      <c r="JD62">
        <v>275.49064812400002</v>
      </c>
      <c r="JE62">
        <v>259.044670715</v>
      </c>
      <c r="JF62">
        <v>441.26795488400001</v>
      </c>
      <c r="JG62">
        <v>678.34457510699997</v>
      </c>
      <c r="JH62">
        <v>131.01885635100001</v>
      </c>
      <c r="JI62">
        <v>106.247157053</v>
      </c>
      <c r="JJ62">
        <v>153.31463839200001</v>
      </c>
      <c r="JK62">
        <v>221.698847126</v>
      </c>
      <c r="JL62">
        <v>0</v>
      </c>
      <c r="JM62">
        <v>0</v>
      </c>
      <c r="JN62" s="1">
        <v>4.3054107412600003E-12</v>
      </c>
      <c r="JO62">
        <v>13.1746749091</v>
      </c>
      <c r="JP62">
        <v>0</v>
      </c>
      <c r="JQ62">
        <v>0</v>
      </c>
      <c r="JR62" s="1">
        <v>0</v>
      </c>
      <c r="JS62">
        <v>29.3927716697</v>
      </c>
      <c r="JT62">
        <v>0</v>
      </c>
      <c r="JU62">
        <v>0</v>
      </c>
      <c r="JV62" s="1">
        <v>0</v>
      </c>
      <c r="JW62">
        <v>6.0645398967000004</v>
      </c>
      <c r="JX62">
        <v>861.76118059500004</v>
      </c>
      <c r="JY62">
        <v>879.79548926099994</v>
      </c>
      <c r="JZ62">
        <v>931.98445075100005</v>
      </c>
      <c r="KA62">
        <v>1021.32272664</v>
      </c>
      <c r="KB62">
        <v>0</v>
      </c>
      <c r="KC62">
        <v>0</v>
      </c>
      <c r="KD62">
        <v>21.838478264599999</v>
      </c>
      <c r="KE62">
        <v>42.494246647899999</v>
      </c>
      <c r="KF62">
        <v>0</v>
      </c>
      <c r="KG62">
        <v>0</v>
      </c>
      <c r="KH62">
        <v>0.41273284901399998</v>
      </c>
      <c r="KI62">
        <v>35.007488524499998</v>
      </c>
      <c r="KJ62" s="1">
        <v>0</v>
      </c>
      <c r="KK62">
        <v>0</v>
      </c>
      <c r="KL62" s="1">
        <v>0</v>
      </c>
      <c r="KM62">
        <v>0</v>
      </c>
      <c r="KN62">
        <v>848.41415800799996</v>
      </c>
      <c r="KO62">
        <v>830.97048355799996</v>
      </c>
      <c r="KP62">
        <v>840.91808061799998</v>
      </c>
      <c r="KQ62">
        <v>803.27880414799995</v>
      </c>
      <c r="KR62">
        <v>0</v>
      </c>
      <c r="KS62">
        <v>0</v>
      </c>
      <c r="KT62">
        <v>0</v>
      </c>
      <c r="KU62">
        <v>0</v>
      </c>
      <c r="KV62" s="1">
        <v>5.4818858737000002E-15</v>
      </c>
      <c r="KW62" s="1">
        <v>3.9349142919199998E-15</v>
      </c>
      <c r="KX62" s="1">
        <v>8.0567110567999997E-15</v>
      </c>
      <c r="KY62" s="1">
        <v>1.41200090686E-14</v>
      </c>
      <c r="KZ62">
        <v>13.3470225873</v>
      </c>
      <c r="LA62">
        <v>48.825005703899997</v>
      </c>
      <c r="LB62">
        <v>96.509240246399997</v>
      </c>
      <c r="LC62">
        <v>131.987223363</v>
      </c>
      <c r="LD62">
        <v>0</v>
      </c>
      <c r="LE62">
        <v>0</v>
      </c>
      <c r="LF62">
        <v>15.3746470969</v>
      </c>
      <c r="LG62">
        <v>42.200320322000003</v>
      </c>
      <c r="LH62">
        <v>0</v>
      </c>
      <c r="LI62">
        <v>0</v>
      </c>
      <c r="LJ62">
        <v>1.2663533364599999</v>
      </c>
      <c r="LK62">
        <v>107.410519904</v>
      </c>
      <c r="LL62">
        <v>0</v>
      </c>
      <c r="LM62">
        <v>0</v>
      </c>
      <c r="LN62">
        <v>0.16734056684000001</v>
      </c>
      <c r="LO62">
        <v>14.611388163999999</v>
      </c>
      <c r="LP62">
        <v>0</v>
      </c>
      <c r="LQ62">
        <v>0</v>
      </c>
      <c r="LR62">
        <v>0</v>
      </c>
      <c r="LS62">
        <v>0</v>
      </c>
      <c r="LT62" s="3">
        <f t="shared" si="149"/>
        <v>0.14761522077379474</v>
      </c>
      <c r="LU62" s="3">
        <f t="shared" si="158"/>
        <v>0.13077292896896375</v>
      </c>
      <c r="LV62" s="3">
        <f t="shared" si="164"/>
        <v>0.1902681069014725</v>
      </c>
      <c r="LW62">
        <f t="shared" si="159"/>
        <v>1.6842291804830989E-2</v>
      </c>
      <c r="LX62">
        <f t="shared" si="160"/>
        <v>4.2652886127677758E-2</v>
      </c>
      <c r="LY62">
        <f t="shared" si="161"/>
        <v>0.67980747741124992</v>
      </c>
      <c r="LZ62">
        <f t="shared" si="162"/>
        <v>0.67980747741124992</v>
      </c>
      <c r="MA62">
        <f t="shared" si="163"/>
        <v>0.67980747741124992</v>
      </c>
      <c r="MB62">
        <f t="shared" si="151"/>
        <v>0.14937530626284837</v>
      </c>
      <c r="MC62">
        <f t="shared" si="152"/>
        <v>-1.1514740200472115E-17</v>
      </c>
      <c r="MD62">
        <f t="shared" si="153"/>
        <v>0.20035050968391485</v>
      </c>
      <c r="ME62">
        <f t="shared" si="154"/>
        <v>0.14937530626284837</v>
      </c>
      <c r="MF62">
        <f t="shared" si="155"/>
        <v>5.0975203421066484E-2</v>
      </c>
      <c r="MG62">
        <f t="shared" si="15"/>
        <v>0</v>
      </c>
      <c r="MH62">
        <f t="shared" si="16"/>
        <v>0</v>
      </c>
      <c r="MI62">
        <f t="shared" si="17"/>
        <v>0</v>
      </c>
      <c r="MJ62">
        <f t="shared" si="18"/>
        <v>2.5255051231722001E-13</v>
      </c>
      <c r="MK62">
        <f t="shared" si="19"/>
        <v>0</v>
      </c>
      <c r="ML62">
        <f t="shared" si="20"/>
        <v>0</v>
      </c>
      <c r="MM62">
        <f t="shared" si="21"/>
        <v>0.26522536144181996</v>
      </c>
      <c r="MN62">
        <f t="shared" si="22"/>
        <v>23.185239760701599</v>
      </c>
      <c r="MO62">
        <f t="shared" si="23"/>
        <v>0</v>
      </c>
      <c r="MP62">
        <f t="shared" si="24"/>
        <v>4.1516463461091595</v>
      </c>
      <c r="MQ62">
        <f t="shared" si="25"/>
        <v>15.693833015780399</v>
      </c>
      <c r="MR62">
        <f t="shared" si="26"/>
        <v>-8.8325751282323999E-15</v>
      </c>
      <c r="MS62">
        <f t="shared" si="27"/>
        <v>817.67470038812394</v>
      </c>
      <c r="MT62">
        <f t="shared" si="28"/>
        <v>512.53667474700001</v>
      </c>
      <c r="MU62">
        <f t="shared" si="29"/>
        <v>263.31301143148801</v>
      </c>
      <c r="MV62">
        <f t="shared" si="30"/>
        <v>9.1095222533436005E-20</v>
      </c>
      <c r="MW62">
        <f t="shared" si="31"/>
        <v>1403.6908579116</v>
      </c>
      <c r="MX62">
        <f t="shared" si="32"/>
        <v>1373.1450843345601</v>
      </c>
      <c r="MY62">
        <f t="shared" si="33"/>
        <v>815.04513858349196</v>
      </c>
      <c r="MZ62">
        <f t="shared" si="34"/>
        <v>0</v>
      </c>
      <c r="NA62">
        <f t="shared" si="35"/>
        <v>0</v>
      </c>
      <c r="NB62">
        <f t="shared" si="36"/>
        <v>0</v>
      </c>
      <c r="NC62">
        <f t="shared" si="37"/>
        <v>0.23083631718460798</v>
      </c>
      <c r="ND62">
        <f t="shared" si="38"/>
        <v>640.10127228393594</v>
      </c>
      <c r="NE62">
        <f t="shared" si="39"/>
        <v>1262.0631245106001</v>
      </c>
      <c r="NF62">
        <f t="shared" si="40"/>
        <v>2112.6426692623199</v>
      </c>
      <c r="NG62">
        <f t="shared" si="41"/>
        <v>1354.6404078709199</v>
      </c>
      <c r="NH62">
        <f t="shared" si="42"/>
        <v>-9.2086935498611985E-14</v>
      </c>
      <c r="NI62">
        <f t="shared" si="43"/>
        <v>504.57600000000002</v>
      </c>
      <c r="NJ62">
        <f t="shared" si="44"/>
        <v>504.57600000000002</v>
      </c>
      <c r="NK62">
        <f t="shared" si="45"/>
        <v>504.57600000000002</v>
      </c>
      <c r="NL62">
        <f t="shared" si="46"/>
        <v>400.723873585776</v>
      </c>
      <c r="NM62">
        <f t="shared" si="47"/>
        <v>2413.29807756624</v>
      </c>
      <c r="NN62">
        <f t="shared" si="48"/>
        <v>2269.2313154633998</v>
      </c>
      <c r="NO62">
        <f t="shared" si="49"/>
        <v>3865.5072847838401</v>
      </c>
      <c r="NP62">
        <f t="shared" si="50"/>
        <v>5937.9259055500797</v>
      </c>
      <c r="NQ62">
        <f t="shared" si="51"/>
        <v>1147.72518163476</v>
      </c>
      <c r="NR62">
        <f t="shared" si="52"/>
        <v>930.72509578427992</v>
      </c>
      <c r="NS62">
        <f t="shared" si="53"/>
        <v>1343.03623231392</v>
      </c>
      <c r="NT62">
        <f t="shared" si="54"/>
        <v>1938.59478666108</v>
      </c>
    </row>
    <row r="63" spans="1:384">
      <c r="A63">
        <f t="shared" si="156"/>
        <v>64</v>
      </c>
      <c r="B63">
        <f t="shared" si="165"/>
        <v>1.0942610759455</v>
      </c>
      <c r="C63">
        <f t="shared" si="165"/>
        <v>1.0057389240545</v>
      </c>
      <c r="D63">
        <f t="shared" si="165"/>
        <v>1.1057389240545001</v>
      </c>
      <c r="E63">
        <f t="shared" si="165"/>
        <v>1.2057389240545002</v>
      </c>
      <c r="F63" t="s">
        <v>110</v>
      </c>
      <c r="G63" t="s">
        <v>182</v>
      </c>
      <c r="H63">
        <v>0.14858874760400001</v>
      </c>
      <c r="I63">
        <v>0.14752497707000001</v>
      </c>
      <c r="J63">
        <v>0.15633603729699999</v>
      </c>
      <c r="K63">
        <v>0.52511979661899999</v>
      </c>
      <c r="L63">
        <v>0.56906341567800001</v>
      </c>
      <c r="M63">
        <v>0.50798088810399999</v>
      </c>
      <c r="N63">
        <v>0.7</v>
      </c>
      <c r="O63">
        <v>1</v>
      </c>
      <c r="P63">
        <v>0</v>
      </c>
      <c r="Q63">
        <v>0</v>
      </c>
      <c r="R63">
        <v>0</v>
      </c>
      <c r="S63" s="1">
        <v>0</v>
      </c>
      <c r="T63" s="1">
        <v>0</v>
      </c>
      <c r="U63">
        <v>0</v>
      </c>
      <c r="V63">
        <v>47.092838280300001</v>
      </c>
      <c r="W63">
        <v>216.815426726</v>
      </c>
      <c r="X63" s="1">
        <v>5.2715432612299997E-15</v>
      </c>
      <c r="Y63">
        <v>0.54861067248299999</v>
      </c>
      <c r="Z63">
        <v>16.902447714600001</v>
      </c>
      <c r="AA63" s="1">
        <v>5.1452171994299998E-14</v>
      </c>
      <c r="AB63">
        <v>87.155671132500004</v>
      </c>
      <c r="AC63">
        <v>97.683784677199995</v>
      </c>
      <c r="AD63">
        <v>11.535756147600001</v>
      </c>
      <c r="AE63" s="1">
        <v>-1.4659536815800001E-15</v>
      </c>
      <c r="AF63">
        <v>145.37649898699999</v>
      </c>
      <c r="AG63">
        <v>147.55400610999999</v>
      </c>
      <c r="AH63">
        <v>73.530177928399993</v>
      </c>
      <c r="AI63">
        <v>0</v>
      </c>
      <c r="AJ63">
        <v>0</v>
      </c>
      <c r="AK63">
        <v>0</v>
      </c>
      <c r="AL63">
        <v>84.846471846699998</v>
      </c>
      <c r="AM63">
        <v>83.083309371400006</v>
      </c>
      <c r="AN63">
        <v>134.522883705</v>
      </c>
      <c r="AO63">
        <v>182.16960269800001</v>
      </c>
      <c r="AP63">
        <v>176.25981446899999</v>
      </c>
      <c r="AQ63" s="1">
        <v>-3.7073969181E-14</v>
      </c>
      <c r="AR63">
        <v>57.6</v>
      </c>
      <c r="AS63">
        <v>57.6</v>
      </c>
      <c r="AT63">
        <v>57.6</v>
      </c>
      <c r="AU63">
        <v>42.544815693799997</v>
      </c>
      <c r="AV63">
        <v>296.954587511</v>
      </c>
      <c r="AW63">
        <v>278.85550545299998</v>
      </c>
      <c r="AX63">
        <v>294.10358483800002</v>
      </c>
      <c r="AY63">
        <v>439.70761510300002</v>
      </c>
      <c r="AZ63">
        <v>130.15153925999999</v>
      </c>
      <c r="BA63">
        <v>105.383979651</v>
      </c>
      <c r="BB63">
        <v>165.55622964</v>
      </c>
      <c r="BC63">
        <v>147.42857101499999</v>
      </c>
      <c r="BD63">
        <v>0</v>
      </c>
      <c r="BE63">
        <v>0</v>
      </c>
      <c r="BF63">
        <v>0</v>
      </c>
      <c r="BG63">
        <v>15.055184306199999</v>
      </c>
      <c r="BH63">
        <v>0</v>
      </c>
      <c r="BI63">
        <v>0</v>
      </c>
      <c r="BJ63">
        <v>0</v>
      </c>
      <c r="BK63">
        <v>8.6320134944000007</v>
      </c>
      <c r="BL63">
        <v>0</v>
      </c>
      <c r="BM63">
        <v>0</v>
      </c>
      <c r="BN63" s="1">
        <v>-1.6950941538299999E-15</v>
      </c>
      <c r="BO63">
        <v>1.46502727255</v>
      </c>
      <c r="BP63">
        <v>851.76118059500004</v>
      </c>
      <c r="BQ63">
        <v>869.79548926099994</v>
      </c>
      <c r="BR63">
        <v>927.42732086399997</v>
      </c>
      <c r="BS63">
        <v>929.57973790899996</v>
      </c>
      <c r="BT63">
        <v>10</v>
      </c>
      <c r="BU63">
        <v>10</v>
      </c>
      <c r="BV63">
        <v>10</v>
      </c>
      <c r="BW63">
        <v>7.9713993359800002</v>
      </c>
      <c r="BX63">
        <v>0</v>
      </c>
      <c r="BY63" s="1">
        <v>0</v>
      </c>
      <c r="BZ63">
        <v>0</v>
      </c>
      <c r="CA63">
        <v>0.117069125437</v>
      </c>
      <c r="CB63" s="1">
        <v>0</v>
      </c>
      <c r="CC63" s="1">
        <v>0</v>
      </c>
      <c r="CD63" s="1">
        <v>0</v>
      </c>
      <c r="CE63">
        <v>0</v>
      </c>
      <c r="CF63">
        <v>848.41415800799996</v>
      </c>
      <c r="CG63">
        <v>830.97048355799996</v>
      </c>
      <c r="CH63">
        <v>840.91808061799998</v>
      </c>
      <c r="CI63">
        <v>803.27880414799995</v>
      </c>
      <c r="CJ63">
        <v>0</v>
      </c>
      <c r="CK63">
        <v>0</v>
      </c>
      <c r="CL63">
        <v>0</v>
      </c>
      <c r="CM63">
        <v>0</v>
      </c>
      <c r="CN63" s="1">
        <v>3.9719180864199997E-15</v>
      </c>
      <c r="CO63" s="1">
        <v>-2.1124108589699999E-15</v>
      </c>
      <c r="CP63" s="1">
        <v>7.6314780033700006E-17</v>
      </c>
      <c r="CQ63" s="1">
        <v>2.9993483315700001E-15</v>
      </c>
      <c r="CR63">
        <v>13.3470225873</v>
      </c>
      <c r="CS63">
        <v>48.825005703899997</v>
      </c>
      <c r="CT63">
        <v>96.509240246399997</v>
      </c>
      <c r="CU63">
        <v>131.987223363</v>
      </c>
      <c r="CV63">
        <v>0</v>
      </c>
      <c r="CW63">
        <v>0</v>
      </c>
      <c r="CX63">
        <v>0</v>
      </c>
      <c r="CY63">
        <v>2.0129766225700001</v>
      </c>
      <c r="CZ63">
        <v>0</v>
      </c>
      <c r="DA63">
        <v>0</v>
      </c>
      <c r="DB63">
        <v>0</v>
      </c>
      <c r="DC63">
        <v>0.35919330857300003</v>
      </c>
      <c r="DD63">
        <v>0</v>
      </c>
      <c r="DE63">
        <v>0</v>
      </c>
      <c r="DF63">
        <v>0</v>
      </c>
      <c r="DG63">
        <v>3.0008927810199999E-2</v>
      </c>
      <c r="DH63" s="1">
        <v>0</v>
      </c>
      <c r="DI63" s="1">
        <v>0</v>
      </c>
      <c r="DJ63" s="1">
        <v>0</v>
      </c>
      <c r="DK63">
        <v>0</v>
      </c>
      <c r="DL63">
        <v>0.135063650225</v>
      </c>
      <c r="DM63">
        <v>0.11562439950099999</v>
      </c>
      <c r="DN63">
        <v>0.109733949198</v>
      </c>
      <c r="DO63">
        <v>0.146839392524</v>
      </c>
      <c r="DP63">
        <v>0.56906341567800001</v>
      </c>
      <c r="DQ63">
        <v>0.50798088810399999</v>
      </c>
      <c r="DR63">
        <v>0.7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216.810445738</v>
      </c>
      <c r="EB63" s="1">
        <v>0</v>
      </c>
      <c r="EC63">
        <v>0</v>
      </c>
      <c r="ED63">
        <v>0</v>
      </c>
      <c r="EE63" s="1">
        <v>-1.5555174298999999E-13</v>
      </c>
      <c r="EF63">
        <v>0</v>
      </c>
      <c r="EG63">
        <v>0</v>
      </c>
      <c r="EH63" s="1">
        <v>0</v>
      </c>
      <c r="EI63">
        <v>0</v>
      </c>
      <c r="EJ63">
        <v>145.37649898699999</v>
      </c>
      <c r="EK63">
        <v>147.55400610999999</v>
      </c>
      <c r="EL63">
        <v>26.4373396479</v>
      </c>
      <c r="EM63">
        <v>0</v>
      </c>
      <c r="EN63">
        <v>0</v>
      </c>
      <c r="EO63">
        <v>0</v>
      </c>
      <c r="EP63">
        <v>0</v>
      </c>
      <c r="EQ63">
        <v>83.005631623599996</v>
      </c>
      <c r="ER63">
        <v>0</v>
      </c>
      <c r="ES63" s="1">
        <v>0</v>
      </c>
      <c r="ET63">
        <v>0</v>
      </c>
      <c r="EU63" s="1">
        <v>-3.7795679048099999E-13</v>
      </c>
      <c r="EV63">
        <v>57.6</v>
      </c>
      <c r="EW63">
        <v>57.6</v>
      </c>
      <c r="EX63">
        <v>57.6</v>
      </c>
      <c r="EY63">
        <v>42.5447783595</v>
      </c>
      <c r="EZ63">
        <v>296.954587511</v>
      </c>
      <c r="FA63">
        <v>278.85550545299998</v>
      </c>
      <c r="FB63">
        <v>294.10358483800002</v>
      </c>
      <c r="FC63">
        <v>437.79779416000002</v>
      </c>
      <c r="FD63">
        <v>130.15153925999999</v>
      </c>
      <c r="FE63">
        <v>105.383979651</v>
      </c>
      <c r="FF63">
        <v>165.55622964</v>
      </c>
      <c r="FG63">
        <v>145.69482504800001</v>
      </c>
      <c r="FH63">
        <v>0</v>
      </c>
      <c r="FI63">
        <v>0</v>
      </c>
      <c r="FJ63">
        <v>0</v>
      </c>
      <c r="FK63">
        <v>15.055221640499999</v>
      </c>
      <c r="FL63">
        <v>0</v>
      </c>
      <c r="FM63">
        <v>0</v>
      </c>
      <c r="FN63" s="1">
        <v>0</v>
      </c>
      <c r="FO63">
        <v>7.1019287542100002</v>
      </c>
      <c r="FP63">
        <v>0</v>
      </c>
      <c r="FQ63">
        <v>0</v>
      </c>
      <c r="FR63" s="1">
        <v>-1.6950941538299999E-15</v>
      </c>
      <c r="FS63">
        <v>0.25982838795099999</v>
      </c>
      <c r="FT63">
        <v>851.76118059500004</v>
      </c>
      <c r="FU63">
        <v>869.79548926099994</v>
      </c>
      <c r="FV63">
        <v>927.42732086399997</v>
      </c>
      <c r="FW63">
        <v>926.30486718899999</v>
      </c>
      <c r="FX63">
        <v>10</v>
      </c>
      <c r="FY63">
        <v>10</v>
      </c>
      <c r="FZ63">
        <v>10</v>
      </c>
      <c r="GA63">
        <v>7.7309913131399997</v>
      </c>
      <c r="GB63">
        <v>0</v>
      </c>
      <c r="GC63" s="1">
        <v>0</v>
      </c>
      <c r="GD63">
        <v>0</v>
      </c>
      <c r="GE63">
        <v>9.1718509063699993E-2</v>
      </c>
      <c r="GF63" s="1">
        <v>0</v>
      </c>
      <c r="GG63">
        <v>0</v>
      </c>
      <c r="GH63" s="1">
        <v>0</v>
      </c>
      <c r="GI63">
        <v>0</v>
      </c>
      <c r="GJ63">
        <v>848.41415800799996</v>
      </c>
      <c r="GK63">
        <v>830.97048355799996</v>
      </c>
      <c r="GL63">
        <v>840.91808061799998</v>
      </c>
      <c r="GM63">
        <v>803.27880414799995</v>
      </c>
      <c r="GN63">
        <v>0</v>
      </c>
      <c r="GO63">
        <v>0</v>
      </c>
      <c r="GP63">
        <v>0</v>
      </c>
      <c r="GQ63">
        <v>0</v>
      </c>
      <c r="GR63" s="1">
        <v>-2.3256485524800001E-15</v>
      </c>
      <c r="GS63" s="1">
        <v>-7.2676517264999994E-15</v>
      </c>
      <c r="GT63" s="1">
        <v>-5.6064741890099999E-15</v>
      </c>
      <c r="GU63" s="1">
        <v>-5.8141213811999999E-15</v>
      </c>
      <c r="GV63">
        <v>13.3470225873</v>
      </c>
      <c r="GW63">
        <v>48.825005703899997</v>
      </c>
      <c r="GX63">
        <v>96.509240246399997</v>
      </c>
      <c r="GY63">
        <v>131.987223363</v>
      </c>
      <c r="GZ63">
        <v>0</v>
      </c>
      <c r="HA63">
        <v>0</v>
      </c>
      <c r="HB63">
        <v>0</v>
      </c>
      <c r="HC63">
        <v>0.37625570776200001</v>
      </c>
      <c r="HD63">
        <v>0</v>
      </c>
      <c r="HE63">
        <v>0</v>
      </c>
      <c r="HF63">
        <v>0</v>
      </c>
      <c r="HG63">
        <v>0.28141215375900003</v>
      </c>
      <c r="HH63">
        <v>0</v>
      </c>
      <c r="HI63">
        <v>0</v>
      </c>
      <c r="HJ63">
        <v>0</v>
      </c>
      <c r="HK63">
        <v>3.0008927810199999E-2</v>
      </c>
      <c r="HL63" s="1">
        <v>0</v>
      </c>
      <c r="HM63">
        <v>0</v>
      </c>
      <c r="HN63">
        <v>0</v>
      </c>
      <c r="HO63">
        <v>0</v>
      </c>
      <c r="HP63">
        <v>0.16448279156100001</v>
      </c>
      <c r="HQ63">
        <v>0.195716107093</v>
      </c>
      <c r="HR63">
        <v>0.263606418457</v>
      </c>
      <c r="HS63">
        <v>1.38980995451</v>
      </c>
      <c r="HT63">
        <v>0.56906341567800001</v>
      </c>
      <c r="HU63">
        <v>0.50798088810399999</v>
      </c>
      <c r="HV63">
        <v>0.7</v>
      </c>
      <c r="HW63">
        <v>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131.939310127</v>
      </c>
      <c r="IE63">
        <v>216.840711269</v>
      </c>
      <c r="IF63" s="1">
        <v>0</v>
      </c>
      <c r="IG63">
        <v>1.6458320174500001</v>
      </c>
      <c r="IH63">
        <v>75.802122022199995</v>
      </c>
      <c r="II63" s="1">
        <v>2.0550014041399999E-13</v>
      </c>
      <c r="IJ63">
        <v>221.67855483700001</v>
      </c>
      <c r="IK63">
        <v>278.75616602999997</v>
      </c>
      <c r="IL63">
        <v>44.049424462099999</v>
      </c>
      <c r="IM63">
        <v>0</v>
      </c>
      <c r="IN63">
        <v>145.37649898699999</v>
      </c>
      <c r="IO63">
        <v>147.55400610999999</v>
      </c>
      <c r="IP63">
        <v>158.376649775</v>
      </c>
      <c r="IQ63">
        <v>0</v>
      </c>
      <c r="IR63">
        <v>0</v>
      </c>
      <c r="IS63">
        <v>0</v>
      </c>
      <c r="IT63">
        <v>131.939310127</v>
      </c>
      <c r="IU63">
        <v>83.098492798099997</v>
      </c>
      <c r="IV63">
        <v>221.67855483700001</v>
      </c>
      <c r="IW63">
        <v>280.401998048</v>
      </c>
      <c r="IX63">
        <v>251.79085661100001</v>
      </c>
      <c r="IY63" s="1">
        <v>1.03401826974E-12</v>
      </c>
      <c r="IZ63">
        <v>57.6</v>
      </c>
      <c r="JA63">
        <v>57.6</v>
      </c>
      <c r="JB63">
        <v>57.6</v>
      </c>
      <c r="JC63">
        <v>42.5447783595</v>
      </c>
      <c r="JD63">
        <v>296.954587511</v>
      </c>
      <c r="JE63">
        <v>278.85550545299998</v>
      </c>
      <c r="JF63">
        <v>294.10358483800002</v>
      </c>
      <c r="JG63">
        <v>441.23769984299997</v>
      </c>
      <c r="JH63">
        <v>130.15153925999999</v>
      </c>
      <c r="JI63">
        <v>105.383979651</v>
      </c>
      <c r="JJ63">
        <v>165.55622964</v>
      </c>
      <c r="JK63">
        <v>148.63376989899999</v>
      </c>
      <c r="JL63">
        <v>0</v>
      </c>
      <c r="JM63">
        <v>0</v>
      </c>
      <c r="JN63">
        <v>0</v>
      </c>
      <c r="JO63">
        <v>15.055221640499999</v>
      </c>
      <c r="JP63">
        <v>0</v>
      </c>
      <c r="JQ63">
        <v>0</v>
      </c>
      <c r="JR63" s="1">
        <v>0</v>
      </c>
      <c r="JS63">
        <v>10.5418344381</v>
      </c>
      <c r="JT63">
        <v>0</v>
      </c>
      <c r="JU63">
        <v>0</v>
      </c>
      <c r="JV63" s="1">
        <v>-1.6950941538299999E-15</v>
      </c>
      <c r="JW63">
        <v>3.1987732397699999</v>
      </c>
      <c r="JX63">
        <v>851.76118059500004</v>
      </c>
      <c r="JY63">
        <v>869.79548926099994</v>
      </c>
      <c r="JZ63">
        <v>927.42732086399997</v>
      </c>
      <c r="KA63">
        <v>930.06619286099999</v>
      </c>
      <c r="KB63">
        <v>10</v>
      </c>
      <c r="KC63">
        <v>10</v>
      </c>
      <c r="KD63">
        <v>10</v>
      </c>
      <c r="KE63">
        <v>9.6197142443600008</v>
      </c>
      <c r="KF63">
        <v>0</v>
      </c>
      <c r="KG63">
        <v>0</v>
      </c>
      <c r="KH63">
        <v>0</v>
      </c>
      <c r="KI63">
        <v>0.121984040874</v>
      </c>
      <c r="KJ63">
        <v>0</v>
      </c>
      <c r="KK63" s="1">
        <v>0</v>
      </c>
      <c r="KL63">
        <v>0</v>
      </c>
      <c r="KM63">
        <v>0</v>
      </c>
      <c r="KN63">
        <v>848.41415800799996</v>
      </c>
      <c r="KO63">
        <v>830.97048355799996</v>
      </c>
      <c r="KP63">
        <v>840.91808061799998</v>
      </c>
      <c r="KQ63">
        <v>803.27880414799995</v>
      </c>
      <c r="KR63">
        <v>0</v>
      </c>
      <c r="KS63">
        <v>0</v>
      </c>
      <c r="KT63">
        <v>0</v>
      </c>
      <c r="KU63">
        <v>0</v>
      </c>
      <c r="KV63" s="1">
        <v>9.3441236483499998E-15</v>
      </c>
      <c r="KW63" s="1">
        <v>2.9901195674699999E-15</v>
      </c>
      <c r="KX63" s="1">
        <v>4.5682382280799999E-15</v>
      </c>
      <c r="KY63" s="1">
        <v>1.0797653993700001E-14</v>
      </c>
      <c r="KZ63">
        <v>13.3470225873</v>
      </c>
      <c r="LA63">
        <v>48.825005703899997</v>
      </c>
      <c r="LB63">
        <v>96.509240246399997</v>
      </c>
      <c r="LC63">
        <v>131.987223363</v>
      </c>
      <c r="LD63">
        <v>0</v>
      </c>
      <c r="LE63">
        <v>0</v>
      </c>
      <c r="LF63">
        <v>0</v>
      </c>
      <c r="LG63">
        <v>2.24885844749</v>
      </c>
      <c r="LH63">
        <v>0</v>
      </c>
      <c r="LI63">
        <v>0</v>
      </c>
      <c r="LJ63">
        <v>0</v>
      </c>
      <c r="LK63">
        <v>0.37427332843799999</v>
      </c>
      <c r="LL63">
        <v>0</v>
      </c>
      <c r="LM63">
        <v>0</v>
      </c>
      <c r="LN63">
        <v>0</v>
      </c>
      <c r="LO63">
        <v>3.0008927810199999E-2</v>
      </c>
      <c r="LP63">
        <v>0</v>
      </c>
      <c r="LQ63" s="1">
        <v>0</v>
      </c>
      <c r="LR63">
        <v>0</v>
      </c>
      <c r="LS63">
        <v>0</v>
      </c>
      <c r="LT63" s="3">
        <f t="shared" si="149"/>
        <v>0.21666097315820651</v>
      </c>
      <c r="LU63" s="3">
        <f t="shared" si="158"/>
        <v>0.12634022625024402</v>
      </c>
      <c r="LV63" s="3">
        <f t="shared" si="164"/>
        <v>0.40177108658154409</v>
      </c>
      <c r="LW63">
        <f t="shared" si="159"/>
        <v>9.032074690796249E-2</v>
      </c>
      <c r="LX63">
        <f t="shared" si="160"/>
        <v>0.18511011342333758</v>
      </c>
      <c r="LY63">
        <f t="shared" si="161"/>
        <v>0.69426107594549991</v>
      </c>
      <c r="LZ63">
        <f t="shared" si="162"/>
        <v>0.69426107594549991</v>
      </c>
      <c r="MA63">
        <f t="shared" si="163"/>
        <v>0.69426107594549991</v>
      </c>
      <c r="MB63">
        <f t="shared" si="151"/>
        <v>0.136391311720338</v>
      </c>
      <c r="MC63">
        <f t="shared" si="152"/>
        <v>-1.0457405784722778E-16</v>
      </c>
      <c r="MD63">
        <f t="shared" si="153"/>
        <v>0.20858308243563367</v>
      </c>
      <c r="ME63">
        <f t="shared" si="154"/>
        <v>0.13639131172033811</v>
      </c>
      <c r="MF63">
        <f t="shared" si="155"/>
        <v>7.2191770715295672E-2</v>
      </c>
      <c r="MG63">
        <f t="shared" si="15"/>
        <v>0</v>
      </c>
      <c r="MH63">
        <f t="shared" si="16"/>
        <v>0</v>
      </c>
      <c r="MI63">
        <f t="shared" si="17"/>
        <v>0</v>
      </c>
      <c r="MJ63">
        <f t="shared" si="18"/>
        <v>0</v>
      </c>
      <c r="MK63">
        <f t="shared" si="19"/>
        <v>0</v>
      </c>
      <c r="ML63">
        <f t="shared" si="20"/>
        <v>0</v>
      </c>
      <c r="MM63">
        <f t="shared" si="21"/>
        <v>412.53326333542799</v>
      </c>
      <c r="MN63">
        <f t="shared" si="22"/>
        <v>1899.30313811976</v>
      </c>
      <c r="MO63">
        <f t="shared" si="23"/>
        <v>4.6178718968374796E-14</v>
      </c>
      <c r="MP63">
        <f t="shared" si="24"/>
        <v>4.8058294909510799</v>
      </c>
      <c r="MQ63">
        <f t="shared" si="25"/>
        <v>148.06544197989601</v>
      </c>
      <c r="MR63">
        <f t="shared" si="26"/>
        <v>4.5072102667006797E-13</v>
      </c>
      <c r="MS63">
        <f t="shared" si="27"/>
        <v>763.4836791207</v>
      </c>
      <c r="MT63">
        <f t="shared" si="28"/>
        <v>855.70995377227189</v>
      </c>
      <c r="MU63">
        <f t="shared" si="29"/>
        <v>101.053223852976</v>
      </c>
      <c r="MV63">
        <f t="shared" si="30"/>
        <v>-1.28417542506408E-14</v>
      </c>
      <c r="MW63">
        <f t="shared" si="31"/>
        <v>1273.4981311261199</v>
      </c>
      <c r="MX63">
        <f t="shared" si="32"/>
        <v>1292.5730935235999</v>
      </c>
      <c r="MY63">
        <f t="shared" si="33"/>
        <v>644.12435865278394</v>
      </c>
      <c r="MZ63">
        <f t="shared" si="34"/>
        <v>0</v>
      </c>
      <c r="NA63">
        <f t="shared" si="35"/>
        <v>0</v>
      </c>
      <c r="NB63">
        <f t="shared" si="36"/>
        <v>0</v>
      </c>
      <c r="NC63">
        <f t="shared" si="37"/>
        <v>743.25509337709195</v>
      </c>
      <c r="ND63">
        <f t="shared" si="38"/>
        <v>727.80979009346402</v>
      </c>
      <c r="NE63">
        <f t="shared" si="39"/>
        <v>1178.4204612557999</v>
      </c>
      <c r="NF63">
        <f t="shared" si="40"/>
        <v>1595.8057196344801</v>
      </c>
      <c r="NG63">
        <f t="shared" si="41"/>
        <v>1544.0359747484399</v>
      </c>
      <c r="NH63">
        <f t="shared" si="42"/>
        <v>-3.2476797002555999E-13</v>
      </c>
      <c r="NI63">
        <f t="shared" si="43"/>
        <v>504.57600000000002</v>
      </c>
      <c r="NJ63">
        <f t="shared" si="44"/>
        <v>504.57600000000002</v>
      </c>
      <c r="NK63">
        <f t="shared" si="45"/>
        <v>504.57600000000002</v>
      </c>
      <c r="NL63">
        <f t="shared" si="46"/>
        <v>372.69258547768794</v>
      </c>
      <c r="NM63">
        <f t="shared" si="47"/>
        <v>2601.3221865963601</v>
      </c>
      <c r="NN63">
        <f t="shared" si="48"/>
        <v>2442.7742277682796</v>
      </c>
      <c r="NO63">
        <f t="shared" si="49"/>
        <v>2576.3474031808801</v>
      </c>
      <c r="NP63">
        <f t="shared" si="50"/>
        <v>3851.8387083022799</v>
      </c>
      <c r="NQ63">
        <f t="shared" si="51"/>
        <v>1140.1274839175999</v>
      </c>
      <c r="NR63">
        <f t="shared" si="52"/>
        <v>923.16366174276004</v>
      </c>
      <c r="NS63">
        <f t="shared" si="53"/>
        <v>1450.2725716463999</v>
      </c>
      <c r="NT63">
        <f t="shared" si="54"/>
        <v>1291.4742820913998</v>
      </c>
    </row>
    <row r="64" spans="1:384">
      <c r="A64">
        <f t="shared" si="156"/>
        <v>65</v>
      </c>
      <c r="B64">
        <f t="shared" si="165"/>
        <v>0</v>
      </c>
      <c r="C64">
        <f t="shared" si="165"/>
        <v>9.9999999999999978E-2</v>
      </c>
      <c r="D64">
        <f t="shared" si="165"/>
        <v>0.20000000000000007</v>
      </c>
      <c r="E64">
        <f t="shared" si="165"/>
        <v>0.30000000000000004</v>
      </c>
      <c r="F64" t="s">
        <v>110</v>
      </c>
      <c r="G64" t="s">
        <v>176</v>
      </c>
      <c r="H64">
        <v>0.15023571321000001</v>
      </c>
      <c r="I64">
        <v>0.14572374690199999</v>
      </c>
      <c r="J64">
        <v>0.13673891082</v>
      </c>
      <c r="K64">
        <v>0.162256208722</v>
      </c>
      <c r="L64">
        <v>0.3</v>
      </c>
      <c r="M64">
        <v>0.4</v>
      </c>
      <c r="N64">
        <v>0.7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3.1006286398099998E-2</v>
      </c>
      <c r="W64">
        <v>2.6625185948699999</v>
      </c>
      <c r="X64" s="1">
        <v>0</v>
      </c>
      <c r="Y64">
        <v>2.54427842108</v>
      </c>
      <c r="Z64">
        <v>1.51582471061</v>
      </c>
      <c r="AA64" s="1">
        <v>1.3477940032500001E-15</v>
      </c>
      <c r="AB64">
        <v>39.960351201599998</v>
      </c>
      <c r="AC64">
        <v>66.319889373400002</v>
      </c>
      <c r="AD64">
        <v>30.057946818600001</v>
      </c>
      <c r="AE64" s="1">
        <v>0</v>
      </c>
      <c r="AF64">
        <v>178.2</v>
      </c>
      <c r="AG64">
        <v>176.97996454899999</v>
      </c>
      <c r="AH64">
        <v>94.6850990704</v>
      </c>
      <c r="AI64">
        <v>0</v>
      </c>
      <c r="AJ64">
        <v>0</v>
      </c>
      <c r="AK64">
        <v>0</v>
      </c>
      <c r="AL64">
        <v>2.7405330827700001E-2</v>
      </c>
      <c r="AM64">
        <v>73.284698477600003</v>
      </c>
      <c r="AN64">
        <v>385.072475215</v>
      </c>
      <c r="AO64">
        <v>282.03316121400002</v>
      </c>
      <c r="AP64">
        <v>153.30364578699999</v>
      </c>
      <c r="AQ64" s="1">
        <v>-4.5339826476200002E-15</v>
      </c>
      <c r="AR64">
        <v>57.6</v>
      </c>
      <c r="AS64">
        <v>57.6</v>
      </c>
      <c r="AT64">
        <v>57.6</v>
      </c>
      <c r="AU64">
        <v>48.049715174200003</v>
      </c>
      <c r="AV64">
        <v>127.58088894300001</v>
      </c>
      <c r="AW64">
        <v>234.525849962</v>
      </c>
      <c r="AX64">
        <v>440.98001671999998</v>
      </c>
      <c r="AY64">
        <v>667.41426615600005</v>
      </c>
      <c r="AZ64">
        <v>73.347465235800001</v>
      </c>
      <c r="BA64">
        <v>59.792345742899997</v>
      </c>
      <c r="BB64">
        <v>153.67410989699999</v>
      </c>
      <c r="BC64">
        <v>229.621753641</v>
      </c>
      <c r="BD64">
        <v>0</v>
      </c>
      <c r="BE64">
        <v>0</v>
      </c>
      <c r="BF64" s="1">
        <v>4.5552179199900001E-12</v>
      </c>
      <c r="BG64">
        <v>9.5502848258000004</v>
      </c>
      <c r="BH64">
        <v>0</v>
      </c>
      <c r="BI64">
        <v>0</v>
      </c>
      <c r="BJ64">
        <v>0</v>
      </c>
      <c r="BK64">
        <v>28.438107060299998</v>
      </c>
      <c r="BL64">
        <v>0</v>
      </c>
      <c r="BM64">
        <v>0</v>
      </c>
      <c r="BN64" s="1">
        <v>-3.5911409722399998E-15</v>
      </c>
      <c r="BO64">
        <v>1.28756462648</v>
      </c>
      <c r="BP64">
        <v>861.76118059500004</v>
      </c>
      <c r="BQ64">
        <v>879.79548926099994</v>
      </c>
      <c r="BR64">
        <v>931.87505462000001</v>
      </c>
      <c r="BS64">
        <v>1021.0329520400001</v>
      </c>
      <c r="BT64">
        <v>0</v>
      </c>
      <c r="BU64">
        <v>0</v>
      </c>
      <c r="BV64">
        <v>20.607499016399998</v>
      </c>
      <c r="BW64">
        <v>37.672766304299998</v>
      </c>
      <c r="BX64">
        <v>0</v>
      </c>
      <c r="BY64">
        <v>0</v>
      </c>
      <c r="BZ64">
        <v>0.33163994501400001</v>
      </c>
      <c r="CA64">
        <v>35.161069320199999</v>
      </c>
      <c r="CB64">
        <v>0</v>
      </c>
      <c r="CC64">
        <v>0</v>
      </c>
      <c r="CD64">
        <v>0</v>
      </c>
      <c r="CE64">
        <v>0</v>
      </c>
      <c r="CF64">
        <v>848.41415800799996</v>
      </c>
      <c r="CG64">
        <v>830.97048355799996</v>
      </c>
      <c r="CH64">
        <v>840.91808061799998</v>
      </c>
      <c r="CI64">
        <v>803.27880414799995</v>
      </c>
      <c r="CJ64">
        <v>0</v>
      </c>
      <c r="CK64">
        <v>0</v>
      </c>
      <c r="CL64">
        <v>0</v>
      </c>
      <c r="CM64">
        <v>0</v>
      </c>
      <c r="CN64" s="1">
        <v>8.51442226078E-16</v>
      </c>
      <c r="CO64" s="1">
        <v>2.4979779743699998E-16</v>
      </c>
      <c r="CP64" s="1">
        <v>-1.21038790659E-15</v>
      </c>
      <c r="CQ64" s="1">
        <v>4.7918582812099999E-15</v>
      </c>
      <c r="CR64">
        <v>13.3470225873</v>
      </c>
      <c r="CS64">
        <v>48.825005703899997</v>
      </c>
      <c r="CT64">
        <v>96.509240246399997</v>
      </c>
      <c r="CU64">
        <v>131.987223363</v>
      </c>
      <c r="CV64">
        <v>0</v>
      </c>
      <c r="CW64">
        <v>0</v>
      </c>
      <c r="CX64">
        <v>14.2009623103</v>
      </c>
      <c r="CY64">
        <v>35.983013396099999</v>
      </c>
      <c r="CZ64">
        <v>0</v>
      </c>
      <c r="DA64">
        <v>0</v>
      </c>
      <c r="DB64">
        <v>1.0175428291599999</v>
      </c>
      <c r="DC64">
        <v>107.881738887</v>
      </c>
      <c r="DD64">
        <v>0</v>
      </c>
      <c r="DE64">
        <v>0</v>
      </c>
      <c r="DF64">
        <v>0.16836757811600001</v>
      </c>
      <c r="DG64">
        <v>14.7360078747</v>
      </c>
      <c r="DH64">
        <v>0</v>
      </c>
      <c r="DI64">
        <v>0</v>
      </c>
      <c r="DJ64">
        <v>0</v>
      </c>
      <c r="DK64">
        <v>0</v>
      </c>
      <c r="DL64">
        <v>0.128750921056</v>
      </c>
      <c r="DM64">
        <v>0.11351464279700001</v>
      </c>
      <c r="DN64">
        <v>0.11555244945900001</v>
      </c>
      <c r="DO64">
        <v>0.161388805518</v>
      </c>
      <c r="DP64">
        <v>0.3</v>
      </c>
      <c r="DQ64">
        <v>0.4</v>
      </c>
      <c r="DR64">
        <v>0.7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3.6902481948399998E-2</v>
      </c>
      <c r="EB64">
        <v>0</v>
      </c>
      <c r="EC64">
        <v>0</v>
      </c>
      <c r="ED64">
        <v>0</v>
      </c>
      <c r="EE64" s="1">
        <v>0</v>
      </c>
      <c r="EF64">
        <v>0</v>
      </c>
      <c r="EG64">
        <v>0</v>
      </c>
      <c r="EH64">
        <v>0</v>
      </c>
      <c r="EI64">
        <v>0</v>
      </c>
      <c r="EJ64">
        <v>178.2</v>
      </c>
      <c r="EK64">
        <v>176.97996454899999</v>
      </c>
      <c r="EL64">
        <v>94.595389213100006</v>
      </c>
      <c r="EM64">
        <v>0</v>
      </c>
      <c r="EN64">
        <v>0</v>
      </c>
      <c r="EO64">
        <v>0</v>
      </c>
      <c r="EP64">
        <v>0</v>
      </c>
      <c r="EQ64">
        <v>49.921302497600003</v>
      </c>
      <c r="ER64" s="1">
        <v>0</v>
      </c>
      <c r="ES64">
        <v>0</v>
      </c>
      <c r="ET64">
        <v>0</v>
      </c>
      <c r="EU64" s="1">
        <v>-4.2298283554900002E-14</v>
      </c>
      <c r="EV64">
        <v>57.6</v>
      </c>
      <c r="EW64">
        <v>57.6</v>
      </c>
      <c r="EX64">
        <v>57.6</v>
      </c>
      <c r="EY64">
        <v>46.5317790625</v>
      </c>
      <c r="EZ64">
        <v>127.58088894300001</v>
      </c>
      <c r="FA64">
        <v>234.525849962</v>
      </c>
      <c r="FB64">
        <v>440.98001671999998</v>
      </c>
      <c r="FC64">
        <v>662.92885441099997</v>
      </c>
      <c r="FD64">
        <v>73.347465235800001</v>
      </c>
      <c r="FE64">
        <v>59.792345742899997</v>
      </c>
      <c r="FF64">
        <v>153.67410989699999</v>
      </c>
      <c r="FG64">
        <v>228.84747560400001</v>
      </c>
      <c r="FH64">
        <v>0</v>
      </c>
      <c r="FI64">
        <v>0</v>
      </c>
      <c r="FJ64" s="1">
        <v>-6.7050617032299999E-11</v>
      </c>
      <c r="FK64">
        <v>9.3764383561399995</v>
      </c>
      <c r="FL64">
        <v>0</v>
      </c>
      <c r="FM64">
        <v>0</v>
      </c>
      <c r="FN64">
        <v>0</v>
      </c>
      <c r="FO64">
        <v>27.134987159400001</v>
      </c>
      <c r="FP64">
        <v>0</v>
      </c>
      <c r="FQ64">
        <v>0</v>
      </c>
      <c r="FR64" s="1">
        <v>-3.5911409722399998E-15</v>
      </c>
      <c r="FS64">
        <v>0.52384697405299996</v>
      </c>
      <c r="FT64">
        <v>861.76118059500004</v>
      </c>
      <c r="FU64">
        <v>879.79548926099994</v>
      </c>
      <c r="FV64">
        <v>931.79160945299998</v>
      </c>
      <c r="FW64">
        <v>1015.2697574</v>
      </c>
      <c r="FX64">
        <v>0</v>
      </c>
      <c r="FY64">
        <v>0</v>
      </c>
      <c r="FZ64">
        <v>19.9023090773</v>
      </c>
      <c r="GA64">
        <v>37.193053748899999</v>
      </c>
      <c r="GB64">
        <v>0</v>
      </c>
      <c r="GC64">
        <v>0</v>
      </c>
      <c r="GD64">
        <v>0.29796992442499998</v>
      </c>
      <c r="GE64">
        <v>32.1859490318</v>
      </c>
      <c r="GF64">
        <v>0</v>
      </c>
      <c r="GG64">
        <v>0</v>
      </c>
      <c r="GH64">
        <v>0</v>
      </c>
      <c r="GI64">
        <v>0</v>
      </c>
      <c r="GJ64">
        <v>848.41415800799996</v>
      </c>
      <c r="GK64">
        <v>830.97048355799996</v>
      </c>
      <c r="GL64">
        <v>840.91808061799998</v>
      </c>
      <c r="GM64">
        <v>803.27880414799995</v>
      </c>
      <c r="GN64">
        <v>0</v>
      </c>
      <c r="GO64">
        <v>0</v>
      </c>
      <c r="GP64">
        <v>0</v>
      </c>
      <c r="GQ64">
        <v>0</v>
      </c>
      <c r="GR64" s="1">
        <v>-3.5819140651999998E-15</v>
      </c>
      <c r="GS64" s="1">
        <v>-4.3190615974599997E-15</v>
      </c>
      <c r="GT64" s="1">
        <v>-1.03823596093E-14</v>
      </c>
      <c r="GU64" s="1">
        <v>-2.4917663062299999E-15</v>
      </c>
      <c r="GV64">
        <v>13.3470225873</v>
      </c>
      <c r="GW64">
        <v>48.825005703899997</v>
      </c>
      <c r="GX64">
        <v>96.509240246399997</v>
      </c>
      <c r="GY64">
        <v>131.987223363</v>
      </c>
      <c r="GZ64">
        <v>0</v>
      </c>
      <c r="HA64">
        <v>0</v>
      </c>
      <c r="HB64">
        <v>13.4819640633</v>
      </c>
      <c r="HC64">
        <v>35.315654219400002</v>
      </c>
      <c r="HD64">
        <v>0</v>
      </c>
      <c r="HE64">
        <v>0</v>
      </c>
      <c r="HF64">
        <v>0.91423594914499995</v>
      </c>
      <c r="HG64">
        <v>98.753428618800001</v>
      </c>
      <c r="HH64">
        <v>0</v>
      </c>
      <c r="HI64">
        <v>0</v>
      </c>
      <c r="HJ64">
        <v>0.16836757811600001</v>
      </c>
      <c r="HK64">
        <v>14.7360078747</v>
      </c>
      <c r="HL64">
        <v>0</v>
      </c>
      <c r="HM64">
        <v>0</v>
      </c>
      <c r="HN64">
        <v>0</v>
      </c>
      <c r="HO64">
        <v>0</v>
      </c>
      <c r="HP64">
        <v>0.197349882511</v>
      </c>
      <c r="HQ64">
        <v>0.23837739982299999</v>
      </c>
      <c r="HR64">
        <v>0.213431868119</v>
      </c>
      <c r="HS64">
        <v>0.16284485289600001</v>
      </c>
      <c r="HT64">
        <v>0.3</v>
      </c>
      <c r="HU64">
        <v>0.4</v>
      </c>
      <c r="HV64">
        <v>0.7</v>
      </c>
      <c r="HW64">
        <v>1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0.21094050038699999</v>
      </c>
      <c r="IE64">
        <v>25.5885705335</v>
      </c>
      <c r="IF64">
        <v>0</v>
      </c>
      <c r="IG64">
        <v>13.5309352394</v>
      </c>
      <c r="IH64">
        <v>8.8512002370299996</v>
      </c>
      <c r="II64" s="1">
        <v>1.9685986592899999E-14</v>
      </c>
      <c r="IJ64">
        <v>425.03282641700002</v>
      </c>
      <c r="IK64">
        <v>337.36639376900001</v>
      </c>
      <c r="IL64">
        <v>175.81163278899999</v>
      </c>
      <c r="IM64">
        <v>0</v>
      </c>
      <c r="IN64">
        <v>178.2</v>
      </c>
      <c r="IO64">
        <v>176.97996454899999</v>
      </c>
      <c r="IP64">
        <v>95.017222340199993</v>
      </c>
      <c r="IQ64">
        <v>0</v>
      </c>
      <c r="IR64">
        <v>0</v>
      </c>
      <c r="IS64">
        <v>0</v>
      </c>
      <c r="IT64">
        <v>0.21094050038100001</v>
      </c>
      <c r="IU64">
        <v>75.935910011100006</v>
      </c>
      <c r="IV64">
        <v>425.03282641700002</v>
      </c>
      <c r="IW64">
        <v>350.89732900799999</v>
      </c>
      <c r="IX64">
        <v>184.94209362300001</v>
      </c>
      <c r="IY64" s="1">
        <v>3.9179115397700002E-14</v>
      </c>
      <c r="IZ64">
        <v>57.6</v>
      </c>
      <c r="JA64">
        <v>57.6</v>
      </c>
      <c r="JB64">
        <v>57.600000000100003</v>
      </c>
      <c r="JC64">
        <v>48.223561643899998</v>
      </c>
      <c r="JD64">
        <v>127.58088894300001</v>
      </c>
      <c r="JE64">
        <v>234.525849962</v>
      </c>
      <c r="JF64">
        <v>440.98001671999998</v>
      </c>
      <c r="JG64">
        <v>668.717386057</v>
      </c>
      <c r="JH64">
        <v>73.347465235800001</v>
      </c>
      <c r="JI64">
        <v>59.792345742899997</v>
      </c>
      <c r="JJ64">
        <v>153.67410989699999</v>
      </c>
      <c r="JK64">
        <v>230.38547129400001</v>
      </c>
      <c r="JL64">
        <v>0</v>
      </c>
      <c r="JM64">
        <v>0</v>
      </c>
      <c r="JN64" s="1">
        <v>8.1194762491399996E-11</v>
      </c>
      <c r="JO64">
        <v>11.0682209375</v>
      </c>
      <c r="JP64">
        <v>0</v>
      </c>
      <c r="JQ64">
        <v>0</v>
      </c>
      <c r="JR64">
        <v>0</v>
      </c>
      <c r="JS64">
        <v>32.923518805699999</v>
      </c>
      <c r="JT64">
        <v>0</v>
      </c>
      <c r="JU64">
        <v>0</v>
      </c>
      <c r="JV64" s="1">
        <v>-3.5911409722399998E-15</v>
      </c>
      <c r="JW64">
        <v>2.0618426638599998</v>
      </c>
      <c r="JX64">
        <v>861.76118059500004</v>
      </c>
      <c r="JY64">
        <v>879.79548926099994</v>
      </c>
      <c r="JZ64">
        <v>932.09295302500004</v>
      </c>
      <c r="KA64">
        <v>1021.7769098799999</v>
      </c>
      <c r="KB64">
        <v>0</v>
      </c>
      <c r="KC64">
        <v>0</v>
      </c>
      <c r="KD64">
        <v>22.158635415599999</v>
      </c>
      <c r="KE64">
        <v>39.094039597799998</v>
      </c>
      <c r="KF64">
        <v>0</v>
      </c>
      <c r="KG64">
        <v>0</v>
      </c>
      <c r="KH64">
        <v>0.41845947953000001</v>
      </c>
      <c r="KI64">
        <v>35.500867652799997</v>
      </c>
      <c r="KJ64">
        <v>0</v>
      </c>
      <c r="KK64">
        <v>0</v>
      </c>
      <c r="KL64">
        <v>0</v>
      </c>
      <c r="KM64">
        <v>0</v>
      </c>
      <c r="KN64">
        <v>848.41415800799996</v>
      </c>
      <c r="KO64">
        <v>830.97048355799996</v>
      </c>
      <c r="KP64">
        <v>840.91808061799998</v>
      </c>
      <c r="KQ64">
        <v>803.27880414799995</v>
      </c>
      <c r="KR64">
        <v>0</v>
      </c>
      <c r="KS64">
        <v>0</v>
      </c>
      <c r="KT64">
        <v>0</v>
      </c>
      <c r="KU64">
        <v>0</v>
      </c>
      <c r="KV64" s="1">
        <v>6.1463568887000003E-15</v>
      </c>
      <c r="KW64" s="1">
        <v>5.1911798046400003E-15</v>
      </c>
      <c r="KX64" s="1">
        <v>8.2228288105500007E-15</v>
      </c>
      <c r="KY64" s="1">
        <v>1.2791067038599999E-14</v>
      </c>
      <c r="KZ64">
        <v>13.3470225873</v>
      </c>
      <c r="LA64">
        <v>48.825005703899997</v>
      </c>
      <c r="LB64">
        <v>96.509240246399997</v>
      </c>
      <c r="LC64">
        <v>131.987223363</v>
      </c>
      <c r="LD64">
        <v>0</v>
      </c>
      <c r="LE64">
        <v>0</v>
      </c>
      <c r="LF64">
        <v>15.790435604600001</v>
      </c>
      <c r="LG64">
        <v>38.511346963699999</v>
      </c>
      <c r="LH64">
        <v>0</v>
      </c>
      <c r="LI64">
        <v>0</v>
      </c>
      <c r="LJ64">
        <v>1.28392387314</v>
      </c>
      <c r="LK64">
        <v>108.924313407</v>
      </c>
      <c r="LL64">
        <v>0</v>
      </c>
      <c r="LM64">
        <v>0</v>
      </c>
      <c r="LN64">
        <v>0.16836757811600001</v>
      </c>
      <c r="LO64">
        <v>14.7360078747</v>
      </c>
      <c r="LP64">
        <v>0</v>
      </c>
      <c r="LQ64">
        <v>0</v>
      </c>
      <c r="LR64">
        <v>0</v>
      </c>
      <c r="LS64">
        <v>0</v>
      </c>
      <c r="LT64" s="3">
        <f t="shared" si="149"/>
        <v>0.14812552835026119</v>
      </c>
      <c r="LU64" s="3">
        <f t="shared" ref="LU64:LU73" si="166">SUMPRODUCT($LP$1:$LS$1, DL64:DO64)/SUM($LP$1:$LS$1)</f>
        <v>0.12730598418804792</v>
      </c>
      <c r="LV64" s="3">
        <f t="shared" ref="LV64:LV73" si="167">SUMPRODUCT($LP$1:$LS$1, HP64:HS64)/SUM($LP$1:$LS$1)</f>
        <v>0.20610697937870592</v>
      </c>
      <c r="LW64">
        <f t="shared" ref="LW64:LW73" si="168">LT64-LU64</f>
        <v>2.0819544162213266E-2</v>
      </c>
      <c r="LX64">
        <f t="shared" ref="LX64:LX73" si="169">LV64-LT64</f>
        <v>5.7981451028444736E-2</v>
      </c>
      <c r="LY64">
        <f t="shared" ref="LY64:LY73" si="170">AVERAGE(L64:O64)</f>
        <v>0.6</v>
      </c>
      <c r="LZ64">
        <f t="shared" ref="LZ64:LZ73" si="171">AVERAGE(DP64:DS64)</f>
        <v>0.6</v>
      </c>
      <c r="MA64">
        <f t="shared" ref="MA64:MA73" si="172">AVERAGE(HT64:HW64)</f>
        <v>0.6</v>
      </c>
      <c r="MB64">
        <f t="shared" si="151"/>
        <v>0.22699295236282169</v>
      </c>
      <c r="MC64">
        <f t="shared" si="152"/>
        <v>-1.1703197991705131E-17</v>
      </c>
      <c r="MD64">
        <f t="shared" si="153"/>
        <v>0.26585660765047875</v>
      </c>
      <c r="ME64">
        <f t="shared" si="154"/>
        <v>0.22699295236282169</v>
      </c>
      <c r="MF64">
        <f t="shared" si="155"/>
        <v>3.8863655287657062E-2</v>
      </c>
      <c r="MG64">
        <f t="shared" si="15"/>
        <v>0</v>
      </c>
      <c r="MH64">
        <f t="shared" si="16"/>
        <v>0</v>
      </c>
      <c r="MI64">
        <f t="shared" si="17"/>
        <v>0</v>
      </c>
      <c r="MJ64">
        <f t="shared" si="18"/>
        <v>0</v>
      </c>
      <c r="MK64">
        <f t="shared" si="19"/>
        <v>0</v>
      </c>
      <c r="ML64">
        <f t="shared" si="20"/>
        <v>0</v>
      </c>
      <c r="MM64">
        <f t="shared" si="21"/>
        <v>0.27161506884735598</v>
      </c>
      <c r="MN64">
        <f t="shared" si="22"/>
        <v>23.323662891061197</v>
      </c>
      <c r="MO64">
        <f t="shared" si="23"/>
        <v>0</v>
      </c>
      <c r="MP64">
        <f t="shared" si="24"/>
        <v>22.287878968660799</v>
      </c>
      <c r="MQ64">
        <f t="shared" si="25"/>
        <v>13.278624464943599</v>
      </c>
      <c r="MR64">
        <f t="shared" si="26"/>
        <v>1.1806675468470001E-14</v>
      </c>
      <c r="MS64">
        <f t="shared" si="27"/>
        <v>350.052676526016</v>
      </c>
      <c r="MT64">
        <f t="shared" si="28"/>
        <v>580.96223091098398</v>
      </c>
      <c r="MU64">
        <f t="shared" si="29"/>
        <v>263.30761413093603</v>
      </c>
      <c r="MV64">
        <f t="shared" si="30"/>
        <v>0</v>
      </c>
      <c r="MW64">
        <f t="shared" si="31"/>
        <v>1561.0319999999999</v>
      </c>
      <c r="MX64">
        <f t="shared" si="32"/>
        <v>1550.3444894492397</v>
      </c>
      <c r="MY64">
        <f t="shared" si="33"/>
        <v>829.44146785670398</v>
      </c>
      <c r="MZ64">
        <f t="shared" si="34"/>
        <v>0</v>
      </c>
      <c r="NA64">
        <f t="shared" si="35"/>
        <v>0</v>
      </c>
      <c r="NB64">
        <f t="shared" si="36"/>
        <v>0</v>
      </c>
      <c r="NC64">
        <f t="shared" si="37"/>
        <v>0.24007069805065201</v>
      </c>
      <c r="ND64">
        <f t="shared" si="38"/>
        <v>641.97395866377599</v>
      </c>
      <c r="NE64">
        <f t="shared" si="39"/>
        <v>3373.2348828833997</v>
      </c>
      <c r="NF64">
        <f t="shared" si="40"/>
        <v>2470.6104922346399</v>
      </c>
      <c r="NG64">
        <f t="shared" si="41"/>
        <v>1342.9399370941198</v>
      </c>
      <c r="NH64">
        <f t="shared" si="42"/>
        <v>-3.9717687993151198E-14</v>
      </c>
      <c r="NI64">
        <f t="shared" si="43"/>
        <v>504.57600000000002</v>
      </c>
      <c r="NJ64">
        <f t="shared" si="44"/>
        <v>504.57600000000002</v>
      </c>
      <c r="NK64">
        <f t="shared" si="45"/>
        <v>504.57600000000002</v>
      </c>
      <c r="NL64">
        <f t="shared" si="46"/>
        <v>420.91550492599202</v>
      </c>
      <c r="NM64">
        <f t="shared" si="47"/>
        <v>1117.6085871406801</v>
      </c>
      <c r="NN64">
        <f t="shared" si="48"/>
        <v>2054.4464456671199</v>
      </c>
      <c r="NO64">
        <f t="shared" si="49"/>
        <v>3862.9849464671997</v>
      </c>
      <c r="NP64">
        <f t="shared" si="50"/>
        <v>5846.5489715265603</v>
      </c>
      <c r="NQ64">
        <f t="shared" si="51"/>
        <v>642.52379546560803</v>
      </c>
      <c r="NR64">
        <f t="shared" si="52"/>
        <v>523.78094870780399</v>
      </c>
      <c r="NS64">
        <f t="shared" si="53"/>
        <v>1346.1852026977199</v>
      </c>
      <c r="NT64">
        <f t="shared" si="54"/>
        <v>2011.4865618951599</v>
      </c>
    </row>
    <row r="65" spans="1:384">
      <c r="A65">
        <f t="shared" si="156"/>
        <v>68</v>
      </c>
      <c r="B65">
        <f t="shared" si="165"/>
        <v>0</v>
      </c>
      <c r="C65">
        <f t="shared" si="165"/>
        <v>9.9999999999999978E-2</v>
      </c>
      <c r="D65">
        <f t="shared" si="165"/>
        <v>0.20000000000000007</v>
      </c>
      <c r="E65">
        <f t="shared" si="165"/>
        <v>0.30000000000000004</v>
      </c>
      <c r="F65" t="s">
        <v>110</v>
      </c>
      <c r="G65" t="s">
        <v>205</v>
      </c>
      <c r="H65">
        <v>0.150091226139</v>
      </c>
      <c r="I65">
        <v>0.14614887015399999</v>
      </c>
      <c r="J65">
        <v>0.13683901683499999</v>
      </c>
      <c r="K65">
        <v>0.16228217916900001</v>
      </c>
      <c r="L65">
        <v>0.3</v>
      </c>
      <c r="M65">
        <v>0.4</v>
      </c>
      <c r="N65">
        <v>0.7</v>
      </c>
      <c r="O65">
        <v>1</v>
      </c>
      <c r="P65">
        <v>0</v>
      </c>
      <c r="Q65">
        <v>0</v>
      </c>
      <c r="R65">
        <v>0</v>
      </c>
      <c r="S65" s="1">
        <v>-6.8798384275200003E-16</v>
      </c>
      <c r="T65">
        <v>0</v>
      </c>
      <c r="U65">
        <v>0</v>
      </c>
      <c r="V65">
        <v>3.3844107042500002E-2</v>
      </c>
      <c r="W65">
        <v>2.66007834434</v>
      </c>
      <c r="X65">
        <v>0</v>
      </c>
      <c r="Y65">
        <v>3.0602206485600001</v>
      </c>
      <c r="Z65">
        <v>1.5795152244999999</v>
      </c>
      <c r="AA65" s="1">
        <v>-2.4120086418900001E-15</v>
      </c>
      <c r="AB65">
        <v>39.960351201599998</v>
      </c>
      <c r="AC65">
        <v>65.745836951000001</v>
      </c>
      <c r="AD65">
        <v>30.055604026800001</v>
      </c>
      <c r="AE65" s="1">
        <v>0</v>
      </c>
      <c r="AF65">
        <v>178.2</v>
      </c>
      <c r="AG65">
        <v>177.156269689</v>
      </c>
      <c r="AH65">
        <v>94.154447932400004</v>
      </c>
      <c r="AI65">
        <v>0</v>
      </c>
      <c r="AJ65">
        <v>0</v>
      </c>
      <c r="AK65">
        <v>0</v>
      </c>
      <c r="AL65">
        <v>2.99135774684E-2</v>
      </c>
      <c r="AM65">
        <v>73.233264386299993</v>
      </c>
      <c r="AN65">
        <v>385.072475215</v>
      </c>
      <c r="AO65">
        <v>281.914966268</v>
      </c>
      <c r="AP65">
        <v>153.61681947599999</v>
      </c>
      <c r="AQ65" s="1">
        <v>-7.8011122983000003E-16</v>
      </c>
      <c r="AR65">
        <v>57.6</v>
      </c>
      <c r="AS65">
        <v>57.6</v>
      </c>
      <c r="AT65">
        <v>57.6</v>
      </c>
      <c r="AU65">
        <v>48.050264749500002</v>
      </c>
      <c r="AV65">
        <v>107.49167697599999</v>
      </c>
      <c r="AW65">
        <v>217.16141721299999</v>
      </c>
      <c r="AX65">
        <v>437.78784601500001</v>
      </c>
      <c r="AY65">
        <v>667.55151744900002</v>
      </c>
      <c r="AZ65">
        <v>93.436677203000002</v>
      </c>
      <c r="BA65">
        <v>77.156778491099999</v>
      </c>
      <c r="BB65">
        <v>156.49663183999999</v>
      </c>
      <c r="BC65">
        <v>229.64551397899999</v>
      </c>
      <c r="BD65">
        <v>0</v>
      </c>
      <c r="BE65">
        <v>0</v>
      </c>
      <c r="BF65" s="1">
        <v>-2.8115202527600001E-11</v>
      </c>
      <c r="BG65">
        <v>9.5497352504599995</v>
      </c>
      <c r="BH65">
        <v>0</v>
      </c>
      <c r="BI65" s="1">
        <v>4.4783886613099998E-17</v>
      </c>
      <c r="BJ65" s="1">
        <v>-1.42752691961E-16</v>
      </c>
      <c r="BK65">
        <v>27.865996476900001</v>
      </c>
      <c r="BL65">
        <v>0</v>
      </c>
      <c r="BM65">
        <v>0</v>
      </c>
      <c r="BN65" s="1">
        <v>0</v>
      </c>
      <c r="BO65">
        <v>1.5511074803</v>
      </c>
      <c r="BP65">
        <v>861.76118059500004</v>
      </c>
      <c r="BQ65">
        <v>879.79548926099994</v>
      </c>
      <c r="BR65">
        <v>931.35462219800002</v>
      </c>
      <c r="BS65">
        <v>1021.14063891</v>
      </c>
      <c r="BT65">
        <v>0</v>
      </c>
      <c r="BU65">
        <v>0</v>
      </c>
      <c r="BV65">
        <v>19.504244466500001</v>
      </c>
      <c r="BW65">
        <v>37.626109099499999</v>
      </c>
      <c r="BX65">
        <v>0</v>
      </c>
      <c r="BY65">
        <v>0</v>
      </c>
      <c r="BZ65">
        <v>0.35235613644199998</v>
      </c>
      <c r="CA65">
        <v>35.213428121299998</v>
      </c>
      <c r="CB65">
        <v>0</v>
      </c>
      <c r="CC65">
        <v>0</v>
      </c>
      <c r="CD65">
        <v>0</v>
      </c>
      <c r="CE65">
        <v>0</v>
      </c>
      <c r="CF65">
        <v>848.41415800799996</v>
      </c>
      <c r="CG65">
        <v>830.97048355799996</v>
      </c>
      <c r="CH65">
        <v>840.91808061799998</v>
      </c>
      <c r="CI65">
        <v>803.27880414799995</v>
      </c>
      <c r="CJ65">
        <v>0</v>
      </c>
      <c r="CK65">
        <v>0</v>
      </c>
      <c r="CL65">
        <v>0</v>
      </c>
      <c r="CM65">
        <v>0</v>
      </c>
      <c r="CN65" s="1">
        <v>8.3724412746600002E-16</v>
      </c>
      <c r="CO65" s="1">
        <v>5.0569634037099998E-16</v>
      </c>
      <c r="CP65" s="1">
        <v>1.8564013933900001E-15</v>
      </c>
      <c r="CQ65" s="1">
        <v>3.5850198992800004E-15</v>
      </c>
      <c r="CR65">
        <v>13.3470225873</v>
      </c>
      <c r="CS65">
        <v>48.825005703899997</v>
      </c>
      <c r="CT65">
        <v>96.509240246399997</v>
      </c>
      <c r="CU65">
        <v>131.987223363</v>
      </c>
      <c r="CV65">
        <v>0</v>
      </c>
      <c r="CW65">
        <v>0</v>
      </c>
      <c r="CX65">
        <v>12.524465392</v>
      </c>
      <c r="CY65">
        <v>35.904248594800002</v>
      </c>
      <c r="CZ65">
        <v>0</v>
      </c>
      <c r="DA65">
        <v>0</v>
      </c>
      <c r="DB65">
        <v>1.0811045693900001</v>
      </c>
      <c r="DC65">
        <v>108.04238697300001</v>
      </c>
      <c r="DD65">
        <v>0</v>
      </c>
      <c r="DE65">
        <v>0</v>
      </c>
      <c r="DF65">
        <v>0.17833197536500001</v>
      </c>
      <c r="DG65">
        <v>14.7675130491</v>
      </c>
      <c r="DH65">
        <v>0</v>
      </c>
      <c r="DI65">
        <v>0</v>
      </c>
      <c r="DJ65">
        <v>0</v>
      </c>
      <c r="DK65">
        <v>0</v>
      </c>
      <c r="DL65">
        <v>0.12860407215399999</v>
      </c>
      <c r="DM65">
        <v>0.113652308763</v>
      </c>
      <c r="DN65">
        <v>0.115494853146</v>
      </c>
      <c r="DO65">
        <v>0.16141630971099999</v>
      </c>
      <c r="DP65">
        <v>0.3</v>
      </c>
      <c r="DQ65">
        <v>0.4</v>
      </c>
      <c r="DR65">
        <v>0.7</v>
      </c>
      <c r="DS65">
        <v>1</v>
      </c>
      <c r="DT65">
        <v>0</v>
      </c>
      <c r="DU65">
        <v>0</v>
      </c>
      <c r="DV65">
        <v>0</v>
      </c>
      <c r="DW65" s="1">
        <v>0</v>
      </c>
      <c r="DX65">
        <v>0</v>
      </c>
      <c r="DY65">
        <v>0</v>
      </c>
      <c r="DZ65">
        <v>0</v>
      </c>
      <c r="EA65">
        <v>3.6905781075999997E-2</v>
      </c>
      <c r="EB65">
        <v>0</v>
      </c>
      <c r="EC65">
        <v>0</v>
      </c>
      <c r="ED65">
        <v>0</v>
      </c>
      <c r="EE65" s="1">
        <v>0</v>
      </c>
      <c r="EF65">
        <v>0</v>
      </c>
      <c r="EG65">
        <v>0</v>
      </c>
      <c r="EH65">
        <v>0</v>
      </c>
      <c r="EI65">
        <v>0</v>
      </c>
      <c r="EJ65">
        <v>178.2</v>
      </c>
      <c r="EK65">
        <v>177.156269689</v>
      </c>
      <c r="EL65">
        <v>94.056527466399999</v>
      </c>
      <c r="EM65">
        <v>0</v>
      </c>
      <c r="EN65">
        <v>0</v>
      </c>
      <c r="EO65">
        <v>0</v>
      </c>
      <c r="EP65">
        <v>0</v>
      </c>
      <c r="EQ65">
        <v>49.871004637699997</v>
      </c>
      <c r="ER65">
        <v>0</v>
      </c>
      <c r="ES65">
        <v>0</v>
      </c>
      <c r="ET65">
        <v>0</v>
      </c>
      <c r="EU65" s="1">
        <v>-4.71832709976E-14</v>
      </c>
      <c r="EV65">
        <v>57.6</v>
      </c>
      <c r="EW65">
        <v>57.6</v>
      </c>
      <c r="EX65">
        <v>57.6</v>
      </c>
      <c r="EY65">
        <v>46.535353001200001</v>
      </c>
      <c r="EZ65">
        <v>107.49167697599999</v>
      </c>
      <c r="FA65">
        <v>217.16141721299999</v>
      </c>
      <c r="FB65">
        <v>437.78784601500001</v>
      </c>
      <c r="FC65">
        <v>664.10238962999995</v>
      </c>
      <c r="FD65">
        <v>93.436677203000002</v>
      </c>
      <c r="FE65">
        <v>77.156778491099999</v>
      </c>
      <c r="FF65">
        <v>156.49663183999999</v>
      </c>
      <c r="FG65">
        <v>229.36375619200001</v>
      </c>
      <c r="FH65">
        <v>0</v>
      </c>
      <c r="FI65">
        <v>0</v>
      </c>
      <c r="FJ65" s="1">
        <v>-5.54963336574E-11</v>
      </c>
      <c r="FK65">
        <v>9.3764383561500004</v>
      </c>
      <c r="FL65">
        <v>0</v>
      </c>
      <c r="FM65" s="1">
        <v>4.4783886613099998E-17</v>
      </c>
      <c r="FN65" s="1">
        <v>-1.42752691961E-16</v>
      </c>
      <c r="FO65">
        <v>27.097324093800001</v>
      </c>
      <c r="FP65">
        <v>0</v>
      </c>
      <c r="FQ65">
        <v>0</v>
      </c>
      <c r="FR65" s="1">
        <v>0</v>
      </c>
      <c r="FS65">
        <v>1.4713968585899999</v>
      </c>
      <c r="FT65">
        <v>861.76118059500004</v>
      </c>
      <c r="FU65">
        <v>879.79548926099994</v>
      </c>
      <c r="FV65">
        <v>931.26353979199996</v>
      </c>
      <c r="FW65">
        <v>1015.42344351</v>
      </c>
      <c r="FX65">
        <v>0</v>
      </c>
      <c r="FY65">
        <v>0</v>
      </c>
      <c r="FZ65">
        <v>19.156251383099999</v>
      </c>
      <c r="GA65">
        <v>37.197525580300002</v>
      </c>
      <c r="GB65">
        <v>0</v>
      </c>
      <c r="GC65">
        <v>0</v>
      </c>
      <c r="GD65">
        <v>0.315604499491</v>
      </c>
      <c r="GE65">
        <v>32.243224769699999</v>
      </c>
      <c r="GF65">
        <v>0</v>
      </c>
      <c r="GG65">
        <v>0</v>
      </c>
      <c r="GH65">
        <v>0</v>
      </c>
      <c r="GI65">
        <v>0</v>
      </c>
      <c r="GJ65">
        <v>848.41415800799996</v>
      </c>
      <c r="GK65">
        <v>830.97048355799996</v>
      </c>
      <c r="GL65">
        <v>840.91808061799998</v>
      </c>
      <c r="GM65">
        <v>803.27880414799995</v>
      </c>
      <c r="GN65">
        <v>0</v>
      </c>
      <c r="GO65">
        <v>0</v>
      </c>
      <c r="GP65">
        <v>0</v>
      </c>
      <c r="GQ65">
        <v>0</v>
      </c>
      <c r="GR65" s="1">
        <v>-4.9835326124599999E-15</v>
      </c>
      <c r="GS65" s="1">
        <v>-3.9452966515299999E-15</v>
      </c>
      <c r="GT65" s="1">
        <v>-3.7376494593399999E-15</v>
      </c>
      <c r="GU65" s="1">
        <v>-4.1529438437100003E-15</v>
      </c>
      <c r="GV65">
        <v>13.3470225873</v>
      </c>
      <c r="GW65">
        <v>48.825005703899997</v>
      </c>
      <c r="GX65">
        <v>96.509240246399997</v>
      </c>
      <c r="GY65">
        <v>131.987223363</v>
      </c>
      <c r="GZ65">
        <v>0</v>
      </c>
      <c r="HA65">
        <v>0</v>
      </c>
      <c r="HB65">
        <v>12.1614002084</v>
      </c>
      <c r="HC65">
        <v>35.321461792599997</v>
      </c>
      <c r="HD65">
        <v>0</v>
      </c>
      <c r="HE65">
        <v>0</v>
      </c>
      <c r="HF65">
        <v>0.96834262620199996</v>
      </c>
      <c r="HG65">
        <v>98.929162926900005</v>
      </c>
      <c r="HH65">
        <v>0</v>
      </c>
      <c r="HI65">
        <v>0</v>
      </c>
      <c r="HJ65">
        <v>0.17833197536500001</v>
      </c>
      <c r="HK65">
        <v>14.7675130491</v>
      </c>
      <c r="HL65">
        <v>0</v>
      </c>
      <c r="HM65">
        <v>0</v>
      </c>
      <c r="HN65">
        <v>0</v>
      </c>
      <c r="HO65">
        <v>0</v>
      </c>
      <c r="HP65">
        <v>0.19721057471799999</v>
      </c>
      <c r="HQ65">
        <v>0.23965398475300001</v>
      </c>
      <c r="HR65">
        <v>0.21411514199699999</v>
      </c>
      <c r="HS65">
        <v>0.162870689486</v>
      </c>
      <c r="HT65">
        <v>0.3</v>
      </c>
      <c r="HU65">
        <v>0.4</v>
      </c>
      <c r="HV65">
        <v>0.7</v>
      </c>
      <c r="HW65">
        <v>1</v>
      </c>
      <c r="HX65">
        <v>0</v>
      </c>
      <c r="HY65">
        <v>0</v>
      </c>
      <c r="HZ65">
        <v>0</v>
      </c>
      <c r="IA65" s="1">
        <v>0</v>
      </c>
      <c r="IB65">
        <v>0</v>
      </c>
      <c r="IC65">
        <v>0</v>
      </c>
      <c r="ID65">
        <v>0.23024662750899999</v>
      </c>
      <c r="IE65">
        <v>25.5960475517</v>
      </c>
      <c r="IF65">
        <v>0</v>
      </c>
      <c r="IG65">
        <v>16.274809812800001</v>
      </c>
      <c r="IH65">
        <v>9.2222910992999996</v>
      </c>
      <c r="II65" s="1">
        <v>1.2346242795E-14</v>
      </c>
      <c r="IJ65">
        <v>425.03282641700002</v>
      </c>
      <c r="IK65">
        <v>334.44621405499998</v>
      </c>
      <c r="IL65">
        <v>175.795423715</v>
      </c>
      <c r="IM65">
        <v>0</v>
      </c>
      <c r="IN65">
        <v>178.2</v>
      </c>
      <c r="IO65">
        <v>177.156269689</v>
      </c>
      <c r="IP65">
        <v>94.516968466199998</v>
      </c>
      <c r="IQ65">
        <v>0</v>
      </c>
      <c r="IR65">
        <v>0</v>
      </c>
      <c r="IS65">
        <v>0</v>
      </c>
      <c r="IT65">
        <v>0.23024662750700001</v>
      </c>
      <c r="IU65">
        <v>75.880786306900006</v>
      </c>
      <c r="IV65">
        <v>425.03282641700002</v>
      </c>
      <c r="IW65">
        <v>350.72102386799997</v>
      </c>
      <c r="IX65">
        <v>185.32253447100001</v>
      </c>
      <c r="IY65" s="1">
        <v>3.3081241981199999E-14</v>
      </c>
      <c r="IZ65">
        <v>57.6</v>
      </c>
      <c r="JA65">
        <v>57.6</v>
      </c>
      <c r="JB65">
        <v>57.600000000100003</v>
      </c>
      <c r="JC65">
        <v>48.223561643899998</v>
      </c>
      <c r="JD65">
        <v>107.49167697599999</v>
      </c>
      <c r="JE65">
        <v>217.16141721299999</v>
      </c>
      <c r="JF65">
        <v>437.78784601500001</v>
      </c>
      <c r="JG65">
        <v>668.32018983199998</v>
      </c>
      <c r="JH65">
        <v>93.436677203000002</v>
      </c>
      <c r="JI65">
        <v>77.156778491099999</v>
      </c>
      <c r="JJ65">
        <v>156.49663183999999</v>
      </c>
      <c r="JK65">
        <v>229.72522459999999</v>
      </c>
      <c r="JL65">
        <v>0</v>
      </c>
      <c r="JM65">
        <v>0</v>
      </c>
      <c r="JN65" s="1">
        <v>0</v>
      </c>
      <c r="JO65">
        <v>11.064646998800001</v>
      </c>
      <c r="JP65">
        <v>0</v>
      </c>
      <c r="JQ65" s="1">
        <v>4.4783886613099998E-17</v>
      </c>
      <c r="JR65" s="1">
        <v>-1.42752691961E-16</v>
      </c>
      <c r="JS65">
        <v>31.3151242954</v>
      </c>
      <c r="JT65">
        <v>0</v>
      </c>
      <c r="JU65">
        <v>0</v>
      </c>
      <c r="JV65" s="1">
        <v>0</v>
      </c>
      <c r="JW65">
        <v>1.8328652667900001</v>
      </c>
      <c r="JX65">
        <v>861.76118059500004</v>
      </c>
      <c r="JY65">
        <v>879.79548926099994</v>
      </c>
      <c r="JZ65">
        <v>931.59246354499999</v>
      </c>
      <c r="KA65">
        <v>1021.97982588</v>
      </c>
      <c r="KB65">
        <v>0</v>
      </c>
      <c r="KC65">
        <v>0</v>
      </c>
      <c r="KD65">
        <v>20.251266336699999</v>
      </c>
      <c r="KE65">
        <v>40.256336476999998</v>
      </c>
      <c r="KF65">
        <v>0</v>
      </c>
      <c r="KG65">
        <v>0</v>
      </c>
      <c r="KH65">
        <v>0.44712174564099999</v>
      </c>
      <c r="KI65">
        <v>35.552244190300001</v>
      </c>
      <c r="KJ65">
        <v>0</v>
      </c>
      <c r="KK65">
        <v>0</v>
      </c>
      <c r="KL65">
        <v>0</v>
      </c>
      <c r="KM65">
        <v>0</v>
      </c>
      <c r="KN65">
        <v>848.41415800799996</v>
      </c>
      <c r="KO65">
        <v>830.97048355799996</v>
      </c>
      <c r="KP65">
        <v>840.91808061799998</v>
      </c>
      <c r="KQ65">
        <v>803.27880414799995</v>
      </c>
      <c r="KR65">
        <v>0</v>
      </c>
      <c r="KS65">
        <v>0</v>
      </c>
      <c r="KT65">
        <v>0</v>
      </c>
      <c r="KU65">
        <v>0</v>
      </c>
      <c r="KV65" s="1">
        <v>6.6031807115000001E-15</v>
      </c>
      <c r="KW65" s="1">
        <v>4.5682382280799999E-15</v>
      </c>
      <c r="KX65" s="1">
        <v>7.8905933030500002E-15</v>
      </c>
      <c r="KY65" s="1">
        <v>1.0797653993700001E-14</v>
      </c>
      <c r="KZ65">
        <v>13.3470225873</v>
      </c>
      <c r="LA65">
        <v>48.825005703899997</v>
      </c>
      <c r="LB65">
        <v>96.509240246399997</v>
      </c>
      <c r="LC65">
        <v>131.987223363</v>
      </c>
      <c r="LD65">
        <v>0</v>
      </c>
      <c r="LE65">
        <v>0</v>
      </c>
      <c r="LF65">
        <v>13.313332904799999</v>
      </c>
      <c r="LG65">
        <v>39.293943476599999</v>
      </c>
      <c r="LH65">
        <v>0</v>
      </c>
      <c r="LI65">
        <v>0</v>
      </c>
      <c r="LJ65">
        <v>1.3718658830999999</v>
      </c>
      <c r="LK65">
        <v>109.08194769799999</v>
      </c>
      <c r="LL65">
        <v>0</v>
      </c>
      <c r="LM65">
        <v>0</v>
      </c>
      <c r="LN65">
        <v>0.17833197536500001</v>
      </c>
      <c r="LO65">
        <v>14.7675130491</v>
      </c>
      <c r="LP65">
        <v>0</v>
      </c>
      <c r="LQ65">
        <v>0</v>
      </c>
      <c r="LR65">
        <v>0</v>
      </c>
      <c r="LS65">
        <v>0</v>
      </c>
      <c r="LT65" s="3">
        <f t="shared" si="149"/>
        <v>0.1482182669656352</v>
      </c>
      <c r="LU65" s="3">
        <f t="shared" si="166"/>
        <v>0.12728514211942968</v>
      </c>
      <c r="LV65" s="3">
        <f t="shared" si="167"/>
        <v>0.20655694985948841</v>
      </c>
      <c r="LW65">
        <f t="shared" si="168"/>
        <v>2.093312484620552E-2</v>
      </c>
      <c r="LX65">
        <f t="shared" si="169"/>
        <v>5.8338682893853216E-2</v>
      </c>
      <c r="LY65">
        <f t="shared" si="170"/>
        <v>0.6</v>
      </c>
      <c r="LZ65">
        <f t="shared" si="171"/>
        <v>0.6</v>
      </c>
      <c r="MA65">
        <f t="shared" si="172"/>
        <v>0.6</v>
      </c>
      <c r="MB65">
        <f t="shared" si="151"/>
        <v>0.22704689958341137</v>
      </c>
      <c r="MC65">
        <f t="shared" si="152"/>
        <v>-1.3054788893844436E-17</v>
      </c>
      <c r="MD65">
        <f t="shared" si="153"/>
        <v>0.26591308844371941</v>
      </c>
      <c r="ME65">
        <f t="shared" si="154"/>
        <v>0.22704689958341137</v>
      </c>
      <c r="MF65">
        <f t="shared" si="155"/>
        <v>3.8866188860308043E-2</v>
      </c>
      <c r="MG65">
        <f t="shared" si="15"/>
        <v>0</v>
      </c>
      <c r="MH65">
        <f t="shared" si="16"/>
        <v>0</v>
      </c>
      <c r="MI65">
        <f t="shared" si="17"/>
        <v>0</v>
      </c>
      <c r="MJ65">
        <f t="shared" si="18"/>
        <v>-6.0267384625075199E-15</v>
      </c>
      <c r="MK65">
        <f t="shared" si="19"/>
        <v>0</v>
      </c>
      <c r="ML65">
        <f t="shared" si="20"/>
        <v>0</v>
      </c>
      <c r="MM65">
        <f t="shared" si="21"/>
        <v>0.29647437769230001</v>
      </c>
      <c r="MN65">
        <f t="shared" si="22"/>
        <v>23.302286296418398</v>
      </c>
      <c r="MO65">
        <f t="shared" si="23"/>
        <v>0</v>
      </c>
      <c r="MP65">
        <f t="shared" si="24"/>
        <v>26.807532881385601</v>
      </c>
      <c r="MQ65">
        <f t="shared" si="25"/>
        <v>13.836553366619999</v>
      </c>
      <c r="MR65">
        <f t="shared" si="26"/>
        <v>-2.1129195702956398E-14</v>
      </c>
      <c r="MS65">
        <f t="shared" si="27"/>
        <v>350.052676526016</v>
      </c>
      <c r="MT65">
        <f t="shared" si="28"/>
        <v>575.93353169075999</v>
      </c>
      <c r="MU65">
        <f t="shared" si="29"/>
        <v>263.28709127476799</v>
      </c>
      <c r="MV65">
        <f t="shared" si="30"/>
        <v>0</v>
      </c>
      <c r="MW65">
        <f t="shared" si="31"/>
        <v>1561.0319999999999</v>
      </c>
      <c r="MX65">
        <f t="shared" si="32"/>
        <v>1551.8889224756399</v>
      </c>
      <c r="MY65">
        <f t="shared" si="33"/>
        <v>824.79296388782404</v>
      </c>
      <c r="MZ65">
        <f t="shared" si="34"/>
        <v>0</v>
      </c>
      <c r="NA65">
        <f t="shared" si="35"/>
        <v>0</v>
      </c>
      <c r="NB65">
        <f t="shared" si="36"/>
        <v>0</v>
      </c>
      <c r="NC65">
        <f t="shared" si="37"/>
        <v>0.26204293862318401</v>
      </c>
      <c r="ND65">
        <f t="shared" si="38"/>
        <v>641.52339602398797</v>
      </c>
      <c r="NE65">
        <f t="shared" si="39"/>
        <v>3373.2348828833997</v>
      </c>
      <c r="NF65">
        <f t="shared" si="40"/>
        <v>2469.57510450768</v>
      </c>
      <c r="NG65">
        <f t="shared" si="41"/>
        <v>1345.6833386097599</v>
      </c>
      <c r="NH65">
        <f t="shared" si="42"/>
        <v>-6.8337743733108001E-15</v>
      </c>
      <c r="NI65">
        <f t="shared" si="43"/>
        <v>504.57600000000002</v>
      </c>
      <c r="NJ65">
        <f t="shared" si="44"/>
        <v>504.57600000000002</v>
      </c>
      <c r="NK65">
        <f t="shared" si="45"/>
        <v>504.57600000000002</v>
      </c>
      <c r="NL65">
        <f t="shared" si="46"/>
        <v>420.92031920561999</v>
      </c>
      <c r="NM65">
        <f t="shared" si="47"/>
        <v>941.62709030975998</v>
      </c>
      <c r="NN65">
        <f t="shared" si="48"/>
        <v>1902.3340147858798</v>
      </c>
      <c r="NO65">
        <f t="shared" si="49"/>
        <v>3835.0215310914</v>
      </c>
      <c r="NP65">
        <f t="shared" si="50"/>
        <v>5847.7512928532396</v>
      </c>
      <c r="NQ65">
        <f t="shared" si="51"/>
        <v>818.50529229827998</v>
      </c>
      <c r="NR65">
        <f t="shared" si="52"/>
        <v>675.893379582036</v>
      </c>
      <c r="NS65">
        <f t="shared" si="53"/>
        <v>1370.9104949184</v>
      </c>
      <c r="NT65">
        <f t="shared" si="54"/>
        <v>2011.6947024560397</v>
      </c>
    </row>
    <row r="66" spans="1:384">
      <c r="A66">
        <f t="shared" si="156"/>
        <v>69</v>
      </c>
      <c r="B66">
        <f t="shared" si="165"/>
        <v>9.3286329827499959E-3</v>
      </c>
      <c r="C66">
        <f t="shared" si="165"/>
        <v>9.0671367017249982E-2</v>
      </c>
      <c r="D66">
        <f t="shared" si="165"/>
        <v>0.19067136701725007</v>
      </c>
      <c r="E66">
        <f t="shared" si="165"/>
        <v>0.29067136701725005</v>
      </c>
      <c r="F66" t="s">
        <v>110</v>
      </c>
      <c r="G66" t="s">
        <v>206</v>
      </c>
      <c r="H66">
        <v>0.150091259468</v>
      </c>
      <c r="I66">
        <v>0.14299525287299999</v>
      </c>
      <c r="J66">
        <v>0.136880927273</v>
      </c>
      <c r="K66">
        <v>0.16228608920699999</v>
      </c>
      <c r="L66">
        <v>0.3</v>
      </c>
      <c r="M66">
        <v>0.43731453193100001</v>
      </c>
      <c r="N66">
        <v>0.7</v>
      </c>
      <c r="O66">
        <v>1</v>
      </c>
      <c r="P66">
        <v>0</v>
      </c>
      <c r="Q66">
        <v>0</v>
      </c>
      <c r="R66">
        <v>0</v>
      </c>
      <c r="S66" s="1">
        <v>-6.9697663979799999E-16</v>
      </c>
      <c r="T66">
        <v>0</v>
      </c>
      <c r="U66">
        <v>0</v>
      </c>
      <c r="V66">
        <v>3.4708917131299998E-2</v>
      </c>
      <c r="W66">
        <v>2.6567458834700002</v>
      </c>
      <c r="X66">
        <v>0</v>
      </c>
      <c r="Y66">
        <v>0.88316477762800005</v>
      </c>
      <c r="Z66">
        <v>1.59447218594</v>
      </c>
      <c r="AA66" s="1">
        <v>1.1716913369299999E-15</v>
      </c>
      <c r="AB66">
        <v>39.960351201599998</v>
      </c>
      <c r="AC66">
        <v>62.776221200499997</v>
      </c>
      <c r="AD66">
        <v>30.054890073999999</v>
      </c>
      <c r="AE66" s="1">
        <v>0</v>
      </c>
      <c r="AF66">
        <v>178.2</v>
      </c>
      <c r="AG66">
        <v>171.01139797100001</v>
      </c>
      <c r="AH66">
        <v>94.015005753500006</v>
      </c>
      <c r="AI66" s="1">
        <v>0</v>
      </c>
      <c r="AJ66">
        <v>0</v>
      </c>
      <c r="AK66">
        <v>0</v>
      </c>
      <c r="AL66">
        <v>3.0677951706699999E-2</v>
      </c>
      <c r="AM66">
        <v>73.1583825891</v>
      </c>
      <c r="AN66">
        <v>385.072475215</v>
      </c>
      <c r="AO66">
        <v>260.37735273099997</v>
      </c>
      <c r="AP66">
        <v>153.69066342900001</v>
      </c>
      <c r="AQ66" s="1">
        <v>-1.4250238240000001E-14</v>
      </c>
      <c r="AR66">
        <v>57.6</v>
      </c>
      <c r="AS66">
        <v>57.6</v>
      </c>
      <c r="AT66">
        <v>57.6</v>
      </c>
      <c r="AU66">
        <v>48.050499965999997</v>
      </c>
      <c r="AV66">
        <v>107.49167697599999</v>
      </c>
      <c r="AW66">
        <v>249.99057409</v>
      </c>
      <c r="AX66">
        <v>436.99769946200001</v>
      </c>
      <c r="AY66">
        <v>668.89846992699995</v>
      </c>
      <c r="AZ66">
        <v>93.436677203000002</v>
      </c>
      <c r="BA66">
        <v>77.156778491099999</v>
      </c>
      <c r="BB66">
        <v>157.16532036800001</v>
      </c>
      <c r="BC66">
        <v>228.96656335399999</v>
      </c>
      <c r="BD66">
        <v>0</v>
      </c>
      <c r="BE66">
        <v>0</v>
      </c>
      <c r="BF66" s="1">
        <v>1.4366856545499999E-11</v>
      </c>
      <c r="BG66">
        <v>9.5495000339599994</v>
      </c>
      <c r="BH66" s="1">
        <v>0</v>
      </c>
      <c r="BI66" s="1">
        <v>-7.3721787173100001E-17</v>
      </c>
      <c r="BJ66" s="1">
        <v>-5.1107171513600004E-16</v>
      </c>
      <c r="BK66">
        <v>26.306902217400001</v>
      </c>
      <c r="BL66" s="1">
        <v>0</v>
      </c>
      <c r="BM66">
        <v>0</v>
      </c>
      <c r="BN66" s="1">
        <v>0</v>
      </c>
      <c r="BO66">
        <v>2.6051798019399999</v>
      </c>
      <c r="BP66">
        <v>861.76118059500004</v>
      </c>
      <c r="BQ66">
        <v>879.79548926099994</v>
      </c>
      <c r="BR66">
        <v>931.18343814100001</v>
      </c>
      <c r="BS66">
        <v>1021.7306617199999</v>
      </c>
      <c r="BT66">
        <v>0</v>
      </c>
      <c r="BU66">
        <v>0</v>
      </c>
      <c r="BV66">
        <v>19.0848353911</v>
      </c>
      <c r="BW66">
        <v>38.941969143900003</v>
      </c>
      <c r="BX66">
        <v>0</v>
      </c>
      <c r="BY66">
        <v>0</v>
      </c>
      <c r="BZ66">
        <v>0.36135980560300002</v>
      </c>
      <c r="CA66">
        <v>35.270046502699998</v>
      </c>
      <c r="CB66">
        <v>0</v>
      </c>
      <c r="CC66" s="1">
        <v>-3.61154704992E-14</v>
      </c>
      <c r="CD66" s="1">
        <v>0</v>
      </c>
      <c r="CE66">
        <v>0</v>
      </c>
      <c r="CF66">
        <v>848.41415800799996</v>
      </c>
      <c r="CG66">
        <v>830.97048355799996</v>
      </c>
      <c r="CH66">
        <v>840.91808061799998</v>
      </c>
      <c r="CI66">
        <v>803.27880414799995</v>
      </c>
      <c r="CJ66">
        <v>0</v>
      </c>
      <c r="CK66">
        <v>0</v>
      </c>
      <c r="CL66">
        <v>0</v>
      </c>
      <c r="CM66">
        <v>0</v>
      </c>
      <c r="CN66" s="1">
        <v>-8.4079365211900004E-16</v>
      </c>
      <c r="CO66" s="1">
        <v>-5.9903774647300001E-16</v>
      </c>
      <c r="CP66" s="1">
        <v>-5.1468107464900001E-16</v>
      </c>
      <c r="CQ66" s="1">
        <v>7.9438361728500006E-15</v>
      </c>
      <c r="CR66">
        <v>13.3470225873</v>
      </c>
      <c r="CS66">
        <v>48.825005703899997</v>
      </c>
      <c r="CT66">
        <v>96.509240246399997</v>
      </c>
      <c r="CU66">
        <v>131.987223363</v>
      </c>
      <c r="CV66">
        <v>0</v>
      </c>
      <c r="CW66">
        <v>0</v>
      </c>
      <c r="CX66">
        <v>11.9106938584</v>
      </c>
      <c r="CY66">
        <v>37.656205975699997</v>
      </c>
      <c r="CZ66">
        <v>0</v>
      </c>
      <c r="DA66">
        <v>0</v>
      </c>
      <c r="DB66">
        <v>1.10872976692</v>
      </c>
      <c r="DC66">
        <v>108.21610437</v>
      </c>
      <c r="DD66">
        <v>0</v>
      </c>
      <c r="DE66">
        <v>0</v>
      </c>
      <c r="DF66">
        <v>0.18288884820000001</v>
      </c>
      <c r="DG66">
        <v>14.8043395084</v>
      </c>
      <c r="DH66">
        <v>0</v>
      </c>
      <c r="DI66">
        <v>0</v>
      </c>
      <c r="DJ66">
        <v>0</v>
      </c>
      <c r="DK66">
        <v>0</v>
      </c>
      <c r="DL66">
        <v>0.128604104035</v>
      </c>
      <c r="DM66">
        <v>0.115001562971</v>
      </c>
      <c r="DN66">
        <v>0.115500171087</v>
      </c>
      <c r="DO66">
        <v>0.161423040958</v>
      </c>
      <c r="DP66">
        <v>0.3</v>
      </c>
      <c r="DQ66">
        <v>0.43731453193100001</v>
      </c>
      <c r="DR66">
        <v>0.7</v>
      </c>
      <c r="DS66">
        <v>1</v>
      </c>
      <c r="DT66">
        <v>0</v>
      </c>
      <c r="DU66">
        <v>0</v>
      </c>
      <c r="DV66">
        <v>0</v>
      </c>
      <c r="DW66" s="1">
        <v>0</v>
      </c>
      <c r="DX66">
        <v>0</v>
      </c>
      <c r="DY66">
        <v>0</v>
      </c>
      <c r="DZ66">
        <v>0</v>
      </c>
      <c r="EA66" s="1">
        <v>3.6866737899899998E-2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 s="1">
        <v>0</v>
      </c>
      <c r="EJ66">
        <v>178.2</v>
      </c>
      <c r="EK66">
        <v>171.01139797100001</v>
      </c>
      <c r="EL66">
        <v>93.9145831501</v>
      </c>
      <c r="EM66" s="1">
        <v>0</v>
      </c>
      <c r="EN66">
        <v>0</v>
      </c>
      <c r="EO66">
        <v>0</v>
      </c>
      <c r="EP66">
        <v>0</v>
      </c>
      <c r="EQ66">
        <v>49.796293951599999</v>
      </c>
      <c r="ER66">
        <v>0</v>
      </c>
      <c r="ES66">
        <v>0</v>
      </c>
      <c r="ET66">
        <v>0</v>
      </c>
      <c r="EU66" s="1">
        <v>-4.7274683359600003E-14</v>
      </c>
      <c r="EV66">
        <v>57.6</v>
      </c>
      <c r="EW66">
        <v>57.6</v>
      </c>
      <c r="EX66">
        <v>57.6</v>
      </c>
      <c r="EY66">
        <v>46.534549802500003</v>
      </c>
      <c r="EZ66">
        <v>107.49167697599999</v>
      </c>
      <c r="FA66">
        <v>249.99057409</v>
      </c>
      <c r="FB66">
        <v>436.99769946200001</v>
      </c>
      <c r="FC66">
        <v>665.30643114600002</v>
      </c>
      <c r="FD66">
        <v>93.436677203000002</v>
      </c>
      <c r="FE66">
        <v>77.156778491099999</v>
      </c>
      <c r="FF66">
        <v>157.16532036800001</v>
      </c>
      <c r="FG66">
        <v>228.72804366299999</v>
      </c>
      <c r="FH66">
        <v>0</v>
      </c>
      <c r="FI66">
        <v>0</v>
      </c>
      <c r="FJ66">
        <v>0</v>
      </c>
      <c r="FK66">
        <v>9.3764383561599995</v>
      </c>
      <c r="FL66">
        <v>0</v>
      </c>
      <c r="FM66" s="1">
        <v>-7.3721787173100001E-17</v>
      </c>
      <c r="FN66" s="1">
        <v>-5.1107171513600004E-16</v>
      </c>
      <c r="FO66">
        <v>25.267606661399999</v>
      </c>
      <c r="FP66">
        <v>0</v>
      </c>
      <c r="FQ66">
        <v>0</v>
      </c>
      <c r="FR66">
        <v>0</v>
      </c>
      <c r="FS66">
        <v>2.5603415686300002</v>
      </c>
      <c r="FT66">
        <v>861.76118059500004</v>
      </c>
      <c r="FU66">
        <v>879.79548926099994</v>
      </c>
      <c r="FV66">
        <v>931.09002832900001</v>
      </c>
      <c r="FW66">
        <v>1016.17446519</v>
      </c>
      <c r="FX66">
        <v>0</v>
      </c>
      <c r="FY66">
        <v>0</v>
      </c>
      <c r="FZ66">
        <v>18.990543895999998</v>
      </c>
      <c r="GA66">
        <v>37.200348190299998</v>
      </c>
      <c r="GB66">
        <v>0</v>
      </c>
      <c r="GC66">
        <v>0</v>
      </c>
      <c r="GD66">
        <v>0.32366906317499999</v>
      </c>
      <c r="GE66">
        <v>32.303937501599997</v>
      </c>
      <c r="GF66">
        <v>0</v>
      </c>
      <c r="GG66" s="1">
        <v>-2.3468674999299999E-13</v>
      </c>
      <c r="GH66" s="1">
        <v>0</v>
      </c>
      <c r="GI66">
        <v>0</v>
      </c>
      <c r="GJ66">
        <v>848.41415800799996</v>
      </c>
      <c r="GK66">
        <v>830.97048355799996</v>
      </c>
      <c r="GL66">
        <v>840.91808061799998</v>
      </c>
      <c r="GM66">
        <v>803.27880414799995</v>
      </c>
      <c r="GN66">
        <v>0</v>
      </c>
      <c r="GO66">
        <v>0</v>
      </c>
      <c r="GP66">
        <v>0</v>
      </c>
      <c r="GQ66">
        <v>0</v>
      </c>
      <c r="GR66" s="1">
        <v>-5.6895330658799998E-15</v>
      </c>
      <c r="GS66" s="1">
        <v>-6.3124746424400002E-15</v>
      </c>
      <c r="GT66" s="1">
        <v>-7.0600045343100002E-15</v>
      </c>
      <c r="GU66" s="1">
        <v>-1.1628242762400001E-15</v>
      </c>
      <c r="GV66">
        <v>13.3470225873</v>
      </c>
      <c r="GW66">
        <v>48.825005703899997</v>
      </c>
      <c r="GX66">
        <v>96.509240246399997</v>
      </c>
      <c r="GY66">
        <v>131.987223363</v>
      </c>
      <c r="GZ66">
        <v>0</v>
      </c>
      <c r="HA66">
        <v>0</v>
      </c>
      <c r="HB66">
        <v>11.800945129500001</v>
      </c>
      <c r="HC66">
        <v>35.325127519900001</v>
      </c>
      <c r="HD66">
        <v>0</v>
      </c>
      <c r="HE66">
        <v>0</v>
      </c>
      <c r="HF66">
        <v>0.99308644572600002</v>
      </c>
      <c r="HG66">
        <v>99.115442673900006</v>
      </c>
      <c r="HH66">
        <v>0</v>
      </c>
      <c r="HI66">
        <v>0</v>
      </c>
      <c r="HJ66">
        <v>0.18288884820000001</v>
      </c>
      <c r="HK66">
        <v>14.8043395084</v>
      </c>
      <c r="HL66">
        <v>0</v>
      </c>
      <c r="HM66">
        <v>0</v>
      </c>
      <c r="HN66">
        <v>0</v>
      </c>
      <c r="HO66">
        <v>0</v>
      </c>
      <c r="HP66">
        <v>0.19721061122299999</v>
      </c>
      <c r="HQ66">
        <v>0.22337868846100001</v>
      </c>
      <c r="HR66">
        <v>0.21429221548499999</v>
      </c>
      <c r="HS66">
        <v>0.162873782326</v>
      </c>
      <c r="HT66">
        <v>0.3</v>
      </c>
      <c r="HU66">
        <v>0.43731453193100001</v>
      </c>
      <c r="HV66">
        <v>0.7</v>
      </c>
      <c r="HW66">
        <v>1</v>
      </c>
      <c r="HX66">
        <v>0</v>
      </c>
      <c r="HY66">
        <v>0</v>
      </c>
      <c r="HZ66">
        <v>0</v>
      </c>
      <c r="IA66" s="1">
        <v>0</v>
      </c>
      <c r="IB66">
        <v>0</v>
      </c>
      <c r="IC66">
        <v>0</v>
      </c>
      <c r="ID66">
        <v>0.23613006258300001</v>
      </c>
      <c r="IE66">
        <v>25.611660252299998</v>
      </c>
      <c r="IF66">
        <v>0</v>
      </c>
      <c r="IG66">
        <v>4.6968308628399997</v>
      </c>
      <c r="IH66">
        <v>9.3093326203500002</v>
      </c>
      <c r="II66" s="1">
        <v>6.4100131892799998E-16</v>
      </c>
      <c r="IJ66">
        <v>425.03282641700002</v>
      </c>
      <c r="IK66">
        <v>319.33990784600002</v>
      </c>
      <c r="IL66">
        <v>175.79048409000001</v>
      </c>
      <c r="IM66" s="1">
        <v>0</v>
      </c>
      <c r="IN66">
        <v>178.2</v>
      </c>
      <c r="IO66">
        <v>171.01139797100001</v>
      </c>
      <c r="IP66">
        <v>94.386789684799993</v>
      </c>
      <c r="IQ66" s="1">
        <v>0</v>
      </c>
      <c r="IR66">
        <v>0</v>
      </c>
      <c r="IS66">
        <v>0</v>
      </c>
      <c r="IT66">
        <v>0.23613006257899999</v>
      </c>
      <c r="IU66">
        <v>75.800440488600003</v>
      </c>
      <c r="IV66">
        <v>425.03282641700002</v>
      </c>
      <c r="IW66">
        <v>324.03673870900002</v>
      </c>
      <c r="IX66">
        <v>185.412425348</v>
      </c>
      <c r="IY66" s="1">
        <v>3.2561752216600002E-14</v>
      </c>
      <c r="IZ66">
        <v>57.6</v>
      </c>
      <c r="JA66">
        <v>57.6</v>
      </c>
      <c r="JB66">
        <v>57.6</v>
      </c>
      <c r="JC66">
        <v>48.223561643799997</v>
      </c>
      <c r="JD66">
        <v>107.49167697599999</v>
      </c>
      <c r="JE66">
        <v>249.99057409</v>
      </c>
      <c r="JF66">
        <v>436.99769946200001</v>
      </c>
      <c r="JG66">
        <v>669.93776548300002</v>
      </c>
      <c r="JH66">
        <v>93.436677203000002</v>
      </c>
      <c r="JI66">
        <v>77.156778491099999</v>
      </c>
      <c r="JJ66">
        <v>157.16532036800001</v>
      </c>
      <c r="JK66">
        <v>229.01140158699999</v>
      </c>
      <c r="JL66">
        <v>0</v>
      </c>
      <c r="JM66">
        <v>0</v>
      </c>
      <c r="JN66" s="1">
        <v>3.7788471813899997E-11</v>
      </c>
      <c r="JO66">
        <v>11.065450197500001</v>
      </c>
      <c r="JP66">
        <v>0</v>
      </c>
      <c r="JQ66" s="1">
        <v>-7.3721787173100001E-17</v>
      </c>
      <c r="JR66" s="1">
        <v>-5.1107171513600004E-16</v>
      </c>
      <c r="JS66">
        <v>29.898940998099999</v>
      </c>
      <c r="JT66">
        <v>0</v>
      </c>
      <c r="JU66">
        <v>0</v>
      </c>
      <c r="JV66">
        <v>0</v>
      </c>
      <c r="JW66">
        <v>2.8436994924299999</v>
      </c>
      <c r="JX66">
        <v>861.76118059500004</v>
      </c>
      <c r="JY66">
        <v>879.79548926099994</v>
      </c>
      <c r="JZ66">
        <v>931.42735698900003</v>
      </c>
      <c r="KA66">
        <v>1022.72667802</v>
      </c>
      <c r="KB66">
        <v>0</v>
      </c>
      <c r="KC66">
        <v>0</v>
      </c>
      <c r="KD66">
        <v>19.604154363500001</v>
      </c>
      <c r="KE66">
        <v>40.849052931800003</v>
      </c>
      <c r="KF66">
        <v>0</v>
      </c>
      <c r="KG66">
        <v>0</v>
      </c>
      <c r="KH66">
        <v>0.45854693695999998</v>
      </c>
      <c r="KI66">
        <v>35.607734718499998</v>
      </c>
      <c r="KJ66">
        <v>0</v>
      </c>
      <c r="KK66">
        <v>0</v>
      </c>
      <c r="KL66">
        <v>0</v>
      </c>
      <c r="KM66">
        <v>0</v>
      </c>
      <c r="KN66">
        <v>848.41415800799996</v>
      </c>
      <c r="KO66">
        <v>830.97048355799996</v>
      </c>
      <c r="KP66">
        <v>840.91808061799998</v>
      </c>
      <c r="KQ66">
        <v>803.27880414799995</v>
      </c>
      <c r="KR66">
        <v>0</v>
      </c>
      <c r="KS66">
        <v>0</v>
      </c>
      <c r="KT66">
        <v>0</v>
      </c>
      <c r="KU66">
        <v>0</v>
      </c>
      <c r="KV66" s="1">
        <v>4.4021204743400001E-15</v>
      </c>
      <c r="KW66" s="1">
        <v>4.6097676665199997E-15</v>
      </c>
      <c r="KX66" s="1">
        <v>6.2294157655700003E-15</v>
      </c>
      <c r="KY66" s="1">
        <v>1.7442364143600001E-14</v>
      </c>
      <c r="KZ66">
        <v>13.3470225873</v>
      </c>
      <c r="LA66">
        <v>48.825005703899997</v>
      </c>
      <c r="LB66">
        <v>96.509240246399997</v>
      </c>
      <c r="LC66">
        <v>131.987223363</v>
      </c>
      <c r="LD66">
        <v>0</v>
      </c>
      <c r="LE66">
        <v>0</v>
      </c>
      <c r="LF66">
        <v>12.4729277448</v>
      </c>
      <c r="LG66">
        <v>40.063705106199997</v>
      </c>
      <c r="LH66">
        <v>0</v>
      </c>
      <c r="LI66">
        <v>0</v>
      </c>
      <c r="LJ66">
        <v>1.40692083252</v>
      </c>
      <c r="LK66">
        <v>109.25220459800001</v>
      </c>
      <c r="LL66">
        <v>0</v>
      </c>
      <c r="LM66">
        <v>0</v>
      </c>
      <c r="LN66">
        <v>0.18288884820099999</v>
      </c>
      <c r="LO66">
        <v>14.8043395084</v>
      </c>
      <c r="LP66">
        <v>0</v>
      </c>
      <c r="LQ66">
        <v>0</v>
      </c>
      <c r="LR66">
        <v>0</v>
      </c>
      <c r="LS66">
        <v>0</v>
      </c>
      <c r="LT66" s="3">
        <f t="shared" si="149"/>
        <v>0.14738615771617933</v>
      </c>
      <c r="LU66" s="3">
        <f t="shared" si="166"/>
        <v>0.12765414444271034</v>
      </c>
      <c r="LV66" s="3">
        <f t="shared" si="167"/>
        <v>0.20217205696587681</v>
      </c>
      <c r="LW66">
        <f t="shared" si="168"/>
        <v>1.973201327346899E-2</v>
      </c>
      <c r="LX66">
        <f t="shared" si="169"/>
        <v>5.4785899249697484E-2</v>
      </c>
      <c r="LY66">
        <f t="shared" si="170"/>
        <v>0.60932863298274997</v>
      </c>
      <c r="LZ66">
        <f t="shared" si="171"/>
        <v>0.60932863298274997</v>
      </c>
      <c r="MA66">
        <f t="shared" si="172"/>
        <v>0.60932863298274997</v>
      </c>
      <c r="MB66">
        <f t="shared" si="151"/>
        <v>0.22110824855602729</v>
      </c>
      <c r="MC66">
        <f t="shared" si="152"/>
        <v>-1.3080081101505462E-17</v>
      </c>
      <c r="MD66">
        <f t="shared" si="153"/>
        <v>0.25855488296600182</v>
      </c>
      <c r="ME66">
        <f t="shared" si="154"/>
        <v>0.22110824855602729</v>
      </c>
      <c r="MF66">
        <f t="shared" si="155"/>
        <v>3.7446634409974533E-2</v>
      </c>
      <c r="MG66">
        <f t="shared" si="15"/>
        <v>0</v>
      </c>
      <c r="MH66">
        <f t="shared" si="16"/>
        <v>0</v>
      </c>
      <c r="MI66">
        <f t="shared" si="17"/>
        <v>0</v>
      </c>
      <c r="MJ66">
        <f t="shared" si="18"/>
        <v>-6.1055153646304801E-15</v>
      </c>
      <c r="MK66">
        <f t="shared" si="19"/>
        <v>0</v>
      </c>
      <c r="ML66">
        <f t="shared" si="20"/>
        <v>0</v>
      </c>
      <c r="MM66">
        <f t="shared" si="21"/>
        <v>0.30405011407018795</v>
      </c>
      <c r="MN66">
        <f t="shared" si="22"/>
        <v>23.273093939197199</v>
      </c>
      <c r="MO66">
        <f t="shared" si="23"/>
        <v>0</v>
      </c>
      <c r="MP66">
        <f t="shared" si="24"/>
        <v>7.73652345202128</v>
      </c>
      <c r="MQ66">
        <f t="shared" si="25"/>
        <v>13.967576348834399</v>
      </c>
      <c r="MR66">
        <f t="shared" si="26"/>
        <v>1.02640161115068E-14</v>
      </c>
      <c r="MS66">
        <f t="shared" si="27"/>
        <v>350.052676526016</v>
      </c>
      <c r="MT66">
        <f t="shared" si="28"/>
        <v>549.91969771637991</v>
      </c>
      <c r="MU66">
        <f t="shared" si="29"/>
        <v>263.28083704823996</v>
      </c>
      <c r="MV66">
        <f t="shared" si="30"/>
        <v>0</v>
      </c>
      <c r="MW66">
        <f t="shared" si="31"/>
        <v>1561.0319999999999</v>
      </c>
      <c r="MX66">
        <f t="shared" si="32"/>
        <v>1498.05984622596</v>
      </c>
      <c r="MY66">
        <f t="shared" si="33"/>
        <v>823.57145040066007</v>
      </c>
      <c r="MZ66">
        <f t="shared" si="34"/>
        <v>0</v>
      </c>
      <c r="NA66">
        <f t="shared" si="35"/>
        <v>0</v>
      </c>
      <c r="NB66">
        <f t="shared" si="36"/>
        <v>0</v>
      </c>
      <c r="NC66">
        <f t="shared" si="37"/>
        <v>0.268738856950692</v>
      </c>
      <c r="ND66">
        <f t="shared" si="38"/>
        <v>640.86743148051596</v>
      </c>
      <c r="NE66">
        <f t="shared" si="39"/>
        <v>3373.2348828833997</v>
      </c>
      <c r="NF66">
        <f t="shared" si="40"/>
        <v>2280.9056099235595</v>
      </c>
      <c r="NG66">
        <f t="shared" si="41"/>
        <v>1346.3302116380401</v>
      </c>
      <c r="NH66">
        <f t="shared" si="42"/>
        <v>-1.2483208698239999E-13</v>
      </c>
      <c r="NI66">
        <f t="shared" si="43"/>
        <v>504.57600000000002</v>
      </c>
      <c r="NJ66">
        <f t="shared" si="44"/>
        <v>504.57600000000002</v>
      </c>
      <c r="NK66">
        <f t="shared" si="45"/>
        <v>504.57600000000002</v>
      </c>
      <c r="NL66">
        <f t="shared" si="46"/>
        <v>420.92237970215996</v>
      </c>
      <c r="NM66">
        <f t="shared" si="47"/>
        <v>941.62709030975998</v>
      </c>
      <c r="NN66">
        <f t="shared" si="48"/>
        <v>2189.9174290284</v>
      </c>
      <c r="NO66">
        <f t="shared" si="49"/>
        <v>3828.0998472871202</v>
      </c>
      <c r="NP66">
        <f t="shared" si="50"/>
        <v>5859.5505965605198</v>
      </c>
      <c r="NQ66">
        <f t="shared" si="51"/>
        <v>818.50529229827998</v>
      </c>
      <c r="NR66">
        <f t="shared" si="52"/>
        <v>675.893379582036</v>
      </c>
      <c r="NS66">
        <f t="shared" si="53"/>
        <v>1376.7682064236801</v>
      </c>
      <c r="NT66">
        <f t="shared" si="54"/>
        <v>2005.7470949810399</v>
      </c>
    </row>
    <row r="67" spans="1:384">
      <c r="A67">
        <f t="shared" si="156"/>
        <v>17</v>
      </c>
      <c r="B67">
        <f t="shared" si="165"/>
        <v>0.11615849064725003</v>
      </c>
      <c r="C67">
        <f t="shared" si="165"/>
        <v>1.6158490647250057E-2</v>
      </c>
      <c r="D67">
        <f t="shared" si="165"/>
        <v>8.3841509352750032E-2</v>
      </c>
      <c r="E67">
        <f t="shared" si="165"/>
        <v>0.18384150935275001</v>
      </c>
      <c r="F67" t="s">
        <v>110</v>
      </c>
      <c r="G67" t="s">
        <v>111</v>
      </c>
      <c r="H67">
        <v>0.15792266559000001</v>
      </c>
      <c r="I67">
        <v>0.14084504213499999</v>
      </c>
      <c r="J67">
        <v>0.133730801201</v>
      </c>
      <c r="K67">
        <v>0.16215104338299999</v>
      </c>
      <c r="L67">
        <v>0.42936623178299999</v>
      </c>
      <c r="M67">
        <v>0.57057274515300005</v>
      </c>
      <c r="N67">
        <v>0.86469498565299996</v>
      </c>
      <c r="O67">
        <v>1</v>
      </c>
      <c r="P67">
        <v>0</v>
      </c>
      <c r="Q67">
        <v>0</v>
      </c>
      <c r="R67">
        <v>0</v>
      </c>
      <c r="S67" s="1">
        <v>0</v>
      </c>
      <c r="T67">
        <v>0</v>
      </c>
      <c r="U67">
        <v>0</v>
      </c>
      <c r="V67">
        <v>0</v>
      </c>
      <c r="W67">
        <v>2.6965543109999999</v>
      </c>
      <c r="X67">
        <v>0</v>
      </c>
      <c r="Y67">
        <v>0.38067884974299998</v>
      </c>
      <c r="Z67">
        <v>2.48732672324E-2</v>
      </c>
      <c r="AA67" s="1">
        <v>-1.8327016156400002E-15</v>
      </c>
      <c r="AB67">
        <v>123.276080087</v>
      </c>
      <c r="AC67">
        <v>46.548652302599997</v>
      </c>
      <c r="AD67">
        <v>3.2852741908</v>
      </c>
      <c r="AE67" s="1">
        <v>-3.8259573018800002E-16</v>
      </c>
      <c r="AF67">
        <v>178.2</v>
      </c>
      <c r="AG67">
        <v>138.99267203400001</v>
      </c>
      <c r="AH67">
        <v>130.54258321200001</v>
      </c>
      <c r="AI67">
        <v>0</v>
      </c>
      <c r="AJ67">
        <v>0</v>
      </c>
      <c r="AK67">
        <v>0</v>
      </c>
      <c r="AL67">
        <v>0</v>
      </c>
      <c r="AM67">
        <v>72.850021412299995</v>
      </c>
      <c r="AN67">
        <v>190.27394969900001</v>
      </c>
      <c r="AO67">
        <v>191.88615859399999</v>
      </c>
      <c r="AP67">
        <v>0.184026275446</v>
      </c>
      <c r="AQ67" s="1">
        <v>4.4436088458899998E-15</v>
      </c>
      <c r="AR67">
        <v>57.6</v>
      </c>
      <c r="AS67">
        <v>53.140456267799998</v>
      </c>
      <c r="AT67">
        <v>57.4882519624</v>
      </c>
      <c r="AU67">
        <v>48.037437939</v>
      </c>
      <c r="AV67">
        <v>218.974473606</v>
      </c>
      <c r="AW67">
        <v>371.90159451099998</v>
      </c>
      <c r="AX67">
        <v>582.41102812500003</v>
      </c>
      <c r="AY67">
        <v>677.36334609899995</v>
      </c>
      <c r="AZ67">
        <v>93.436677203000002</v>
      </c>
      <c r="BA67">
        <v>76.945276702399994</v>
      </c>
      <c r="BB67">
        <v>216.54671959800001</v>
      </c>
      <c r="BC67">
        <v>217.78795696700001</v>
      </c>
      <c r="BD67">
        <v>0</v>
      </c>
      <c r="BE67">
        <v>4.4595437322400002</v>
      </c>
      <c r="BF67">
        <v>0.111748037619</v>
      </c>
      <c r="BG67">
        <v>9.5625620609799995</v>
      </c>
      <c r="BH67">
        <v>0</v>
      </c>
      <c r="BI67">
        <v>3.2822140108900002</v>
      </c>
      <c r="BJ67">
        <v>0</v>
      </c>
      <c r="BK67">
        <v>27.9611533534</v>
      </c>
      <c r="BL67">
        <v>0</v>
      </c>
      <c r="BM67">
        <v>0.21150178863800001</v>
      </c>
      <c r="BN67">
        <v>0</v>
      </c>
      <c r="BO67">
        <v>1.8723074309900001</v>
      </c>
      <c r="BP67">
        <v>861.76118059500004</v>
      </c>
      <c r="BQ67">
        <v>879.79548926099994</v>
      </c>
      <c r="BR67">
        <v>990.48275663000004</v>
      </c>
      <c r="BS67">
        <v>1018.73531673</v>
      </c>
      <c r="BT67">
        <v>0</v>
      </c>
      <c r="BU67">
        <v>0</v>
      </c>
      <c r="BV67">
        <v>37.371255887899999</v>
      </c>
      <c r="BW67">
        <v>44.7275547606</v>
      </c>
      <c r="BX67">
        <v>0</v>
      </c>
      <c r="BY67">
        <v>0</v>
      </c>
      <c r="BZ67">
        <v>21.969821225</v>
      </c>
      <c r="CA67">
        <v>33.121142616900002</v>
      </c>
      <c r="CB67">
        <v>0</v>
      </c>
      <c r="CC67">
        <v>0</v>
      </c>
      <c r="CD67">
        <v>0</v>
      </c>
      <c r="CE67">
        <v>0</v>
      </c>
      <c r="CF67">
        <v>848.41415800799996</v>
      </c>
      <c r="CG67">
        <v>830.97048355799996</v>
      </c>
      <c r="CH67">
        <v>840.91808061799998</v>
      </c>
      <c r="CI67">
        <v>803.27880414799995</v>
      </c>
      <c r="CJ67">
        <v>0</v>
      </c>
      <c r="CK67">
        <v>0</v>
      </c>
      <c r="CL67">
        <v>0</v>
      </c>
      <c r="CM67">
        <v>0</v>
      </c>
      <c r="CN67" s="1">
        <v>1.1625802464199999E-15</v>
      </c>
      <c r="CO67" s="1">
        <v>-2.36487079989E-15</v>
      </c>
      <c r="CP67" s="1">
        <v>1.9699861822699999E-15</v>
      </c>
      <c r="CQ67" s="1">
        <v>5.1894050423100002E-15</v>
      </c>
      <c r="CR67">
        <v>13.3470225873</v>
      </c>
      <c r="CS67">
        <v>48.825005703899997</v>
      </c>
      <c r="CT67">
        <v>96.509240246399997</v>
      </c>
      <c r="CU67">
        <v>131.987223363</v>
      </c>
      <c r="CV67">
        <v>0</v>
      </c>
      <c r="CW67">
        <v>0</v>
      </c>
      <c r="CX67">
        <v>35.547085568699998</v>
      </c>
      <c r="CY67">
        <v>45.447617194599999</v>
      </c>
      <c r="CZ67">
        <v>0</v>
      </c>
      <c r="DA67">
        <v>0</v>
      </c>
      <c r="DB67">
        <v>67.408146640699997</v>
      </c>
      <c r="DC67">
        <v>101.622804098</v>
      </c>
      <c r="DD67">
        <v>0</v>
      </c>
      <c r="DE67">
        <v>0</v>
      </c>
      <c r="DF67">
        <v>9.4412806688199993</v>
      </c>
      <c r="DG67">
        <v>14.2475653019</v>
      </c>
      <c r="DH67">
        <v>0</v>
      </c>
      <c r="DI67">
        <v>0</v>
      </c>
      <c r="DJ67">
        <v>0</v>
      </c>
      <c r="DK67">
        <v>0</v>
      </c>
      <c r="DL67">
        <v>0.13441757832699999</v>
      </c>
      <c r="DM67">
        <v>0.123465334606</v>
      </c>
      <c r="DN67">
        <v>0.13331112451800001</v>
      </c>
      <c r="DO67">
        <v>0.16126598759300001</v>
      </c>
      <c r="DP67">
        <v>0.42936623178299999</v>
      </c>
      <c r="DQ67">
        <v>0.57057274515300005</v>
      </c>
      <c r="DR67">
        <v>0.86349817679100005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3.6919048685199997E-2</v>
      </c>
      <c r="EB67">
        <v>0</v>
      </c>
      <c r="EC67">
        <v>0</v>
      </c>
      <c r="ED67">
        <v>0</v>
      </c>
      <c r="EE67" s="1">
        <v>-3.5746692683000002E-14</v>
      </c>
      <c r="EF67">
        <v>0</v>
      </c>
      <c r="EG67">
        <v>0</v>
      </c>
      <c r="EH67">
        <v>0</v>
      </c>
      <c r="EI67" s="1">
        <v>0</v>
      </c>
      <c r="EJ67">
        <v>178.2</v>
      </c>
      <c r="EK67">
        <v>138.99267203400001</v>
      </c>
      <c r="EL67">
        <v>77.911744977300003</v>
      </c>
      <c r="EM67">
        <v>0</v>
      </c>
      <c r="EN67">
        <v>0</v>
      </c>
      <c r="EO67">
        <v>0</v>
      </c>
      <c r="EP67">
        <v>0</v>
      </c>
      <c r="EQ67">
        <v>49.9470684984</v>
      </c>
      <c r="ER67">
        <v>0</v>
      </c>
      <c r="ES67">
        <v>0</v>
      </c>
      <c r="ET67">
        <v>0</v>
      </c>
      <c r="EU67" s="1">
        <v>-4.9699340522400003E-14</v>
      </c>
      <c r="EV67">
        <v>57.6</v>
      </c>
      <c r="EW67">
        <v>53.140456267799998</v>
      </c>
      <c r="EX67">
        <v>57.491213318699998</v>
      </c>
      <c r="EY67">
        <v>46.544205328499999</v>
      </c>
      <c r="EZ67">
        <v>218.974473606</v>
      </c>
      <c r="FA67">
        <v>371.69009272199997</v>
      </c>
      <c r="FB67">
        <v>582.41102812500003</v>
      </c>
      <c r="FC67">
        <v>674.494508376</v>
      </c>
      <c r="FD67">
        <v>93.436677203000002</v>
      </c>
      <c r="FE67">
        <v>76.493686991900006</v>
      </c>
      <c r="FF67">
        <v>216.54671959800001</v>
      </c>
      <c r="FG67">
        <v>217.43040669300001</v>
      </c>
      <c r="FH67">
        <v>0</v>
      </c>
      <c r="FI67">
        <v>4.4595437322400002</v>
      </c>
      <c r="FJ67">
        <v>0</v>
      </c>
      <c r="FK67">
        <v>9.3840870745499991</v>
      </c>
      <c r="FL67">
        <v>0</v>
      </c>
      <c r="FM67">
        <v>2.8306243003499998</v>
      </c>
      <c r="FN67">
        <v>0</v>
      </c>
      <c r="FO67">
        <v>27.541332110700001</v>
      </c>
      <c r="FP67">
        <v>0</v>
      </c>
      <c r="FQ67">
        <v>0</v>
      </c>
      <c r="FR67">
        <v>0</v>
      </c>
      <c r="FS67">
        <v>1.6616766993500001</v>
      </c>
      <c r="FT67">
        <v>861.76118059500004</v>
      </c>
      <c r="FU67">
        <v>879.79548926099994</v>
      </c>
      <c r="FV67">
        <v>973.53964103199996</v>
      </c>
      <c r="FW67">
        <v>1013.30872676</v>
      </c>
      <c r="FX67">
        <v>0</v>
      </c>
      <c r="FY67">
        <v>0</v>
      </c>
      <c r="FZ67">
        <v>37.200838984900003</v>
      </c>
      <c r="GA67">
        <v>44.116932875099998</v>
      </c>
      <c r="GB67">
        <v>0</v>
      </c>
      <c r="GC67">
        <v>0</v>
      </c>
      <c r="GD67">
        <v>15.0312267747</v>
      </c>
      <c r="GE67">
        <v>30.1151661062</v>
      </c>
      <c r="GF67">
        <v>0</v>
      </c>
      <c r="GG67">
        <v>0</v>
      </c>
      <c r="GH67">
        <v>0</v>
      </c>
      <c r="GI67">
        <v>0</v>
      </c>
      <c r="GJ67">
        <v>848.41415800799996</v>
      </c>
      <c r="GK67">
        <v>830.97048355799996</v>
      </c>
      <c r="GL67">
        <v>840.91808061799998</v>
      </c>
      <c r="GM67">
        <v>803.27880414799995</v>
      </c>
      <c r="GN67">
        <v>0</v>
      </c>
      <c r="GO67">
        <v>0</v>
      </c>
      <c r="GP67">
        <v>0</v>
      </c>
      <c r="GQ67">
        <v>0</v>
      </c>
      <c r="GR67" s="1">
        <v>-3.7376494593399999E-15</v>
      </c>
      <c r="GS67" s="1">
        <v>-8.3058876874200006E-15</v>
      </c>
      <c r="GT67" s="1">
        <v>-7.0600045343100002E-15</v>
      </c>
      <c r="GU67" s="1">
        <v>-2.82400181373E-15</v>
      </c>
      <c r="GV67">
        <v>13.3470225873</v>
      </c>
      <c r="GW67">
        <v>48.825005703899997</v>
      </c>
      <c r="GX67">
        <v>96.509240246399997</v>
      </c>
      <c r="GY67">
        <v>131.987223363</v>
      </c>
      <c r="GZ67">
        <v>0</v>
      </c>
      <c r="HA67">
        <v>0</v>
      </c>
      <c r="HB67">
        <v>35.325764915400001</v>
      </c>
      <c r="HC67">
        <v>44.643774217299999</v>
      </c>
      <c r="HD67">
        <v>0</v>
      </c>
      <c r="HE67">
        <v>0</v>
      </c>
      <c r="HF67">
        <v>46.119043402599999</v>
      </c>
      <c r="HG67">
        <v>92.399820290099996</v>
      </c>
      <c r="HH67">
        <v>0</v>
      </c>
      <c r="HI67">
        <v>0</v>
      </c>
      <c r="HJ67">
        <v>7.2405408771899999</v>
      </c>
      <c r="HK67">
        <v>14.2475653019</v>
      </c>
      <c r="HL67">
        <v>0</v>
      </c>
      <c r="HM67">
        <v>0</v>
      </c>
      <c r="HN67">
        <v>0</v>
      </c>
      <c r="HO67">
        <v>0</v>
      </c>
      <c r="HP67">
        <v>0.185544713679</v>
      </c>
      <c r="HQ67">
        <v>0.19073411219399999</v>
      </c>
      <c r="HR67">
        <v>0.13399230438199999</v>
      </c>
      <c r="HS67">
        <v>0.16274288931899999</v>
      </c>
      <c r="HT67">
        <v>0.42936623178299999</v>
      </c>
      <c r="HU67">
        <v>0.57057274515300005</v>
      </c>
      <c r="HV67">
        <v>0.87862864030900001</v>
      </c>
      <c r="HW67">
        <v>1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24.956198054400001</v>
      </c>
      <c r="IF67">
        <v>0</v>
      </c>
      <c r="IG67">
        <v>2.0245193372700001</v>
      </c>
      <c r="IH67">
        <v>0.145340166996</v>
      </c>
      <c r="II67" s="1">
        <v>1.57128932005E-15</v>
      </c>
      <c r="IJ67">
        <v>313.55002978599998</v>
      </c>
      <c r="IK67">
        <v>236.79097040900001</v>
      </c>
      <c r="IL67">
        <v>38.0779848743</v>
      </c>
      <c r="IM67">
        <v>0</v>
      </c>
      <c r="IN67">
        <v>178.2</v>
      </c>
      <c r="IO67">
        <v>138.99267203400001</v>
      </c>
      <c r="IP67">
        <v>135.259339762</v>
      </c>
      <c r="IQ67">
        <v>0</v>
      </c>
      <c r="IR67">
        <v>0</v>
      </c>
      <c r="IS67">
        <v>0</v>
      </c>
      <c r="IT67">
        <v>0</v>
      </c>
      <c r="IU67">
        <v>75.552756975400001</v>
      </c>
      <c r="IV67">
        <v>313.55002978599998</v>
      </c>
      <c r="IW67">
        <v>238.81548974699999</v>
      </c>
      <c r="IX67">
        <v>0.29360816876399998</v>
      </c>
      <c r="IY67" s="1">
        <v>3.9166852763799997E-14</v>
      </c>
      <c r="IZ67">
        <v>57.6</v>
      </c>
      <c r="JA67">
        <v>53.140456267799998</v>
      </c>
      <c r="JB67">
        <v>57.6</v>
      </c>
      <c r="JC67">
        <v>48.215912925399998</v>
      </c>
      <c r="JD67">
        <v>218.974473606</v>
      </c>
      <c r="JE67">
        <v>372.35318422099999</v>
      </c>
      <c r="JF67">
        <v>582.41102812500003</v>
      </c>
      <c r="JG67">
        <v>677.78316734199996</v>
      </c>
      <c r="JH67">
        <v>93.436677203000002</v>
      </c>
      <c r="JI67">
        <v>77.156778491099999</v>
      </c>
      <c r="JJ67">
        <v>216.54671959800001</v>
      </c>
      <c r="JK67">
        <v>217.99858769900001</v>
      </c>
      <c r="JL67">
        <v>0</v>
      </c>
      <c r="JM67">
        <v>4.4595437322400002</v>
      </c>
      <c r="JN67">
        <v>0.108786681299</v>
      </c>
      <c r="JO67">
        <v>11.055794671499999</v>
      </c>
      <c r="JP67">
        <v>0</v>
      </c>
      <c r="JQ67">
        <v>3.4937157995199999</v>
      </c>
      <c r="JR67">
        <v>0</v>
      </c>
      <c r="JS67">
        <v>30.829991076199999</v>
      </c>
      <c r="JT67">
        <v>0</v>
      </c>
      <c r="JU67">
        <v>0.66309149917200005</v>
      </c>
      <c r="JV67">
        <v>0</v>
      </c>
      <c r="JW67">
        <v>2.2298577055900002</v>
      </c>
      <c r="JX67">
        <v>861.76118059500004</v>
      </c>
      <c r="JY67">
        <v>879.79548926099994</v>
      </c>
      <c r="JZ67">
        <v>991.96242765099998</v>
      </c>
      <c r="KA67">
        <v>1019.41004191</v>
      </c>
      <c r="KB67">
        <v>0</v>
      </c>
      <c r="KC67">
        <v>0</v>
      </c>
      <c r="KD67">
        <v>37.4880162161</v>
      </c>
      <c r="KE67">
        <v>46.189817508399997</v>
      </c>
      <c r="KF67">
        <v>0</v>
      </c>
      <c r="KG67">
        <v>0</v>
      </c>
      <c r="KH67">
        <v>22.580319447800001</v>
      </c>
      <c r="KI67">
        <v>33.477742343199999</v>
      </c>
      <c r="KJ67">
        <v>0</v>
      </c>
      <c r="KK67">
        <v>0</v>
      </c>
      <c r="KL67">
        <v>0</v>
      </c>
      <c r="KM67">
        <v>0</v>
      </c>
      <c r="KN67">
        <v>848.41415800799996</v>
      </c>
      <c r="KO67">
        <v>830.97048355799996</v>
      </c>
      <c r="KP67">
        <v>840.91808061799998</v>
      </c>
      <c r="KQ67">
        <v>803.27880414799995</v>
      </c>
      <c r="KR67">
        <v>0</v>
      </c>
      <c r="KS67">
        <v>0</v>
      </c>
      <c r="KT67">
        <v>0</v>
      </c>
      <c r="KU67">
        <v>0</v>
      </c>
      <c r="KV67" s="1">
        <v>6.6862395883799996E-15</v>
      </c>
      <c r="KW67" s="1">
        <v>5.3988269968300003E-15</v>
      </c>
      <c r="KX67" s="1">
        <v>9.5517708405399998E-15</v>
      </c>
      <c r="KY67" s="1">
        <v>1.2458831531100001E-14</v>
      </c>
      <c r="KZ67">
        <v>13.3470225873</v>
      </c>
      <c r="LA67">
        <v>48.825005703899997</v>
      </c>
      <c r="LB67">
        <v>96.509240246399997</v>
      </c>
      <c r="LC67">
        <v>131.987223363</v>
      </c>
      <c r="LD67">
        <v>0</v>
      </c>
      <c r="LE67">
        <v>0</v>
      </c>
      <c r="LF67">
        <v>35.698722358700003</v>
      </c>
      <c r="LG67">
        <v>47.700297275200001</v>
      </c>
      <c r="LH67">
        <v>0</v>
      </c>
      <c r="LI67">
        <v>0</v>
      </c>
      <c r="LJ67">
        <v>69.281286768100003</v>
      </c>
      <c r="LK67">
        <v>102.716928916</v>
      </c>
      <c r="LL67">
        <v>0</v>
      </c>
      <c r="LM67">
        <v>0</v>
      </c>
      <c r="LN67">
        <v>9.6390789199199993</v>
      </c>
      <c r="LO67">
        <v>14.2475653019</v>
      </c>
      <c r="LP67">
        <v>0</v>
      </c>
      <c r="LQ67">
        <v>0</v>
      </c>
      <c r="LR67">
        <v>0</v>
      </c>
      <c r="LS67">
        <v>0</v>
      </c>
      <c r="LT67" s="3">
        <f t="shared" si="149"/>
        <v>0.14867553727194799</v>
      </c>
      <c r="LU67" s="3">
        <f t="shared" si="166"/>
        <v>0.13575079137904533</v>
      </c>
      <c r="LV67" s="3">
        <f t="shared" si="167"/>
        <v>0.17203255986533353</v>
      </c>
      <c r="LW67">
        <f t="shared" si="168"/>
        <v>1.2924745892902656E-2</v>
      </c>
      <c r="LX67">
        <f t="shared" si="169"/>
        <v>2.335702259338554E-2</v>
      </c>
      <c r="LY67">
        <f t="shared" si="170"/>
        <v>0.71615849064725001</v>
      </c>
      <c r="LZ67">
        <f t="shared" si="171"/>
        <v>0.71585928843175006</v>
      </c>
      <c r="MA67">
        <f t="shared" si="172"/>
        <v>0.71964190431125008</v>
      </c>
      <c r="MB67">
        <f t="shared" si="151"/>
        <v>0.10578795950464313</v>
      </c>
      <c r="MC67">
        <f t="shared" si="152"/>
        <v>-1.375094148763494E-17</v>
      </c>
      <c r="MD67">
        <f t="shared" si="153"/>
        <v>0.15291115028395824</v>
      </c>
      <c r="ME67">
        <f t="shared" si="154"/>
        <v>0.10578795950464315</v>
      </c>
      <c r="MF67">
        <f t="shared" si="155"/>
        <v>4.7123190779315108E-2</v>
      </c>
      <c r="MG67">
        <f t="shared" si="15"/>
        <v>0</v>
      </c>
      <c r="MH67">
        <f t="shared" si="16"/>
        <v>0</v>
      </c>
      <c r="MI67">
        <f t="shared" si="17"/>
        <v>0</v>
      </c>
      <c r="MJ67">
        <f t="shared" si="18"/>
        <v>0</v>
      </c>
      <c r="MK67">
        <f t="shared" si="19"/>
        <v>0</v>
      </c>
      <c r="ML67">
        <f t="shared" si="20"/>
        <v>0</v>
      </c>
      <c r="MM67">
        <f t="shared" si="21"/>
        <v>0</v>
      </c>
      <c r="MN67">
        <f t="shared" si="22"/>
        <v>23.621815764359997</v>
      </c>
      <c r="MO67">
        <f t="shared" si="23"/>
        <v>0</v>
      </c>
      <c r="MP67">
        <f t="shared" si="24"/>
        <v>3.3347467237486796</v>
      </c>
      <c r="MQ67">
        <f t="shared" si="25"/>
        <v>0.21788982095582399</v>
      </c>
      <c r="MR67">
        <f t="shared" si="26"/>
        <v>-1.60544661530064E-14</v>
      </c>
      <c r="MS67">
        <f t="shared" si="27"/>
        <v>1079.89846156212</v>
      </c>
      <c r="MT67">
        <f t="shared" si="28"/>
        <v>407.76619417077598</v>
      </c>
      <c r="MU67">
        <f t="shared" si="29"/>
        <v>28.779001911407999</v>
      </c>
      <c r="MV67">
        <f t="shared" si="30"/>
        <v>-3.35153859644688E-15</v>
      </c>
      <c r="MW67">
        <f t="shared" si="31"/>
        <v>1561.0319999999999</v>
      </c>
      <c r="MX67">
        <f t="shared" si="32"/>
        <v>1217.5758070178401</v>
      </c>
      <c r="MY67">
        <f t="shared" si="33"/>
        <v>1143.55302893712</v>
      </c>
      <c r="MZ67">
        <f t="shared" si="34"/>
        <v>0</v>
      </c>
      <c r="NA67">
        <f t="shared" si="35"/>
        <v>0</v>
      </c>
      <c r="NB67">
        <f t="shared" si="36"/>
        <v>0</v>
      </c>
      <c r="NC67">
        <f t="shared" si="37"/>
        <v>0</v>
      </c>
      <c r="ND67">
        <f t="shared" si="38"/>
        <v>638.16618757174797</v>
      </c>
      <c r="NE67">
        <f t="shared" si="39"/>
        <v>1666.79979936324</v>
      </c>
      <c r="NF67">
        <f t="shared" si="40"/>
        <v>1680.92274928344</v>
      </c>
      <c r="NG67">
        <f t="shared" si="41"/>
        <v>1.61207017290696</v>
      </c>
      <c r="NH67">
        <f t="shared" si="42"/>
        <v>3.8926013489996397E-14</v>
      </c>
      <c r="NI67">
        <f t="shared" si="43"/>
        <v>504.57600000000002</v>
      </c>
      <c r="NJ67">
        <f t="shared" si="44"/>
        <v>465.51039690592796</v>
      </c>
      <c r="NK67">
        <f t="shared" si="45"/>
        <v>503.59708719062399</v>
      </c>
      <c r="NL67">
        <f t="shared" si="46"/>
        <v>420.80795634563998</v>
      </c>
      <c r="NM67">
        <f t="shared" si="47"/>
        <v>1918.2163887885599</v>
      </c>
      <c r="NN67">
        <f t="shared" si="48"/>
        <v>3257.8579679163599</v>
      </c>
      <c r="NO67">
        <f t="shared" si="49"/>
        <v>5101.9206063749998</v>
      </c>
      <c r="NP67">
        <f t="shared" si="50"/>
        <v>5933.7029118272394</v>
      </c>
      <c r="NQ67">
        <f t="shared" si="51"/>
        <v>818.50529229827998</v>
      </c>
      <c r="NR67">
        <f t="shared" si="52"/>
        <v>674.04062391302398</v>
      </c>
      <c r="NS67">
        <f t="shared" si="53"/>
        <v>1896.9492636784801</v>
      </c>
      <c r="NT67">
        <f t="shared" si="54"/>
        <v>1907.82250303092</v>
      </c>
    </row>
    <row r="68" spans="1:384">
      <c r="A68">
        <f t="shared" si="156"/>
        <v>16</v>
      </c>
      <c r="B68">
        <f t="shared" si="165"/>
        <v>7.9731953438500036E-2</v>
      </c>
      <c r="C68">
        <f t="shared" si="165"/>
        <v>2.0268046561499942E-2</v>
      </c>
      <c r="D68">
        <f t="shared" si="165"/>
        <v>0.12026804656150003</v>
      </c>
      <c r="E68">
        <f t="shared" si="165"/>
        <v>0.22026804656150001</v>
      </c>
      <c r="F68" t="s">
        <v>110</v>
      </c>
      <c r="G68" t="s">
        <v>112</v>
      </c>
      <c r="H68">
        <v>0.150598937879</v>
      </c>
      <c r="I68">
        <v>0.142150177554</v>
      </c>
      <c r="J68">
        <v>0.137390964586</v>
      </c>
      <c r="K68">
        <v>0.162339734609</v>
      </c>
      <c r="L68">
        <v>0.53677320923299998</v>
      </c>
      <c r="M68">
        <v>0.48215460452100001</v>
      </c>
      <c r="N68">
        <v>0.7</v>
      </c>
      <c r="O68">
        <v>1</v>
      </c>
      <c r="P68">
        <v>0</v>
      </c>
      <c r="Q68">
        <v>0</v>
      </c>
      <c r="R68">
        <v>0</v>
      </c>
      <c r="S68" s="1">
        <v>-7.0519251516400001E-16</v>
      </c>
      <c r="T68">
        <v>0</v>
      </c>
      <c r="U68">
        <v>0</v>
      </c>
      <c r="V68">
        <v>5.0045942774599997E-3</v>
      </c>
      <c r="W68">
        <v>2.6869465906699999</v>
      </c>
      <c r="X68">
        <v>0</v>
      </c>
      <c r="Y68">
        <v>0.43344845708500002</v>
      </c>
      <c r="Z68">
        <v>1.5327714270899999</v>
      </c>
      <c r="AA68" s="1">
        <v>1.5088973340000001E-13</v>
      </c>
      <c r="AB68">
        <v>94.216444025000001</v>
      </c>
      <c r="AC68">
        <v>58.050123428799999</v>
      </c>
      <c r="AD68">
        <v>30.079422943600001</v>
      </c>
      <c r="AE68" s="1">
        <v>0</v>
      </c>
      <c r="AF68">
        <v>159.55338889999999</v>
      </c>
      <c r="AG68">
        <v>157.99443141</v>
      </c>
      <c r="AH68">
        <v>94.828721190400003</v>
      </c>
      <c r="AI68">
        <v>0</v>
      </c>
      <c r="AJ68">
        <v>0</v>
      </c>
      <c r="AK68">
        <v>0</v>
      </c>
      <c r="AL68">
        <v>3.6806280870099999E-3</v>
      </c>
      <c r="AM68">
        <v>72.831947548299993</v>
      </c>
      <c r="AN68">
        <v>145.421033169</v>
      </c>
      <c r="AO68">
        <v>239.120039781</v>
      </c>
      <c r="AP68">
        <v>153.34543302899999</v>
      </c>
      <c r="AQ68" s="1">
        <v>-6.8913239529199996E-15</v>
      </c>
      <c r="AR68">
        <v>57.6</v>
      </c>
      <c r="AS68">
        <v>57.6</v>
      </c>
      <c r="AT68">
        <v>57.6</v>
      </c>
      <c r="AU68">
        <v>46.404780652299998</v>
      </c>
      <c r="AV68">
        <v>293.29097281600002</v>
      </c>
      <c r="AW68">
        <v>275.31998529100002</v>
      </c>
      <c r="AX68">
        <v>453.61113706800001</v>
      </c>
      <c r="AY68">
        <v>681.94998235599996</v>
      </c>
      <c r="AZ68">
        <v>111.679341685</v>
      </c>
      <c r="BA68">
        <v>91.277460893899999</v>
      </c>
      <c r="BB68">
        <v>141.61499108699999</v>
      </c>
      <c r="BC68">
        <v>217.580550372</v>
      </c>
      <c r="BD68">
        <v>0</v>
      </c>
      <c r="BE68">
        <v>0</v>
      </c>
      <c r="BF68" s="1">
        <v>-2.2610495733800001E-11</v>
      </c>
      <c r="BG68">
        <v>11.1952193477</v>
      </c>
      <c r="BH68">
        <v>0</v>
      </c>
      <c r="BI68">
        <v>0</v>
      </c>
      <c r="BJ68">
        <v>0</v>
      </c>
      <c r="BK68">
        <v>26.076762627400001</v>
      </c>
      <c r="BL68">
        <v>0</v>
      </c>
      <c r="BM68">
        <v>0</v>
      </c>
      <c r="BN68" s="1">
        <v>-3.6484323933399998E-16</v>
      </c>
      <c r="BO68">
        <v>2.9724688020199999</v>
      </c>
      <c r="BP68">
        <v>861.76118059500004</v>
      </c>
      <c r="BQ68">
        <v>879.79548926099994</v>
      </c>
      <c r="BR68">
        <v>932.62116196700003</v>
      </c>
      <c r="BS68">
        <v>1021.45420752</v>
      </c>
      <c r="BT68">
        <v>0</v>
      </c>
      <c r="BU68">
        <v>0</v>
      </c>
      <c r="BV68">
        <v>23.3742260617</v>
      </c>
      <c r="BW68">
        <v>42.784748592600003</v>
      </c>
      <c r="BX68">
        <v>0</v>
      </c>
      <c r="BY68">
        <v>0</v>
      </c>
      <c r="BZ68">
        <v>0.217984651562</v>
      </c>
      <c r="CA68">
        <v>33.999236545199999</v>
      </c>
      <c r="CB68">
        <v>0</v>
      </c>
      <c r="CC68" s="1">
        <v>0</v>
      </c>
      <c r="CD68">
        <v>0</v>
      </c>
      <c r="CE68">
        <v>0</v>
      </c>
      <c r="CF68">
        <v>848.41415800799996</v>
      </c>
      <c r="CG68">
        <v>830.97048355799996</v>
      </c>
      <c r="CH68">
        <v>840.91808061799998</v>
      </c>
      <c r="CI68">
        <v>803.27880414799995</v>
      </c>
      <c r="CJ68">
        <v>0</v>
      </c>
      <c r="CK68">
        <v>0</v>
      </c>
      <c r="CL68">
        <v>0</v>
      </c>
      <c r="CM68">
        <v>0</v>
      </c>
      <c r="CN68" s="1">
        <v>1.0129455977800001E-15</v>
      </c>
      <c r="CO68" s="1">
        <v>-1.5134285738100001E-15</v>
      </c>
      <c r="CP68" s="1">
        <v>-1.36656699131E-15</v>
      </c>
      <c r="CQ68" s="1">
        <v>6.8363844811899999E-15</v>
      </c>
      <c r="CR68">
        <v>13.3470225873</v>
      </c>
      <c r="CS68">
        <v>48.825005703899997</v>
      </c>
      <c r="CT68">
        <v>96.509240246399997</v>
      </c>
      <c r="CU68">
        <v>131.987223363</v>
      </c>
      <c r="CV68">
        <v>0</v>
      </c>
      <c r="CW68">
        <v>0</v>
      </c>
      <c r="CX68">
        <v>17.996343397899999</v>
      </c>
      <c r="CY68">
        <v>44.2189857053</v>
      </c>
      <c r="CZ68">
        <v>0</v>
      </c>
      <c r="DA68">
        <v>0</v>
      </c>
      <c r="DB68">
        <v>0.66882389289499999</v>
      </c>
      <c r="DC68">
        <v>104.31698552500001</v>
      </c>
      <c r="DD68">
        <v>0</v>
      </c>
      <c r="DE68">
        <v>0</v>
      </c>
      <c r="DF68">
        <v>0.120884525567</v>
      </c>
      <c r="DG68">
        <v>14.436193915200001</v>
      </c>
      <c r="DH68">
        <v>0</v>
      </c>
      <c r="DI68">
        <v>0</v>
      </c>
      <c r="DJ68">
        <v>0</v>
      </c>
      <c r="DK68">
        <v>0</v>
      </c>
      <c r="DL68">
        <v>0.13512274664999999</v>
      </c>
      <c r="DM68">
        <v>0.117620651679</v>
      </c>
      <c r="DN68">
        <v>0.11615485736800001</v>
      </c>
      <c r="DO68">
        <v>0.16148019437200001</v>
      </c>
      <c r="DP68">
        <v>0.53677320923299998</v>
      </c>
      <c r="DQ68">
        <v>0.48215460452100001</v>
      </c>
      <c r="DR68">
        <v>0.7</v>
      </c>
      <c r="DS68">
        <v>1</v>
      </c>
      <c r="DT68">
        <v>0</v>
      </c>
      <c r="DU68">
        <v>0</v>
      </c>
      <c r="DV68">
        <v>0</v>
      </c>
      <c r="DW68" s="1">
        <v>0</v>
      </c>
      <c r="DX68">
        <v>0</v>
      </c>
      <c r="DY68">
        <v>0</v>
      </c>
      <c r="DZ68">
        <v>0</v>
      </c>
      <c r="EA68">
        <v>3.7609467281600001E-2</v>
      </c>
      <c r="EB68">
        <v>0</v>
      </c>
      <c r="EC68">
        <v>0</v>
      </c>
      <c r="ED68">
        <v>0</v>
      </c>
      <c r="EE68" s="1">
        <v>-2.3917710082800001E-15</v>
      </c>
      <c r="EF68">
        <v>0</v>
      </c>
      <c r="EG68">
        <v>0</v>
      </c>
      <c r="EH68">
        <v>0</v>
      </c>
      <c r="EI68">
        <v>0</v>
      </c>
      <c r="EJ68">
        <v>159.55338889999999</v>
      </c>
      <c r="EK68">
        <v>157.99443141</v>
      </c>
      <c r="EL68">
        <v>94.815946102799998</v>
      </c>
      <c r="EM68">
        <v>0</v>
      </c>
      <c r="EN68">
        <v>0</v>
      </c>
      <c r="EO68">
        <v>0</v>
      </c>
      <c r="EP68">
        <v>0</v>
      </c>
      <c r="EQ68">
        <v>50.027516772799999</v>
      </c>
      <c r="ER68" s="1">
        <v>0</v>
      </c>
      <c r="ES68">
        <v>0</v>
      </c>
      <c r="ET68">
        <v>0</v>
      </c>
      <c r="EU68" s="1">
        <v>-4.7168778793800003E-14</v>
      </c>
      <c r="EV68">
        <v>57.6</v>
      </c>
      <c r="EW68">
        <v>57.6</v>
      </c>
      <c r="EX68">
        <v>57.6</v>
      </c>
      <c r="EY68">
        <v>44.908277940600001</v>
      </c>
      <c r="EZ68">
        <v>293.29097281600002</v>
      </c>
      <c r="FA68">
        <v>275.31998529100002</v>
      </c>
      <c r="FB68">
        <v>453.61113706800001</v>
      </c>
      <c r="FC68">
        <v>679.400676309</v>
      </c>
      <c r="FD68">
        <v>111.679341685</v>
      </c>
      <c r="FE68">
        <v>91.277460893899999</v>
      </c>
      <c r="FF68">
        <v>141.61499108699999</v>
      </c>
      <c r="FG68">
        <v>216.145895908</v>
      </c>
      <c r="FH68">
        <v>0</v>
      </c>
      <c r="FI68">
        <v>0</v>
      </c>
      <c r="FJ68" s="1">
        <v>-1.8001465304699999E-10</v>
      </c>
      <c r="FK68">
        <v>11.018017228</v>
      </c>
      <c r="FL68">
        <v>0</v>
      </c>
      <c r="FM68">
        <v>0</v>
      </c>
      <c r="FN68">
        <v>0</v>
      </c>
      <c r="FO68">
        <v>25.608272469199999</v>
      </c>
      <c r="FP68">
        <v>0</v>
      </c>
      <c r="FQ68">
        <v>0</v>
      </c>
      <c r="FR68" s="1">
        <v>-3.6484323933399998E-16</v>
      </c>
      <c r="FS68">
        <v>2.4191565753300002</v>
      </c>
      <c r="FT68">
        <v>861.76118059500004</v>
      </c>
      <c r="FU68">
        <v>879.79548926099994</v>
      </c>
      <c r="FV68">
        <v>932.60875450699996</v>
      </c>
      <c r="FW68">
        <v>1016.61088867</v>
      </c>
      <c r="FX68">
        <v>0</v>
      </c>
      <c r="FY68">
        <v>0</v>
      </c>
      <c r="FZ68">
        <v>22.214894511299999</v>
      </c>
      <c r="GA68">
        <v>42.072651280700001</v>
      </c>
      <c r="GB68">
        <v>0</v>
      </c>
      <c r="GC68">
        <v>0</v>
      </c>
      <c r="GD68">
        <v>0.21393639648900001</v>
      </c>
      <c r="GE68">
        <v>31.159390096199999</v>
      </c>
      <c r="GF68">
        <v>0</v>
      </c>
      <c r="GG68" s="1">
        <v>0</v>
      </c>
      <c r="GH68">
        <v>0</v>
      </c>
      <c r="GI68">
        <v>0</v>
      </c>
      <c r="GJ68">
        <v>848.41415800799996</v>
      </c>
      <c r="GK68">
        <v>830.97048355799996</v>
      </c>
      <c r="GL68">
        <v>840.91808061799998</v>
      </c>
      <c r="GM68">
        <v>803.27880414799995</v>
      </c>
      <c r="GN68">
        <v>0</v>
      </c>
      <c r="GO68">
        <v>0</v>
      </c>
      <c r="GP68">
        <v>0</v>
      </c>
      <c r="GQ68">
        <v>0</v>
      </c>
      <c r="GR68" s="1">
        <v>-4.1529438437100003E-15</v>
      </c>
      <c r="GS68" s="1">
        <v>-5.3988269968300003E-15</v>
      </c>
      <c r="GT68" s="1">
        <v>-9.0534175792999995E-15</v>
      </c>
      <c r="GU68" s="1">
        <v>4.9835326124500001E-16</v>
      </c>
      <c r="GV68">
        <v>13.3470225873</v>
      </c>
      <c r="GW68">
        <v>48.825005703899997</v>
      </c>
      <c r="GX68">
        <v>96.509240246399997</v>
      </c>
      <c r="GY68">
        <v>131.987223363</v>
      </c>
      <c r="GZ68">
        <v>0</v>
      </c>
      <c r="HA68">
        <v>0</v>
      </c>
      <c r="HB68">
        <v>16.832977051</v>
      </c>
      <c r="HC68">
        <v>41.652793871500002</v>
      </c>
      <c r="HD68">
        <v>0</v>
      </c>
      <c r="HE68">
        <v>0</v>
      </c>
      <c r="HF68">
        <v>0.65640297381900004</v>
      </c>
      <c r="HG68">
        <v>95.603724551599996</v>
      </c>
      <c r="HH68">
        <v>0</v>
      </c>
      <c r="HI68">
        <v>0</v>
      </c>
      <c r="HJ68">
        <v>0.120884525567</v>
      </c>
      <c r="HK68">
        <v>14.436193915200001</v>
      </c>
      <c r="HL68">
        <v>0</v>
      </c>
      <c r="HM68">
        <v>0</v>
      </c>
      <c r="HN68">
        <v>0</v>
      </c>
      <c r="HO68">
        <v>0</v>
      </c>
      <c r="HP68">
        <v>0.16878581349300001</v>
      </c>
      <c r="HQ68">
        <v>0.21255546817900001</v>
      </c>
      <c r="HR68">
        <v>0.21428773941500001</v>
      </c>
      <c r="HS68">
        <v>0.16293759581700001</v>
      </c>
      <c r="HT68">
        <v>0.53677320923299998</v>
      </c>
      <c r="HU68">
        <v>0.48215460452100001</v>
      </c>
      <c r="HV68">
        <v>0.7</v>
      </c>
      <c r="HW68">
        <v>1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3.44433841465E-2</v>
      </c>
      <c r="IE68">
        <v>25.0578045502</v>
      </c>
      <c r="IF68">
        <v>0</v>
      </c>
      <c r="IG68">
        <v>2.3051577035899999</v>
      </c>
      <c r="IH68">
        <v>8.9651081610900007</v>
      </c>
      <c r="II68" s="1">
        <v>2.4764946608600001E-15</v>
      </c>
      <c r="IJ68">
        <v>239.63747719400001</v>
      </c>
      <c r="IK68">
        <v>295.29845396399998</v>
      </c>
      <c r="IL68">
        <v>175.96117988200001</v>
      </c>
      <c r="IM68">
        <v>0</v>
      </c>
      <c r="IN68">
        <v>159.55338889999999</v>
      </c>
      <c r="IO68">
        <v>157.99443141</v>
      </c>
      <c r="IP68">
        <v>94.881197811299998</v>
      </c>
      <c r="IQ68">
        <v>0</v>
      </c>
      <c r="IR68">
        <v>0</v>
      </c>
      <c r="IS68">
        <v>0</v>
      </c>
      <c r="IT68">
        <v>3.4443384146399997E-2</v>
      </c>
      <c r="IU68">
        <v>75.504797786899999</v>
      </c>
      <c r="IV68">
        <v>239.63747719400001</v>
      </c>
      <c r="IW68">
        <v>297.603611667</v>
      </c>
      <c r="IX68">
        <v>184.96668024900001</v>
      </c>
      <c r="IY68" s="1">
        <v>3.2631983665500003E-14</v>
      </c>
      <c r="IZ68">
        <v>57.6</v>
      </c>
      <c r="JA68">
        <v>57.6</v>
      </c>
      <c r="JB68">
        <v>57.600000000199998</v>
      </c>
      <c r="JC68">
        <v>46.581982772000003</v>
      </c>
      <c r="JD68">
        <v>293.29097281600002</v>
      </c>
      <c r="JE68">
        <v>275.31998529100002</v>
      </c>
      <c r="JF68">
        <v>453.61113706800001</v>
      </c>
      <c r="JG68">
        <v>682.41847251399997</v>
      </c>
      <c r="JH68">
        <v>111.679341685</v>
      </c>
      <c r="JI68">
        <v>91.277460893899999</v>
      </c>
      <c r="JJ68">
        <v>141.61499108699999</v>
      </c>
      <c r="JK68">
        <v>218.13386259800001</v>
      </c>
      <c r="JL68">
        <v>0</v>
      </c>
      <c r="JM68">
        <v>0</v>
      </c>
      <c r="JN68" s="1">
        <v>0</v>
      </c>
      <c r="JO68">
        <v>12.6917220594</v>
      </c>
      <c r="JP68">
        <v>0</v>
      </c>
      <c r="JQ68">
        <v>0</v>
      </c>
      <c r="JR68">
        <v>0</v>
      </c>
      <c r="JS68">
        <v>28.626068674999999</v>
      </c>
      <c r="JT68">
        <v>0</v>
      </c>
      <c r="JU68">
        <v>0</v>
      </c>
      <c r="JV68" s="1">
        <v>-3.6484323933399998E-16</v>
      </c>
      <c r="JW68">
        <v>4.4071232660600002</v>
      </c>
      <c r="JX68">
        <v>861.76118059500004</v>
      </c>
      <c r="JY68">
        <v>879.79548926099994</v>
      </c>
      <c r="JZ68">
        <v>932.65795934100004</v>
      </c>
      <c r="KA68">
        <v>1022.67672514</v>
      </c>
      <c r="KB68">
        <v>0</v>
      </c>
      <c r="KC68">
        <v>0</v>
      </c>
      <c r="KD68">
        <v>25.460537198099999</v>
      </c>
      <c r="KE68">
        <v>43.594756060400002</v>
      </c>
      <c r="KF68">
        <v>0</v>
      </c>
      <c r="KG68">
        <v>0</v>
      </c>
      <c r="KH68">
        <v>0.229983270377</v>
      </c>
      <c r="KI68">
        <v>34.3351496987</v>
      </c>
      <c r="KJ68">
        <v>0</v>
      </c>
      <c r="KK68">
        <v>0</v>
      </c>
      <c r="KL68">
        <v>0</v>
      </c>
      <c r="KM68">
        <v>0</v>
      </c>
      <c r="KN68">
        <v>848.41415800799996</v>
      </c>
      <c r="KO68">
        <v>830.97048355799996</v>
      </c>
      <c r="KP68">
        <v>840.91808061799998</v>
      </c>
      <c r="KQ68">
        <v>803.27880414799995</v>
      </c>
      <c r="KR68">
        <v>0</v>
      </c>
      <c r="KS68">
        <v>0</v>
      </c>
      <c r="KT68">
        <v>0</v>
      </c>
      <c r="KU68">
        <v>0</v>
      </c>
      <c r="KV68" s="1">
        <v>5.7310625043200003E-15</v>
      </c>
      <c r="KW68" s="1">
        <v>3.8830024938699999E-15</v>
      </c>
      <c r="KX68" s="1">
        <v>6.2294157655700003E-15</v>
      </c>
      <c r="KY68" s="1">
        <v>1.41200090686E-14</v>
      </c>
      <c r="KZ68">
        <v>13.3470225873</v>
      </c>
      <c r="LA68">
        <v>48.825005703899997</v>
      </c>
      <c r="LB68">
        <v>96.509240246399997</v>
      </c>
      <c r="LC68">
        <v>131.987223363</v>
      </c>
      <c r="LD68">
        <v>0</v>
      </c>
      <c r="LE68">
        <v>0</v>
      </c>
      <c r="LF68">
        <v>20.0786197378</v>
      </c>
      <c r="LG68">
        <v>45.422336393000002</v>
      </c>
      <c r="LH68">
        <v>0</v>
      </c>
      <c r="LI68">
        <v>0</v>
      </c>
      <c r="LJ68">
        <v>0.705638241464</v>
      </c>
      <c r="LK68">
        <v>105.34763947899999</v>
      </c>
      <c r="LL68">
        <v>0</v>
      </c>
      <c r="LM68">
        <v>0</v>
      </c>
      <c r="LN68">
        <v>0.120884525567</v>
      </c>
      <c r="LO68">
        <v>14.436193915200001</v>
      </c>
      <c r="LP68">
        <v>0</v>
      </c>
      <c r="LQ68">
        <v>0</v>
      </c>
      <c r="LR68">
        <v>0</v>
      </c>
      <c r="LS68">
        <v>0</v>
      </c>
      <c r="LT68" s="3">
        <f t="shared" si="149"/>
        <v>0.14745276266327598</v>
      </c>
      <c r="LU68" s="3">
        <f t="shared" si="166"/>
        <v>0.13076044128621087</v>
      </c>
      <c r="LV68" s="3">
        <f t="shared" si="167"/>
        <v>0.18945385450086341</v>
      </c>
      <c r="LW68">
        <f t="shared" si="168"/>
        <v>1.6692321377065111E-2</v>
      </c>
      <c r="LX68">
        <f t="shared" si="169"/>
        <v>4.2001091837587434E-2</v>
      </c>
      <c r="LY68">
        <f t="shared" si="170"/>
        <v>0.67973195343850001</v>
      </c>
      <c r="LZ68">
        <f t="shared" si="171"/>
        <v>0.67973195343850001</v>
      </c>
      <c r="MA68">
        <f t="shared" si="172"/>
        <v>0.67973195343850001</v>
      </c>
      <c r="MB68">
        <f t="shared" si="151"/>
        <v>0.14882382327330837</v>
      </c>
      <c r="MC68">
        <f t="shared" si="152"/>
        <v>-1.3050779153586598E-17</v>
      </c>
      <c r="MD68">
        <f t="shared" si="153"/>
        <v>0.19982230489499059</v>
      </c>
      <c r="ME68">
        <f t="shared" si="154"/>
        <v>0.14882382327330837</v>
      </c>
      <c r="MF68">
        <f t="shared" si="155"/>
        <v>5.0998481621682218E-2</v>
      </c>
      <c r="MG68">
        <f t="shared" si="15"/>
        <v>0</v>
      </c>
      <c r="MH68">
        <f t="shared" si="16"/>
        <v>0</v>
      </c>
      <c r="MI68">
        <f t="shared" si="17"/>
        <v>0</v>
      </c>
      <c r="MJ68">
        <f t="shared" si="18"/>
        <v>-6.1774864328366397E-15</v>
      </c>
      <c r="MK68">
        <f t="shared" si="19"/>
        <v>0</v>
      </c>
      <c r="ML68">
        <f t="shared" si="20"/>
        <v>0</v>
      </c>
      <c r="MM68">
        <f t="shared" si="21"/>
        <v>4.3840245870549598E-2</v>
      </c>
      <c r="MN68">
        <f t="shared" si="22"/>
        <v>23.537652134269198</v>
      </c>
      <c r="MO68">
        <f t="shared" si="23"/>
        <v>0</v>
      </c>
      <c r="MP68">
        <f t="shared" si="24"/>
        <v>3.7970084840645999</v>
      </c>
      <c r="MQ68">
        <f t="shared" si="25"/>
        <v>13.427077701308399</v>
      </c>
      <c r="MR68">
        <f t="shared" si="26"/>
        <v>1.3217940645840001E-12</v>
      </c>
      <c r="MS68">
        <f t="shared" si="27"/>
        <v>825.33604965899997</v>
      </c>
      <c r="MT68">
        <f t="shared" si="28"/>
        <v>508.519081236288</v>
      </c>
      <c r="MU68">
        <f t="shared" si="29"/>
        <v>263.49574498593603</v>
      </c>
      <c r="MV68">
        <f t="shared" si="30"/>
        <v>0</v>
      </c>
      <c r="MW68">
        <f t="shared" si="31"/>
        <v>1397.6876867639999</v>
      </c>
      <c r="MX68">
        <f t="shared" si="32"/>
        <v>1384.0312191516</v>
      </c>
      <c r="MY68">
        <f t="shared" si="33"/>
        <v>830.69959762790404</v>
      </c>
      <c r="MZ68">
        <f t="shared" si="34"/>
        <v>0</v>
      </c>
      <c r="NA68">
        <f t="shared" si="35"/>
        <v>0</v>
      </c>
      <c r="NB68">
        <f t="shared" si="36"/>
        <v>0</v>
      </c>
      <c r="NC68">
        <f t="shared" si="37"/>
        <v>3.2242302042207599E-2</v>
      </c>
      <c r="ND68">
        <f t="shared" si="38"/>
        <v>638.00786052310798</v>
      </c>
      <c r="NE68">
        <f t="shared" si="39"/>
        <v>1273.8882505604399</v>
      </c>
      <c r="NF68">
        <f t="shared" si="40"/>
        <v>2094.6915484815599</v>
      </c>
      <c r="NG68">
        <f t="shared" si="41"/>
        <v>1343.3059933340398</v>
      </c>
      <c r="NH68">
        <f t="shared" si="42"/>
        <v>-6.0367997827579196E-14</v>
      </c>
      <c r="NI68">
        <f t="shared" si="43"/>
        <v>504.57600000000002</v>
      </c>
      <c r="NJ68">
        <f t="shared" si="44"/>
        <v>504.57600000000002</v>
      </c>
      <c r="NK68">
        <f t="shared" si="45"/>
        <v>504.57600000000002</v>
      </c>
      <c r="NL68">
        <f t="shared" si="46"/>
        <v>406.50587851414798</v>
      </c>
      <c r="NM68">
        <f t="shared" si="47"/>
        <v>2569.2289218681603</v>
      </c>
      <c r="NN68">
        <f t="shared" si="48"/>
        <v>2411.8030711491601</v>
      </c>
      <c r="NO68">
        <f t="shared" si="49"/>
        <v>3973.6335607156798</v>
      </c>
      <c r="NP68">
        <f t="shared" si="50"/>
        <v>5973.8818454385591</v>
      </c>
      <c r="NQ68">
        <f t="shared" si="51"/>
        <v>978.3110331606</v>
      </c>
      <c r="NR68">
        <f t="shared" si="52"/>
        <v>799.59055743056399</v>
      </c>
      <c r="NS68">
        <f t="shared" si="53"/>
        <v>1240.5473219221199</v>
      </c>
      <c r="NT68">
        <f t="shared" si="54"/>
        <v>1906.0056212587199</v>
      </c>
    </row>
    <row r="69" spans="1:384">
      <c r="A69">
        <f t="shared" si="156"/>
        <v>15</v>
      </c>
      <c r="B69">
        <f t="shared" si="165"/>
        <v>3.3116180319999744E-3</v>
      </c>
      <c r="C69">
        <f t="shared" si="165"/>
        <v>9.6688381968000003E-2</v>
      </c>
      <c r="D69">
        <f t="shared" si="165"/>
        <v>0.19668838196800009</v>
      </c>
      <c r="E69">
        <f t="shared" si="165"/>
        <v>0.29668838196800007</v>
      </c>
      <c r="F69" t="s">
        <v>110</v>
      </c>
      <c r="G69" t="s">
        <v>113</v>
      </c>
      <c r="H69">
        <v>0.15012038865899999</v>
      </c>
      <c r="I69">
        <v>0.143823806414</v>
      </c>
      <c r="J69">
        <v>0.13596917894900001</v>
      </c>
      <c r="K69">
        <v>0.16318627920000001</v>
      </c>
      <c r="L69">
        <v>0.3</v>
      </c>
      <c r="M69">
        <v>0.41324647212799998</v>
      </c>
      <c r="N69">
        <v>0.7</v>
      </c>
      <c r="O69">
        <v>1</v>
      </c>
      <c r="P69">
        <v>0</v>
      </c>
      <c r="Q69">
        <v>0</v>
      </c>
      <c r="R69" s="1">
        <v>0</v>
      </c>
      <c r="S69" s="1">
        <v>0</v>
      </c>
      <c r="T69">
        <v>0</v>
      </c>
      <c r="U69">
        <v>0</v>
      </c>
      <c r="V69">
        <v>2.8436333524199998E-3</v>
      </c>
      <c r="W69">
        <v>2.0428026343900001</v>
      </c>
      <c r="X69" s="1">
        <v>0</v>
      </c>
      <c r="Y69">
        <v>4.4844980345699996</v>
      </c>
      <c r="Z69">
        <v>1.7625483926300001</v>
      </c>
      <c r="AA69" s="1">
        <v>-8.0439353174800008E-15</v>
      </c>
      <c r="AB69">
        <v>39.960351201599998</v>
      </c>
      <c r="AC69">
        <v>62.3971424243</v>
      </c>
      <c r="AD69">
        <v>29.7769947689</v>
      </c>
      <c r="AE69">
        <v>0</v>
      </c>
      <c r="AF69">
        <v>178.2</v>
      </c>
      <c r="AG69">
        <v>174.96218062599999</v>
      </c>
      <c r="AH69">
        <v>94.985471690099999</v>
      </c>
      <c r="AI69">
        <v>0</v>
      </c>
      <c r="AJ69">
        <v>0</v>
      </c>
      <c r="AK69">
        <v>0</v>
      </c>
      <c r="AL69">
        <v>2.01288226423E-3</v>
      </c>
      <c r="AM69">
        <v>72.516817681800006</v>
      </c>
      <c r="AN69">
        <v>385.072475215</v>
      </c>
      <c r="AO69">
        <v>274.37928604500001</v>
      </c>
      <c r="AP69">
        <v>152.95312156899999</v>
      </c>
      <c r="AQ69" s="1">
        <v>-2.5150928971000002E-14</v>
      </c>
      <c r="AR69">
        <v>57.6</v>
      </c>
      <c r="AS69">
        <v>57.6</v>
      </c>
      <c r="AT69">
        <v>57.597986309699998</v>
      </c>
      <c r="AU69">
        <v>48.164152553400001</v>
      </c>
      <c r="AV69">
        <v>111.612144699</v>
      </c>
      <c r="AW69">
        <v>232.37719604099999</v>
      </c>
      <c r="AX69">
        <v>440.26874220000002</v>
      </c>
      <c r="AY69">
        <v>673.27786662799997</v>
      </c>
      <c r="AZ69">
        <v>89.316209479700007</v>
      </c>
      <c r="BA69">
        <v>73.595186090699997</v>
      </c>
      <c r="BB69">
        <v>154.24406662300001</v>
      </c>
      <c r="BC69">
        <v>223.981389611</v>
      </c>
      <c r="BD69">
        <v>0</v>
      </c>
      <c r="BE69">
        <v>0</v>
      </c>
      <c r="BF69">
        <v>2.0136902933299999E-3</v>
      </c>
      <c r="BG69">
        <v>9.4358474466099995</v>
      </c>
      <c r="BH69" s="1">
        <v>0</v>
      </c>
      <c r="BI69">
        <v>0</v>
      </c>
      <c r="BJ69" s="1">
        <v>2.13176128196E-16</v>
      </c>
      <c r="BK69">
        <v>21.1537764809</v>
      </c>
      <c r="BL69" s="1">
        <v>0</v>
      </c>
      <c r="BM69">
        <v>0</v>
      </c>
      <c r="BN69" s="1">
        <v>-3.1222392758500001E-15</v>
      </c>
      <c r="BO69">
        <v>7.28604431754</v>
      </c>
      <c r="BP69">
        <v>861.76118059500004</v>
      </c>
      <c r="BQ69">
        <v>879.79548926099994</v>
      </c>
      <c r="BR69">
        <v>931.59378806899997</v>
      </c>
      <c r="BS69">
        <v>1019.98302911</v>
      </c>
      <c r="BT69">
        <v>0</v>
      </c>
      <c r="BU69">
        <v>0</v>
      </c>
      <c r="BV69">
        <v>21.681579624600001</v>
      </c>
      <c r="BW69">
        <v>38.571994822000001</v>
      </c>
      <c r="BX69">
        <v>0</v>
      </c>
      <c r="BY69">
        <v>0</v>
      </c>
      <c r="BZ69">
        <v>0.19650182585600001</v>
      </c>
      <c r="CA69">
        <v>34.513054874799998</v>
      </c>
      <c r="CB69">
        <v>0</v>
      </c>
      <c r="CC69" s="1">
        <v>-2.3786407370900001E-13</v>
      </c>
      <c r="CD69">
        <v>0</v>
      </c>
      <c r="CE69">
        <v>0</v>
      </c>
      <c r="CF69">
        <v>848.41415800799996</v>
      </c>
      <c r="CG69">
        <v>830.97048355799996</v>
      </c>
      <c r="CH69">
        <v>840.91808061799998</v>
      </c>
      <c r="CI69">
        <v>803.27880414799995</v>
      </c>
      <c r="CJ69">
        <v>0</v>
      </c>
      <c r="CK69">
        <v>0</v>
      </c>
      <c r="CL69">
        <v>0</v>
      </c>
      <c r="CM69">
        <v>0</v>
      </c>
      <c r="CN69" s="1">
        <v>-1.1653533125500001E-15</v>
      </c>
      <c r="CO69" s="1">
        <v>-9.4395171233899997E-16</v>
      </c>
      <c r="CP69" s="1">
        <v>-2.4491720104000001E-16</v>
      </c>
      <c r="CQ69" s="1">
        <v>2.9886997576099998E-15</v>
      </c>
      <c r="CR69">
        <v>13.3470225873</v>
      </c>
      <c r="CS69">
        <v>48.825005703899997</v>
      </c>
      <c r="CT69">
        <v>96.509240246399997</v>
      </c>
      <c r="CU69">
        <v>131.987223363</v>
      </c>
      <c r="CV69">
        <v>0</v>
      </c>
      <c r="CW69">
        <v>0</v>
      </c>
      <c r="CX69">
        <v>15.331850431199999</v>
      </c>
      <c r="CY69">
        <v>37.117047520299998</v>
      </c>
      <c r="CZ69">
        <v>0</v>
      </c>
      <c r="DA69">
        <v>0</v>
      </c>
      <c r="DB69">
        <v>0.60290995346999998</v>
      </c>
      <c r="DC69">
        <v>105.893490902</v>
      </c>
      <c r="DD69">
        <v>0</v>
      </c>
      <c r="DE69">
        <v>0</v>
      </c>
      <c r="DF69">
        <v>0.109788270612</v>
      </c>
      <c r="DG69">
        <v>14.791512872</v>
      </c>
      <c r="DH69">
        <v>0</v>
      </c>
      <c r="DI69">
        <v>0</v>
      </c>
      <c r="DJ69">
        <v>0</v>
      </c>
      <c r="DK69">
        <v>0</v>
      </c>
      <c r="DL69">
        <v>0.12863371555100001</v>
      </c>
      <c r="DM69">
        <v>0.114199502413</v>
      </c>
      <c r="DN69">
        <v>0.115628064702</v>
      </c>
      <c r="DO69">
        <v>0.16100006249599999</v>
      </c>
      <c r="DP69">
        <v>0.3</v>
      </c>
      <c r="DQ69">
        <v>0.41324647212799998</v>
      </c>
      <c r="DR69">
        <v>0.7</v>
      </c>
      <c r="DS69">
        <v>1</v>
      </c>
      <c r="DT69">
        <v>0</v>
      </c>
      <c r="DU69">
        <v>0</v>
      </c>
      <c r="DV69">
        <v>0</v>
      </c>
      <c r="DW69" s="1">
        <v>0</v>
      </c>
      <c r="DX69">
        <v>0</v>
      </c>
      <c r="DY69">
        <v>0</v>
      </c>
      <c r="DZ69">
        <v>0</v>
      </c>
      <c r="EA69">
        <v>0.36227220970200003</v>
      </c>
      <c r="EB69">
        <v>0</v>
      </c>
      <c r="EC69">
        <v>0</v>
      </c>
      <c r="ED69">
        <v>0</v>
      </c>
      <c r="EE69" s="1">
        <v>-7.8994772974800001E-14</v>
      </c>
      <c r="EF69">
        <v>0</v>
      </c>
      <c r="EG69">
        <v>0</v>
      </c>
      <c r="EH69">
        <v>0</v>
      </c>
      <c r="EI69">
        <v>0</v>
      </c>
      <c r="EJ69">
        <v>178.2</v>
      </c>
      <c r="EK69">
        <v>174.96218062599999</v>
      </c>
      <c r="EL69">
        <v>94.985091127000004</v>
      </c>
      <c r="EM69">
        <v>0</v>
      </c>
      <c r="EN69">
        <v>0</v>
      </c>
      <c r="EO69">
        <v>0</v>
      </c>
      <c r="EP69">
        <v>0</v>
      </c>
      <c r="EQ69">
        <v>51.550438612800001</v>
      </c>
      <c r="ER69">
        <v>0</v>
      </c>
      <c r="ES69">
        <v>0</v>
      </c>
      <c r="ET69">
        <v>0</v>
      </c>
      <c r="EU69" s="1">
        <v>-5.9675550614800006E-14</v>
      </c>
      <c r="EV69">
        <v>57.6</v>
      </c>
      <c r="EW69">
        <v>57.6</v>
      </c>
      <c r="EX69">
        <v>57.5999999991</v>
      </c>
      <c r="EY69">
        <v>47.564653142300003</v>
      </c>
      <c r="EZ69">
        <v>111.612144699</v>
      </c>
      <c r="FA69">
        <v>232.37719604099999</v>
      </c>
      <c r="FB69">
        <v>440.26874220000002</v>
      </c>
      <c r="FC69">
        <v>672.16319035599997</v>
      </c>
      <c r="FD69">
        <v>89.316209479700007</v>
      </c>
      <c r="FE69">
        <v>73.595186090699997</v>
      </c>
      <c r="FF69">
        <v>154.24406662300001</v>
      </c>
      <c r="FG69">
        <v>223.52377031399999</v>
      </c>
      <c r="FH69">
        <v>0</v>
      </c>
      <c r="FI69">
        <v>0</v>
      </c>
      <c r="FJ69">
        <v>0</v>
      </c>
      <c r="FK69">
        <v>9.3764383561599995</v>
      </c>
      <c r="FL69">
        <v>0</v>
      </c>
      <c r="FM69">
        <v>0</v>
      </c>
      <c r="FN69" s="1">
        <v>2.13176128196E-16</v>
      </c>
      <c r="FO69">
        <v>20.322578026399999</v>
      </c>
      <c r="FP69">
        <v>0</v>
      </c>
      <c r="FQ69">
        <v>0</v>
      </c>
      <c r="FR69" s="1">
        <v>-3.1222392758500001E-15</v>
      </c>
      <c r="FS69">
        <v>7.2006888120100001</v>
      </c>
      <c r="FT69">
        <v>861.76118059500004</v>
      </c>
      <c r="FU69">
        <v>879.79548926099994</v>
      </c>
      <c r="FV69">
        <v>931.58972688899996</v>
      </c>
      <c r="FW69">
        <v>1010.11634327</v>
      </c>
      <c r="FX69">
        <v>0</v>
      </c>
      <c r="FY69">
        <v>0</v>
      </c>
      <c r="FZ69">
        <v>21.627258360100001</v>
      </c>
      <c r="GA69">
        <v>38.104850714599998</v>
      </c>
      <c r="GB69">
        <v>0</v>
      </c>
      <c r="GC69">
        <v>0</v>
      </c>
      <c r="GD69">
        <v>0.19430848657300001</v>
      </c>
      <c r="GE69">
        <v>29.410896444799999</v>
      </c>
      <c r="GF69">
        <v>0</v>
      </c>
      <c r="GG69">
        <v>0</v>
      </c>
      <c r="GH69">
        <v>0</v>
      </c>
      <c r="GI69">
        <v>0</v>
      </c>
      <c r="GJ69">
        <v>848.41415800799996</v>
      </c>
      <c r="GK69">
        <v>830.97048355799996</v>
      </c>
      <c r="GL69">
        <v>840.91808061799998</v>
      </c>
      <c r="GM69">
        <v>803.27880414799995</v>
      </c>
      <c r="GN69">
        <v>0</v>
      </c>
      <c r="GO69">
        <v>0</v>
      </c>
      <c r="GP69">
        <v>0</v>
      </c>
      <c r="GQ69">
        <v>0</v>
      </c>
      <c r="GR69" s="1">
        <v>-6.9003757553099998E-15</v>
      </c>
      <c r="GS69" s="1">
        <v>-4.7758854202699999E-15</v>
      </c>
      <c r="GT69" s="1">
        <v>-7.0600045343100002E-15</v>
      </c>
      <c r="GU69" s="1">
        <v>-2.4917663062299999E-15</v>
      </c>
      <c r="GV69">
        <v>13.3470225873</v>
      </c>
      <c r="GW69">
        <v>48.825005703899997</v>
      </c>
      <c r="GX69">
        <v>96.509240246399997</v>
      </c>
      <c r="GY69">
        <v>131.987223363</v>
      </c>
      <c r="GZ69">
        <v>0</v>
      </c>
      <c r="HA69">
        <v>0</v>
      </c>
      <c r="HB69">
        <v>15.277998758800001</v>
      </c>
      <c r="HC69">
        <v>36.499806122800003</v>
      </c>
      <c r="HD69">
        <v>0</v>
      </c>
      <c r="HE69">
        <v>0</v>
      </c>
      <c r="HF69">
        <v>0.59618031582200004</v>
      </c>
      <c r="HG69">
        <v>90.238969178800005</v>
      </c>
      <c r="HH69">
        <v>0</v>
      </c>
      <c r="HI69">
        <v>0</v>
      </c>
      <c r="HJ69">
        <v>0.10979379665199999</v>
      </c>
      <c r="HK69">
        <v>14.797507923</v>
      </c>
      <c r="HL69">
        <v>0</v>
      </c>
      <c r="HM69">
        <v>0</v>
      </c>
      <c r="HN69">
        <v>0</v>
      </c>
      <c r="HO69">
        <v>0</v>
      </c>
      <c r="HP69">
        <v>0.19723868271799999</v>
      </c>
      <c r="HQ69">
        <v>0.22904523027699999</v>
      </c>
      <c r="HR69">
        <v>0.209570325167</v>
      </c>
      <c r="HS69">
        <v>0.16583335324199999</v>
      </c>
      <c r="HT69">
        <v>0.3</v>
      </c>
      <c r="HU69">
        <v>0.41324647212799998</v>
      </c>
      <c r="HV69">
        <v>0.7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1.9581854711400001E-2</v>
      </c>
      <c r="IE69">
        <v>15.194653258700001</v>
      </c>
      <c r="IF69" s="1">
        <v>0</v>
      </c>
      <c r="IG69">
        <v>23.849375911100001</v>
      </c>
      <c r="IH69">
        <v>10.287015619</v>
      </c>
      <c r="II69" s="1">
        <v>0</v>
      </c>
      <c r="IJ69">
        <v>425.03282641700002</v>
      </c>
      <c r="IK69">
        <v>317.41155059300002</v>
      </c>
      <c r="IL69">
        <v>174.19770649099999</v>
      </c>
      <c r="IM69">
        <v>0</v>
      </c>
      <c r="IN69">
        <v>178.2</v>
      </c>
      <c r="IO69">
        <v>174.96218062599999</v>
      </c>
      <c r="IP69">
        <v>95.021946242200002</v>
      </c>
      <c r="IQ69">
        <v>0</v>
      </c>
      <c r="IR69">
        <v>0</v>
      </c>
      <c r="IS69">
        <v>0</v>
      </c>
      <c r="IT69">
        <v>1.9581854706999999E-2</v>
      </c>
      <c r="IU69">
        <v>75.755575170599997</v>
      </c>
      <c r="IV69">
        <v>425.03282641700002</v>
      </c>
      <c r="IW69">
        <v>341.260926504</v>
      </c>
      <c r="IX69">
        <v>184.49182694000001</v>
      </c>
      <c r="IY69" s="1">
        <v>2.3429434295500002E-14</v>
      </c>
      <c r="IZ69">
        <v>57.6</v>
      </c>
      <c r="JA69">
        <v>57.6</v>
      </c>
      <c r="JB69">
        <v>57.6</v>
      </c>
      <c r="JC69">
        <v>48.223561643799997</v>
      </c>
      <c r="JD69">
        <v>111.612144699</v>
      </c>
      <c r="JE69">
        <v>232.37719604099999</v>
      </c>
      <c r="JF69">
        <v>440.26874220000002</v>
      </c>
      <c r="JG69">
        <v>674.10906508300002</v>
      </c>
      <c r="JH69">
        <v>89.316209479700007</v>
      </c>
      <c r="JI69">
        <v>73.595186090699997</v>
      </c>
      <c r="JJ69">
        <v>154.24406662300001</v>
      </c>
      <c r="JK69">
        <v>224.06674511700001</v>
      </c>
      <c r="JL69">
        <v>0</v>
      </c>
      <c r="JM69">
        <v>0</v>
      </c>
      <c r="JN69" s="1">
        <v>8.5507611998599996E-10</v>
      </c>
      <c r="JO69">
        <v>10.0353468577</v>
      </c>
      <c r="JP69">
        <v>0</v>
      </c>
      <c r="JQ69">
        <v>0</v>
      </c>
      <c r="JR69" s="1">
        <v>2.13176128196E-16</v>
      </c>
      <c r="JS69">
        <v>22.2684527533</v>
      </c>
      <c r="JT69">
        <v>0</v>
      </c>
      <c r="JU69">
        <v>0</v>
      </c>
      <c r="JV69" s="1">
        <v>-3.1222392758500001E-15</v>
      </c>
      <c r="JW69">
        <v>7.74366361466</v>
      </c>
      <c r="JX69">
        <v>861.76118059500004</v>
      </c>
      <c r="JY69">
        <v>879.79548926099994</v>
      </c>
      <c r="JZ69">
        <v>931.61770096800001</v>
      </c>
      <c r="KA69">
        <v>1022.19179661</v>
      </c>
      <c r="KB69">
        <v>0</v>
      </c>
      <c r="KC69">
        <v>0</v>
      </c>
      <c r="KD69">
        <v>22.222043943599999</v>
      </c>
      <c r="KE69">
        <v>41.463525354300003</v>
      </c>
      <c r="KF69">
        <v>0</v>
      </c>
      <c r="KG69">
        <v>0</v>
      </c>
      <c r="KH69">
        <v>0.20318952318799999</v>
      </c>
      <c r="KI69">
        <v>35.398599653399998</v>
      </c>
      <c r="KJ69">
        <v>0</v>
      </c>
      <c r="KK69">
        <v>0</v>
      </c>
      <c r="KL69">
        <v>0</v>
      </c>
      <c r="KM69">
        <v>0</v>
      </c>
      <c r="KN69">
        <v>848.41415800799996</v>
      </c>
      <c r="KO69">
        <v>830.97048355799996</v>
      </c>
      <c r="KP69">
        <v>840.91808061799998</v>
      </c>
      <c r="KQ69">
        <v>803.27880414799995</v>
      </c>
      <c r="KR69">
        <v>0</v>
      </c>
      <c r="KS69">
        <v>0</v>
      </c>
      <c r="KT69">
        <v>0</v>
      </c>
      <c r="KU69">
        <v>0</v>
      </c>
      <c r="KV69" s="1">
        <v>4.7135912626200002E-15</v>
      </c>
      <c r="KW69" s="1">
        <v>3.2912079961399999E-15</v>
      </c>
      <c r="KX69" s="1">
        <v>6.5616512730699999E-15</v>
      </c>
      <c r="KY69" s="1">
        <v>1.14621250087E-14</v>
      </c>
      <c r="KZ69">
        <v>13.3470225873</v>
      </c>
      <c r="LA69">
        <v>48.825005703899997</v>
      </c>
      <c r="LB69">
        <v>96.509240246399997</v>
      </c>
      <c r="LC69">
        <v>131.987223363</v>
      </c>
      <c r="LD69">
        <v>0</v>
      </c>
      <c r="LE69">
        <v>0</v>
      </c>
      <c r="LF69">
        <v>15.872784342399999</v>
      </c>
      <c r="LG69">
        <v>40.861721239399998</v>
      </c>
      <c r="LH69">
        <v>0</v>
      </c>
      <c r="LI69">
        <v>0</v>
      </c>
      <c r="LJ69">
        <v>0.62342925027399998</v>
      </c>
      <c r="LK69">
        <v>108.610533144</v>
      </c>
      <c r="LL69">
        <v>0</v>
      </c>
      <c r="LM69">
        <v>0</v>
      </c>
      <c r="LN69">
        <v>0.109793796653</v>
      </c>
      <c r="LO69">
        <v>14.797507923</v>
      </c>
      <c r="LP69">
        <v>0</v>
      </c>
      <c r="LQ69">
        <v>0</v>
      </c>
      <c r="LR69">
        <v>0</v>
      </c>
      <c r="LS69">
        <v>0</v>
      </c>
      <c r="LT69" s="3">
        <f t="shared" si="149"/>
        <v>0.14757154070893691</v>
      </c>
      <c r="LU69" s="3">
        <f t="shared" si="166"/>
        <v>0.1274021498480031</v>
      </c>
      <c r="LV69" s="3">
        <f t="shared" si="167"/>
        <v>0.20320998724209893</v>
      </c>
      <c r="LW69">
        <f t="shared" si="168"/>
        <v>2.0169390860933806E-2</v>
      </c>
      <c r="LX69">
        <f t="shared" si="169"/>
        <v>5.5638446533162023E-2</v>
      </c>
      <c r="LY69">
        <f t="shared" si="170"/>
        <v>0.60331161803199995</v>
      </c>
      <c r="LZ69">
        <f t="shared" si="171"/>
        <v>0.60331161803199995</v>
      </c>
      <c r="MA69">
        <f t="shared" si="172"/>
        <v>0.60331161803199995</v>
      </c>
      <c r="MB69">
        <f t="shared" si="151"/>
        <v>0.22477827453294807</v>
      </c>
      <c r="MC69">
        <f t="shared" si="152"/>
        <v>-1.6511184979942772E-17</v>
      </c>
      <c r="MD69">
        <f t="shared" si="153"/>
        <v>0.26306580205149793</v>
      </c>
      <c r="ME69">
        <f t="shared" si="154"/>
        <v>0.2247782745329481</v>
      </c>
      <c r="MF69">
        <f t="shared" si="155"/>
        <v>3.8287527518549858E-2</v>
      </c>
      <c r="MG69">
        <f t="shared" si="15"/>
        <v>0</v>
      </c>
      <c r="MH69">
        <f t="shared" si="16"/>
        <v>0</v>
      </c>
      <c r="MI69">
        <f t="shared" si="17"/>
        <v>0</v>
      </c>
      <c r="MJ69">
        <f t="shared" si="18"/>
        <v>0</v>
      </c>
      <c r="MK69">
        <f t="shared" si="19"/>
        <v>0</v>
      </c>
      <c r="ML69">
        <f t="shared" si="20"/>
        <v>0</v>
      </c>
      <c r="MM69">
        <f t="shared" si="21"/>
        <v>2.4910228167199198E-2</v>
      </c>
      <c r="MN69">
        <f t="shared" si="22"/>
        <v>17.894951077256401</v>
      </c>
      <c r="MO69">
        <f t="shared" si="23"/>
        <v>0</v>
      </c>
      <c r="MP69">
        <f t="shared" si="24"/>
        <v>39.284202782833198</v>
      </c>
      <c r="MQ69">
        <f t="shared" si="25"/>
        <v>15.439923919438801</v>
      </c>
      <c r="MR69">
        <f t="shared" si="26"/>
        <v>-7.0464873381124802E-14</v>
      </c>
      <c r="MS69">
        <f t="shared" si="27"/>
        <v>350.052676526016</v>
      </c>
      <c r="MT69">
        <f t="shared" si="28"/>
        <v>546.598967636868</v>
      </c>
      <c r="MU69">
        <f t="shared" si="29"/>
        <v>260.84647417556397</v>
      </c>
      <c r="MV69">
        <f t="shared" si="30"/>
        <v>0</v>
      </c>
      <c r="MW69">
        <f t="shared" si="31"/>
        <v>1561.0319999999999</v>
      </c>
      <c r="MX69">
        <f t="shared" si="32"/>
        <v>1532.6687022837598</v>
      </c>
      <c r="MY69">
        <f t="shared" si="33"/>
        <v>832.07273200527595</v>
      </c>
      <c r="MZ69">
        <f t="shared" si="34"/>
        <v>0</v>
      </c>
      <c r="NA69">
        <f t="shared" si="35"/>
        <v>0</v>
      </c>
      <c r="NB69">
        <f t="shared" si="36"/>
        <v>0</v>
      </c>
      <c r="NC69">
        <f t="shared" si="37"/>
        <v>1.7632848634654801E-2</v>
      </c>
      <c r="ND69">
        <f t="shared" si="38"/>
        <v>635.24732289256804</v>
      </c>
      <c r="NE69">
        <f t="shared" si="39"/>
        <v>3373.2348828833997</v>
      </c>
      <c r="NF69">
        <f t="shared" si="40"/>
        <v>2403.5625457542001</v>
      </c>
      <c r="NG69">
        <f t="shared" si="41"/>
        <v>1339.8693449444399</v>
      </c>
      <c r="NH69">
        <f t="shared" si="42"/>
        <v>-2.2032213778596002E-13</v>
      </c>
      <c r="NI69">
        <f t="shared" si="43"/>
        <v>504.57600000000002</v>
      </c>
      <c r="NJ69">
        <f t="shared" si="44"/>
        <v>504.57600000000002</v>
      </c>
      <c r="NK69">
        <f t="shared" si="45"/>
        <v>504.55836007297199</v>
      </c>
      <c r="NL69">
        <f t="shared" si="46"/>
        <v>421.91797636778398</v>
      </c>
      <c r="NM69">
        <f t="shared" si="47"/>
        <v>977.72238756323998</v>
      </c>
      <c r="NN69">
        <f t="shared" si="48"/>
        <v>2035.6242373191599</v>
      </c>
      <c r="NO69">
        <f t="shared" si="49"/>
        <v>3856.754181672</v>
      </c>
      <c r="NP69">
        <f t="shared" si="50"/>
        <v>5897.91411166128</v>
      </c>
      <c r="NQ69">
        <f t="shared" si="51"/>
        <v>782.409995042172</v>
      </c>
      <c r="NR69">
        <f t="shared" si="52"/>
        <v>644.69383015453195</v>
      </c>
      <c r="NS69">
        <f t="shared" si="53"/>
        <v>1351.17802361748</v>
      </c>
      <c r="NT69">
        <f t="shared" si="54"/>
        <v>1962.07697299236</v>
      </c>
    </row>
    <row r="70" spans="1:384">
      <c r="A70">
        <f t="shared" si="156"/>
        <v>14</v>
      </c>
      <c r="B70">
        <f t="shared" si="165"/>
        <v>0</v>
      </c>
      <c r="C70">
        <f t="shared" si="165"/>
        <v>9.9999999999999978E-2</v>
      </c>
      <c r="D70">
        <f t="shared" si="165"/>
        <v>0.20000000000000007</v>
      </c>
      <c r="E70">
        <f t="shared" si="165"/>
        <v>0.30000000000000004</v>
      </c>
      <c r="F70" t="s">
        <v>110</v>
      </c>
      <c r="G70" t="s">
        <v>114</v>
      </c>
      <c r="H70">
        <v>0.15009697941</v>
      </c>
      <c r="I70">
        <v>0.14615329212</v>
      </c>
      <c r="J70">
        <v>0.136689944053</v>
      </c>
      <c r="K70">
        <v>0.16573682120300001</v>
      </c>
      <c r="L70">
        <v>0.3</v>
      </c>
      <c r="M70">
        <v>0.4</v>
      </c>
      <c r="N70">
        <v>0.7</v>
      </c>
      <c r="O70">
        <v>1</v>
      </c>
      <c r="P70">
        <v>0</v>
      </c>
      <c r="Q70">
        <v>0</v>
      </c>
      <c r="R70">
        <v>0</v>
      </c>
      <c r="S70" s="1">
        <v>-5.2596227703499998E-16</v>
      </c>
      <c r="T70">
        <v>0</v>
      </c>
      <c r="U70">
        <v>0</v>
      </c>
      <c r="V70">
        <v>7.3584348717600001E-2</v>
      </c>
      <c r="W70">
        <v>3.5144365293900002</v>
      </c>
      <c r="X70">
        <v>0</v>
      </c>
      <c r="Y70">
        <v>3.0479519931599999</v>
      </c>
      <c r="Z70">
        <v>1.61111417792</v>
      </c>
      <c r="AA70" s="1">
        <v>1.9680527530100002E-15</v>
      </c>
      <c r="AB70">
        <v>39.960351201599998</v>
      </c>
      <c r="AC70">
        <v>65.762515215199997</v>
      </c>
      <c r="AD70">
        <v>29.968240254299999</v>
      </c>
      <c r="AE70" s="1">
        <v>-4.7053145319099996E-16</v>
      </c>
      <c r="AF70">
        <v>178.2</v>
      </c>
      <c r="AG70">
        <v>177.13667502499999</v>
      </c>
      <c r="AH70">
        <v>94.6035842135</v>
      </c>
      <c r="AI70">
        <v>0</v>
      </c>
      <c r="AJ70">
        <v>0</v>
      </c>
      <c r="AK70">
        <v>0</v>
      </c>
      <c r="AL70">
        <v>4.0454561016399999E-2</v>
      </c>
      <c r="AM70">
        <v>73.233306158299996</v>
      </c>
      <c r="AN70">
        <v>385.072475215</v>
      </c>
      <c r="AO70">
        <v>281.93015132400001</v>
      </c>
      <c r="AP70">
        <v>153.231987253</v>
      </c>
      <c r="AQ70" s="1">
        <v>-3.4078621346500003E-14</v>
      </c>
      <c r="AR70">
        <v>57.6</v>
      </c>
      <c r="AS70">
        <v>57.6</v>
      </c>
      <c r="AT70">
        <v>57.6</v>
      </c>
      <c r="AU70">
        <v>48.036543876000003</v>
      </c>
      <c r="AV70">
        <v>107.49167697599999</v>
      </c>
      <c r="AW70">
        <v>217.16141721299999</v>
      </c>
      <c r="AX70">
        <v>437.51062695600001</v>
      </c>
      <c r="AY70">
        <v>666.830547884</v>
      </c>
      <c r="AZ70">
        <v>93.436677203000002</v>
      </c>
      <c r="BA70">
        <v>77.156778491099999</v>
      </c>
      <c r="BB70">
        <v>156.74349456600001</v>
      </c>
      <c r="BC70">
        <v>231.358079054</v>
      </c>
      <c r="BD70">
        <v>0</v>
      </c>
      <c r="BE70">
        <v>0</v>
      </c>
      <c r="BF70" s="1">
        <v>0</v>
      </c>
      <c r="BG70">
        <v>9.5634561239500009</v>
      </c>
      <c r="BH70">
        <v>0</v>
      </c>
      <c r="BI70" s="1">
        <v>0</v>
      </c>
      <c r="BJ70" s="1">
        <v>0</v>
      </c>
      <c r="BK70">
        <v>24.3076047403</v>
      </c>
      <c r="BL70">
        <v>0</v>
      </c>
      <c r="BM70">
        <v>0</v>
      </c>
      <c r="BN70">
        <v>0</v>
      </c>
      <c r="BO70">
        <v>3.5267274390600001</v>
      </c>
      <c r="BP70">
        <v>861.76118059500004</v>
      </c>
      <c r="BQ70">
        <v>879.79548926099994</v>
      </c>
      <c r="BR70">
        <v>931.38308632999997</v>
      </c>
      <c r="BS70">
        <v>1022.9729135</v>
      </c>
      <c r="BT70">
        <v>0</v>
      </c>
      <c r="BU70">
        <v>0</v>
      </c>
      <c r="BV70">
        <v>19.1612374342</v>
      </c>
      <c r="BW70">
        <v>36.2981139806</v>
      </c>
      <c r="BX70">
        <v>0</v>
      </c>
      <c r="BY70">
        <v>0</v>
      </c>
      <c r="BZ70">
        <v>0.37841829768599999</v>
      </c>
      <c r="CA70">
        <v>35.801243172900001</v>
      </c>
      <c r="CB70">
        <v>0</v>
      </c>
      <c r="CC70">
        <v>0</v>
      </c>
      <c r="CD70">
        <v>0</v>
      </c>
      <c r="CE70">
        <v>0</v>
      </c>
      <c r="CF70">
        <v>848.41415800799996</v>
      </c>
      <c r="CG70">
        <v>830.97048355799996</v>
      </c>
      <c r="CH70">
        <v>840.91808061799998</v>
      </c>
      <c r="CI70">
        <v>803.27880414799995</v>
      </c>
      <c r="CJ70">
        <v>0</v>
      </c>
      <c r="CK70">
        <v>0</v>
      </c>
      <c r="CL70">
        <v>0</v>
      </c>
      <c r="CM70">
        <v>0</v>
      </c>
      <c r="CN70" s="1">
        <v>-6.4645717738100001E-16</v>
      </c>
      <c r="CO70" s="1">
        <v>8.3047784609699996E-16</v>
      </c>
      <c r="CP70" s="1">
        <v>8.4833639200599997E-16</v>
      </c>
      <c r="CQ70" s="1">
        <v>2.8325206728899998E-15</v>
      </c>
      <c r="CR70">
        <v>13.3470225873</v>
      </c>
      <c r="CS70">
        <v>48.825005703899997</v>
      </c>
      <c r="CT70">
        <v>96.509240246399997</v>
      </c>
      <c r="CU70">
        <v>131.987223363</v>
      </c>
      <c r="CV70">
        <v>0</v>
      </c>
      <c r="CW70">
        <v>0</v>
      </c>
      <c r="CX70">
        <v>12.147443299900001</v>
      </c>
      <c r="CY70">
        <v>34.982585011799998</v>
      </c>
      <c r="CZ70">
        <v>0</v>
      </c>
      <c r="DA70">
        <v>0</v>
      </c>
      <c r="DB70">
        <v>1.1610688972300001</v>
      </c>
      <c r="DC70">
        <v>109.84593024199999</v>
      </c>
      <c r="DD70">
        <v>0</v>
      </c>
      <c r="DE70">
        <v>0</v>
      </c>
      <c r="DF70">
        <v>0.186909000332</v>
      </c>
      <c r="DG70">
        <v>14.977727889600001</v>
      </c>
      <c r="DH70">
        <v>0</v>
      </c>
      <c r="DI70">
        <v>0</v>
      </c>
      <c r="DJ70">
        <v>0</v>
      </c>
      <c r="DK70">
        <v>0</v>
      </c>
      <c r="DL70">
        <v>0.1286098209</v>
      </c>
      <c r="DM70">
        <v>0.113661690082</v>
      </c>
      <c r="DN70">
        <v>0.115306738324</v>
      </c>
      <c r="DO70">
        <v>0.16086822317800001</v>
      </c>
      <c r="DP70">
        <v>0.3</v>
      </c>
      <c r="DQ70">
        <v>0.4</v>
      </c>
      <c r="DR70">
        <v>0.7</v>
      </c>
      <c r="DS70">
        <v>1</v>
      </c>
      <c r="DT70">
        <v>0</v>
      </c>
      <c r="DU70">
        <v>0</v>
      </c>
      <c r="DV70">
        <v>0</v>
      </c>
      <c r="DW70" s="1">
        <v>0</v>
      </c>
      <c r="DX70">
        <v>0</v>
      </c>
      <c r="DY70">
        <v>0</v>
      </c>
      <c r="DZ70">
        <v>0</v>
      </c>
      <c r="EA70">
        <v>0.70074745740300004</v>
      </c>
      <c r="EB70">
        <v>0</v>
      </c>
      <c r="EC70">
        <v>0</v>
      </c>
      <c r="ED70">
        <v>0</v>
      </c>
      <c r="EE70" s="1">
        <v>0</v>
      </c>
      <c r="EF70">
        <v>0</v>
      </c>
      <c r="EG70">
        <v>0</v>
      </c>
      <c r="EH70">
        <v>0</v>
      </c>
      <c r="EI70">
        <v>0</v>
      </c>
      <c r="EJ70">
        <v>178.2</v>
      </c>
      <c r="EK70">
        <v>177.13667502499999</v>
      </c>
      <c r="EL70">
        <v>94.497288994499996</v>
      </c>
      <c r="EM70">
        <v>0</v>
      </c>
      <c r="EN70">
        <v>0</v>
      </c>
      <c r="EO70">
        <v>0</v>
      </c>
      <c r="EP70">
        <v>0</v>
      </c>
      <c r="EQ70">
        <v>49.748023737899999</v>
      </c>
      <c r="ER70">
        <v>0</v>
      </c>
      <c r="ES70">
        <v>0</v>
      </c>
      <c r="ET70">
        <v>0</v>
      </c>
      <c r="EU70" s="1">
        <v>-5.9107220564600001E-14</v>
      </c>
      <c r="EV70">
        <v>57.6</v>
      </c>
      <c r="EW70">
        <v>57.6</v>
      </c>
      <c r="EX70">
        <v>57.6</v>
      </c>
      <c r="EY70">
        <v>46.487798296500003</v>
      </c>
      <c r="EZ70">
        <v>107.49167697599999</v>
      </c>
      <c r="FA70">
        <v>217.16141721299999</v>
      </c>
      <c r="FB70">
        <v>437.51062695600001</v>
      </c>
      <c r="FC70">
        <v>663.07933477200004</v>
      </c>
      <c r="FD70">
        <v>93.436677203000002</v>
      </c>
      <c r="FE70">
        <v>77.156778491099999</v>
      </c>
      <c r="FF70">
        <v>156.74349456600001</v>
      </c>
      <c r="FG70">
        <v>231.21720650500001</v>
      </c>
      <c r="FH70">
        <v>0</v>
      </c>
      <c r="FI70">
        <v>0</v>
      </c>
      <c r="FJ70" s="1">
        <v>0</v>
      </c>
      <c r="FK70">
        <v>9.3764383561399995</v>
      </c>
      <c r="FL70">
        <v>0</v>
      </c>
      <c r="FM70" s="1">
        <v>0</v>
      </c>
      <c r="FN70" s="1">
        <v>0</v>
      </c>
      <c r="FO70">
        <v>23.514921854099999</v>
      </c>
      <c r="FP70">
        <v>0</v>
      </c>
      <c r="FQ70">
        <v>0</v>
      </c>
      <c r="FR70">
        <v>0</v>
      </c>
      <c r="FS70">
        <v>2.66350147044</v>
      </c>
      <c r="FT70">
        <v>861.76118059500004</v>
      </c>
      <c r="FU70">
        <v>879.79548926099994</v>
      </c>
      <c r="FV70">
        <v>931.22017360200005</v>
      </c>
      <c r="FW70">
        <v>1017.74983131</v>
      </c>
      <c r="FX70">
        <v>0</v>
      </c>
      <c r="FY70">
        <v>0</v>
      </c>
      <c r="FZ70">
        <v>18.509223478399999</v>
      </c>
      <c r="GA70">
        <v>35.932895093699997</v>
      </c>
      <c r="GB70">
        <v>0</v>
      </c>
      <c r="GC70">
        <v>0</v>
      </c>
      <c r="GD70">
        <v>0.33078376091099998</v>
      </c>
      <c r="GE70">
        <v>32.946705498900002</v>
      </c>
      <c r="GF70">
        <v>0</v>
      </c>
      <c r="GG70">
        <v>0</v>
      </c>
      <c r="GH70">
        <v>0</v>
      </c>
      <c r="GI70">
        <v>0</v>
      </c>
      <c r="GJ70">
        <v>848.41415800799996</v>
      </c>
      <c r="GK70">
        <v>830.97048355799996</v>
      </c>
      <c r="GL70">
        <v>840.91808061799998</v>
      </c>
      <c r="GM70">
        <v>803.27880414799995</v>
      </c>
      <c r="GN70">
        <v>0</v>
      </c>
      <c r="GO70">
        <v>0</v>
      </c>
      <c r="GP70">
        <v>0</v>
      </c>
      <c r="GQ70">
        <v>0</v>
      </c>
      <c r="GR70" s="1">
        <v>-6.4370629577499999E-15</v>
      </c>
      <c r="GS70" s="1">
        <v>-4.27753215902E-15</v>
      </c>
      <c r="GT70" s="1">
        <v>-9.6348297174099997E-15</v>
      </c>
      <c r="GU70" s="1">
        <v>-4.1529438437100003E-15</v>
      </c>
      <c r="GV70">
        <v>13.3470225873</v>
      </c>
      <c r="GW70">
        <v>48.825005703899997</v>
      </c>
      <c r="GX70">
        <v>96.509240246399997</v>
      </c>
      <c r="GY70">
        <v>131.987223363</v>
      </c>
      <c r="GZ70">
        <v>0</v>
      </c>
      <c r="HA70">
        <v>0</v>
      </c>
      <c r="HB70">
        <v>11.431035104599999</v>
      </c>
      <c r="HC70">
        <v>33.6790845373</v>
      </c>
      <c r="HD70">
        <v>0</v>
      </c>
      <c r="HE70">
        <v>0</v>
      </c>
      <c r="HF70">
        <v>1.0149158718</v>
      </c>
      <c r="HG70">
        <v>101.087593424</v>
      </c>
      <c r="HH70">
        <v>0</v>
      </c>
      <c r="HI70">
        <v>0</v>
      </c>
      <c r="HJ70">
        <v>0.186909000332</v>
      </c>
      <c r="HK70">
        <v>14.977727889600001</v>
      </c>
      <c r="HL70">
        <v>0</v>
      </c>
      <c r="HM70">
        <v>0</v>
      </c>
      <c r="HN70">
        <v>0</v>
      </c>
      <c r="HO70">
        <v>0</v>
      </c>
      <c r="HP70">
        <v>0.19721633791500001</v>
      </c>
      <c r="HQ70">
        <v>0.23964354979800001</v>
      </c>
      <c r="HR70">
        <v>0.21410561504699999</v>
      </c>
      <c r="HS70">
        <v>0.17526031624999999</v>
      </c>
      <c r="HT70">
        <v>0.3</v>
      </c>
      <c r="HU70">
        <v>0.4</v>
      </c>
      <c r="HV70">
        <v>0.7</v>
      </c>
      <c r="HW70">
        <v>1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0.56055382999900005</v>
      </c>
      <c r="IE70">
        <v>26.8260353702</v>
      </c>
      <c r="IF70">
        <v>0</v>
      </c>
      <c r="IG70">
        <v>16.209562872700001</v>
      </c>
      <c r="IH70">
        <v>9.5629276029299994</v>
      </c>
      <c r="II70" s="1">
        <v>3.3075250012300001E-14</v>
      </c>
      <c r="IJ70">
        <v>425.03282641700002</v>
      </c>
      <c r="IK70">
        <v>334.53105565999999</v>
      </c>
      <c r="IL70">
        <v>175.42818075900001</v>
      </c>
      <c r="IM70">
        <v>0</v>
      </c>
      <c r="IN70">
        <v>178.2</v>
      </c>
      <c r="IO70">
        <v>177.13667502499999</v>
      </c>
      <c r="IP70">
        <v>94.891708038700003</v>
      </c>
      <c r="IQ70">
        <v>0</v>
      </c>
      <c r="IR70">
        <v>0</v>
      </c>
      <c r="IS70">
        <v>0</v>
      </c>
      <c r="IT70">
        <v>0.32689913518199998</v>
      </c>
      <c r="IU70">
        <v>76.050045218299999</v>
      </c>
      <c r="IV70">
        <v>425.03282641700002</v>
      </c>
      <c r="IW70">
        <v>350.74061853199998</v>
      </c>
      <c r="IX70">
        <v>184.868763086</v>
      </c>
      <c r="IY70" s="1">
        <v>0</v>
      </c>
      <c r="IZ70">
        <v>57.6</v>
      </c>
      <c r="JA70">
        <v>57.6</v>
      </c>
      <c r="JB70">
        <v>57.6</v>
      </c>
      <c r="JC70">
        <v>48.223561643899998</v>
      </c>
      <c r="JD70">
        <v>107.49167697599999</v>
      </c>
      <c r="JE70">
        <v>217.16141721299999</v>
      </c>
      <c r="JF70">
        <v>437.51062695600001</v>
      </c>
      <c r="JG70">
        <v>667.62323076999996</v>
      </c>
      <c r="JH70">
        <v>93.436677203000002</v>
      </c>
      <c r="JI70">
        <v>77.156778491099999</v>
      </c>
      <c r="JJ70">
        <v>156.74349456600001</v>
      </c>
      <c r="JK70">
        <v>232.221305022</v>
      </c>
      <c r="JL70">
        <v>0</v>
      </c>
      <c r="JM70">
        <v>0</v>
      </c>
      <c r="JN70" s="1">
        <v>0</v>
      </c>
      <c r="JO70">
        <v>11.1122017035</v>
      </c>
      <c r="JP70">
        <v>0</v>
      </c>
      <c r="JQ70" s="1">
        <v>0</v>
      </c>
      <c r="JR70" s="1">
        <v>0</v>
      </c>
      <c r="JS70">
        <v>28.058817852099999</v>
      </c>
      <c r="JT70">
        <v>0</v>
      </c>
      <c r="JU70">
        <v>0</v>
      </c>
      <c r="JV70">
        <v>0</v>
      </c>
      <c r="JW70">
        <v>3.6675999880600001</v>
      </c>
      <c r="JX70">
        <v>861.76118059500004</v>
      </c>
      <c r="JY70">
        <v>879.79548926099994</v>
      </c>
      <c r="JZ70">
        <v>932.02096478700003</v>
      </c>
      <c r="KA70">
        <v>1023.81479159</v>
      </c>
      <c r="KB70">
        <v>0</v>
      </c>
      <c r="KC70">
        <v>0</v>
      </c>
      <c r="KD70">
        <v>19.861119868999999</v>
      </c>
      <c r="KE70">
        <v>38.060608059400003</v>
      </c>
      <c r="KF70">
        <v>0</v>
      </c>
      <c r="KG70">
        <v>0</v>
      </c>
      <c r="KH70">
        <v>0.50980565173199999</v>
      </c>
      <c r="KI70">
        <v>36.146681078500002</v>
      </c>
      <c r="KJ70">
        <v>0</v>
      </c>
      <c r="KK70">
        <v>0</v>
      </c>
      <c r="KL70">
        <v>0</v>
      </c>
      <c r="KM70">
        <v>0</v>
      </c>
      <c r="KN70">
        <v>848.41415800799996</v>
      </c>
      <c r="KO70">
        <v>830.97048355799996</v>
      </c>
      <c r="KP70">
        <v>840.91808061799998</v>
      </c>
      <c r="KQ70">
        <v>803.27880414799995</v>
      </c>
      <c r="KR70">
        <v>0</v>
      </c>
      <c r="KS70">
        <v>0</v>
      </c>
      <c r="KT70">
        <v>0</v>
      </c>
      <c r="KU70">
        <v>0</v>
      </c>
      <c r="KV70" s="1">
        <v>4.8589442971399998E-15</v>
      </c>
      <c r="KW70" s="1">
        <v>5.52341531214E-15</v>
      </c>
      <c r="KX70" s="1">
        <v>1.0050124101799999E-14</v>
      </c>
      <c r="KY70" s="1">
        <v>1.0797653993700001E-14</v>
      </c>
      <c r="KZ70">
        <v>13.3470225873</v>
      </c>
      <c r="LA70">
        <v>48.825005703899997</v>
      </c>
      <c r="LB70">
        <v>96.509240246399997</v>
      </c>
      <c r="LC70">
        <v>131.987223363</v>
      </c>
      <c r="LD70">
        <v>0</v>
      </c>
      <c r="LE70">
        <v>0</v>
      </c>
      <c r="LF70">
        <v>13.124150157400001</v>
      </c>
      <c r="LG70">
        <v>36.442348129099997</v>
      </c>
      <c r="LH70">
        <v>0</v>
      </c>
      <c r="LI70">
        <v>0</v>
      </c>
      <c r="LJ70">
        <v>1.5641936171499999</v>
      </c>
      <c r="LK70">
        <v>110.905808189</v>
      </c>
      <c r="LL70">
        <v>0</v>
      </c>
      <c r="LM70">
        <v>0</v>
      </c>
      <c r="LN70">
        <v>0.186909000332</v>
      </c>
      <c r="LO70">
        <v>14.977727889600001</v>
      </c>
      <c r="LP70">
        <v>0</v>
      </c>
      <c r="LQ70">
        <v>0</v>
      </c>
      <c r="LR70">
        <v>0</v>
      </c>
      <c r="LS70">
        <v>0</v>
      </c>
      <c r="LT70" s="3">
        <f t="shared" si="149"/>
        <v>0.1487990639268188</v>
      </c>
      <c r="LU70" s="3">
        <f t="shared" si="166"/>
        <v>0.12715648194624701</v>
      </c>
      <c r="LV70" s="3">
        <f t="shared" si="167"/>
        <v>0.20865247180350657</v>
      </c>
      <c r="LW70">
        <f t="shared" si="168"/>
        <v>2.1642581980571785E-2</v>
      </c>
      <c r="LX70">
        <f t="shared" si="169"/>
        <v>5.9853407876687775E-2</v>
      </c>
      <c r="LY70">
        <f t="shared" si="170"/>
        <v>0.6</v>
      </c>
      <c r="LZ70">
        <f t="shared" si="171"/>
        <v>0.6</v>
      </c>
      <c r="MA70">
        <f t="shared" si="172"/>
        <v>0.6</v>
      </c>
      <c r="MB70">
        <f t="shared" si="151"/>
        <v>0.22694462465358214</v>
      </c>
      <c r="MC70">
        <f t="shared" si="152"/>
        <v>-1.6353937958476914E-17</v>
      </c>
      <c r="MD70">
        <f t="shared" si="153"/>
        <v>0.26579295931075697</v>
      </c>
      <c r="ME70">
        <f t="shared" si="154"/>
        <v>0.22694462465358217</v>
      </c>
      <c r="MF70">
        <f t="shared" si="155"/>
        <v>3.8848334657174827E-2</v>
      </c>
      <c r="MG70">
        <f t="shared" ref="MG70:MG125" si="173">P70*8.76</f>
        <v>0</v>
      </c>
      <c r="MH70">
        <f t="shared" ref="MH70:MH125" si="174">Q70*8.76</f>
        <v>0</v>
      </c>
      <c r="MI70">
        <f t="shared" ref="MI70:MI125" si="175">R70*8.76</f>
        <v>0</v>
      </c>
      <c r="MJ70">
        <f t="shared" ref="MJ70:MJ125" si="176">S70*8.76</f>
        <v>-4.6074295468265996E-15</v>
      </c>
      <c r="MK70">
        <f t="shared" ref="MK70:MK125" si="177">T70*8.76</f>
        <v>0</v>
      </c>
      <c r="ML70">
        <f t="shared" ref="ML70:ML125" si="178">U70*8.76</f>
        <v>0</v>
      </c>
      <c r="MM70">
        <f t="shared" ref="MM70:MM125" si="179">V70*8.76</f>
        <v>0.64459889476617604</v>
      </c>
      <c r="MN70">
        <f t="shared" ref="MN70:MN125" si="180">W70*8.76</f>
        <v>30.786463997456401</v>
      </c>
      <c r="MO70">
        <f t="shared" ref="MO70:MO125" si="181">X70*8.76</f>
        <v>0</v>
      </c>
      <c r="MP70">
        <f t="shared" ref="MP70:MP125" si="182">Y70*8.76</f>
        <v>26.700059460081597</v>
      </c>
      <c r="MQ70">
        <f t="shared" ref="MQ70:MQ125" si="183">Z70*8.76</f>
        <v>14.113360198579199</v>
      </c>
      <c r="MR70">
        <f t="shared" ref="MR70:MR125" si="184">AA70*8.76</f>
        <v>1.7240142116367602E-14</v>
      </c>
      <c r="MS70">
        <f t="shared" ref="MS70:MS125" si="185">AB70*8.76</f>
        <v>350.052676526016</v>
      </c>
      <c r="MT70">
        <f t="shared" ref="MT70:MT125" si="186">AC70*8.76</f>
        <v>576.079633285152</v>
      </c>
      <c r="MU70">
        <f t="shared" ref="MU70:MU125" si="187">AD70*8.76</f>
        <v>262.52178462766801</v>
      </c>
      <c r="MV70">
        <f t="shared" ref="MV70:MV125" si="188">AE70*8.76</f>
        <v>-4.1218555299531593E-15</v>
      </c>
      <c r="MW70">
        <f t="shared" ref="MW70:MW125" si="189">AF70*8.76</f>
        <v>1561.0319999999999</v>
      </c>
      <c r="MX70">
        <f t="shared" ref="MX70:MX125" si="190">AG70*8.76</f>
        <v>1551.7172732189999</v>
      </c>
      <c r="MY70">
        <f t="shared" ref="MY70:MY125" si="191">AH70*8.76</f>
        <v>828.72739771025999</v>
      </c>
      <c r="MZ70">
        <f t="shared" ref="MZ70:MZ125" si="192">AI70*8.76</f>
        <v>0</v>
      </c>
      <c r="NA70">
        <f t="shared" ref="NA70:NA125" si="193">AJ70*8.76</f>
        <v>0</v>
      </c>
      <c r="NB70">
        <f t="shared" ref="NB70:NB125" si="194">AK70*8.76</f>
        <v>0</v>
      </c>
      <c r="NC70">
        <f t="shared" ref="NC70:NC125" si="195">AL70*8.76</f>
        <v>0.354381954503664</v>
      </c>
      <c r="ND70">
        <f t="shared" ref="ND70:ND125" si="196">AM70*8.76</f>
        <v>641.52376194670796</v>
      </c>
      <c r="NE70">
        <f t="shared" ref="NE70:NE125" si="197">AN70*8.76</f>
        <v>3373.2348828833997</v>
      </c>
      <c r="NF70">
        <f t="shared" ref="NF70:NF125" si="198">AO70*8.76</f>
        <v>2469.7081255982398</v>
      </c>
      <c r="NG70">
        <f t="shared" ref="NG70:NG125" si="199">AP70*8.76</f>
        <v>1342.31220833628</v>
      </c>
      <c r="NH70">
        <f t="shared" ref="NH70:NH125" si="200">AQ70*8.76</f>
        <v>-2.9852872299534002E-13</v>
      </c>
      <c r="NI70">
        <f t="shared" ref="NI70:NI125" si="201">AR70*8.76</f>
        <v>504.57600000000002</v>
      </c>
      <c r="NJ70">
        <f t="shared" ref="NJ70:NJ125" si="202">AS70*8.76</f>
        <v>504.57600000000002</v>
      </c>
      <c r="NK70">
        <f t="shared" ref="NK70:NK125" si="203">AT70*8.76</f>
        <v>504.57600000000002</v>
      </c>
      <c r="NL70">
        <f t="shared" ref="NL70:NL125" si="204">AU70*8.76</f>
        <v>420.80012435376</v>
      </c>
      <c r="NM70">
        <f t="shared" ref="NM70:NM125" si="205">AV70*8.76</f>
        <v>941.62709030975998</v>
      </c>
      <c r="NN70">
        <f t="shared" ref="NN70:NN125" si="206">AW70*8.76</f>
        <v>1902.3340147858798</v>
      </c>
      <c r="NO70">
        <f t="shared" ref="NO70:NO125" si="207">AX70*8.76</f>
        <v>3832.5930921345598</v>
      </c>
      <c r="NP70">
        <f t="shared" ref="NP70:NP125" si="208">AY70*8.76</f>
        <v>5841.4355994638399</v>
      </c>
      <c r="NQ70">
        <f t="shared" ref="NQ70:NQ125" si="209">AZ70*8.76</f>
        <v>818.50529229827998</v>
      </c>
      <c r="NR70">
        <f t="shared" ref="NR70:NR125" si="210">BA70*8.76</f>
        <v>675.893379582036</v>
      </c>
      <c r="NS70">
        <f t="shared" ref="NS70:NS125" si="211">BB70*8.76</f>
        <v>1373.07301239816</v>
      </c>
      <c r="NT70">
        <f t="shared" ref="NT70:NT125" si="212">BC70*8.76</f>
        <v>2026.6967725130401</v>
      </c>
    </row>
    <row r="71" spans="1:384">
      <c r="A71">
        <f t="shared" si="156"/>
        <v>13</v>
      </c>
      <c r="B71">
        <f t="shared" si="165"/>
        <v>0</v>
      </c>
      <c r="C71">
        <f t="shared" si="165"/>
        <v>9.9999999999999978E-2</v>
      </c>
      <c r="D71">
        <f t="shared" si="165"/>
        <v>0.20000000000000007</v>
      </c>
      <c r="E71">
        <f t="shared" si="165"/>
        <v>0.30000000000000004</v>
      </c>
      <c r="F71" t="s">
        <v>110</v>
      </c>
      <c r="G71" t="s">
        <v>115</v>
      </c>
      <c r="H71">
        <v>0.15009107576200001</v>
      </c>
      <c r="I71">
        <v>0.14614919633000001</v>
      </c>
      <c r="J71">
        <v>0.13667042241499999</v>
      </c>
      <c r="K71">
        <v>0.16228661003100001</v>
      </c>
      <c r="L71">
        <v>0.3</v>
      </c>
      <c r="M71">
        <v>0.4</v>
      </c>
      <c r="N71">
        <v>0.7</v>
      </c>
      <c r="O71">
        <v>1</v>
      </c>
      <c r="P71">
        <v>0</v>
      </c>
      <c r="Q71">
        <v>0</v>
      </c>
      <c r="R71">
        <v>0</v>
      </c>
      <c r="S71" s="1">
        <v>-3.4967647355800002E-16</v>
      </c>
      <c r="T71">
        <v>0</v>
      </c>
      <c r="U71">
        <v>0</v>
      </c>
      <c r="V71">
        <v>3.0536012339499999E-2</v>
      </c>
      <c r="W71">
        <v>2.6632135292200001</v>
      </c>
      <c r="X71">
        <v>0</v>
      </c>
      <c r="Y71">
        <v>3.0613695341199998</v>
      </c>
      <c r="Z71">
        <v>1.50785359389</v>
      </c>
      <c r="AA71" s="1">
        <v>8.6314841295599998E-16</v>
      </c>
      <c r="AB71">
        <v>39.960351201599998</v>
      </c>
      <c r="AC71">
        <v>65.744142854299994</v>
      </c>
      <c r="AD71">
        <v>30.058335179699998</v>
      </c>
      <c r="AE71" s="1">
        <v>0</v>
      </c>
      <c r="AF71">
        <v>178.2</v>
      </c>
      <c r="AG71">
        <v>177.15877750300001</v>
      </c>
      <c r="AH71">
        <v>94.736726886300005</v>
      </c>
      <c r="AI71">
        <v>0</v>
      </c>
      <c r="AJ71">
        <v>0</v>
      </c>
      <c r="AK71">
        <v>0</v>
      </c>
      <c r="AL71">
        <v>2.69860576653E-2</v>
      </c>
      <c r="AM71">
        <v>73.336794800199996</v>
      </c>
      <c r="AN71">
        <v>385.072475215</v>
      </c>
      <c r="AO71">
        <v>281.91300366600001</v>
      </c>
      <c r="AP71">
        <v>153.264176655</v>
      </c>
      <c r="AQ71" s="1">
        <v>-3.2360443025E-15</v>
      </c>
      <c r="AR71">
        <v>57.6</v>
      </c>
      <c r="AS71">
        <v>57.6</v>
      </c>
      <c r="AT71">
        <v>57.6</v>
      </c>
      <c r="AU71">
        <v>48.0499261621</v>
      </c>
      <c r="AV71">
        <v>107.49167697599999</v>
      </c>
      <c r="AW71">
        <v>217.16141721400001</v>
      </c>
      <c r="AX71">
        <v>441.01520511799998</v>
      </c>
      <c r="AY71">
        <v>668.965346974</v>
      </c>
      <c r="AZ71">
        <v>93.436677203000002</v>
      </c>
      <c r="BA71">
        <v>77.156778491099999</v>
      </c>
      <c r="BB71">
        <v>153.65048821400001</v>
      </c>
      <c r="BC71">
        <v>228.17283342100001</v>
      </c>
      <c r="BD71">
        <v>0</v>
      </c>
      <c r="BE71">
        <v>0</v>
      </c>
      <c r="BF71" s="1">
        <v>2.1122977317300001E-11</v>
      </c>
      <c r="BG71">
        <v>9.5500738378700003</v>
      </c>
      <c r="BH71">
        <v>0</v>
      </c>
      <c r="BI71">
        <v>0</v>
      </c>
      <c r="BJ71" s="1">
        <v>-1.1421609472500001E-16</v>
      </c>
      <c r="BK71">
        <v>26.7446921274</v>
      </c>
      <c r="BL71">
        <v>0</v>
      </c>
      <c r="BM71">
        <v>0</v>
      </c>
      <c r="BN71">
        <v>0</v>
      </c>
      <c r="BO71">
        <v>2.7700967455900001</v>
      </c>
      <c r="BP71">
        <v>861.76118059500004</v>
      </c>
      <c r="BQ71">
        <v>879.79548926099994</v>
      </c>
      <c r="BR71">
        <v>931.89030771800003</v>
      </c>
      <c r="BS71">
        <v>1021.18811489</v>
      </c>
      <c r="BT71">
        <v>0</v>
      </c>
      <c r="BU71">
        <v>0</v>
      </c>
      <c r="BV71">
        <v>20.6994533588</v>
      </c>
      <c r="BW71">
        <v>37.718891935999999</v>
      </c>
      <c r="BX71">
        <v>0</v>
      </c>
      <c r="BY71">
        <v>0</v>
      </c>
      <c r="BZ71">
        <v>0.33058143414699998</v>
      </c>
      <c r="CA71">
        <v>35.240986793799998</v>
      </c>
      <c r="CB71">
        <v>0</v>
      </c>
      <c r="CC71">
        <v>0</v>
      </c>
      <c r="CD71" s="1">
        <v>-9.5041572950099997E-14</v>
      </c>
      <c r="CE71">
        <v>0</v>
      </c>
      <c r="CF71">
        <v>848.41415800799996</v>
      </c>
      <c r="CG71">
        <v>830.97048355799996</v>
      </c>
      <c r="CH71">
        <v>840.91808061799998</v>
      </c>
      <c r="CI71">
        <v>803.27880414799995</v>
      </c>
      <c r="CJ71">
        <v>0</v>
      </c>
      <c r="CK71">
        <v>0</v>
      </c>
      <c r="CL71">
        <v>0</v>
      </c>
      <c r="CM71">
        <v>0</v>
      </c>
      <c r="CN71" s="1">
        <v>5.2710441093300001E-16</v>
      </c>
      <c r="CO71" s="1">
        <v>1.00473732202E-15</v>
      </c>
      <c r="CP71" s="1">
        <v>1.66827658679E-16</v>
      </c>
      <c r="CQ71" s="1">
        <v>4.4936982103799998E-15</v>
      </c>
      <c r="CR71">
        <v>13.3470225873</v>
      </c>
      <c r="CS71">
        <v>48.825005703899997</v>
      </c>
      <c r="CT71">
        <v>96.509240246399997</v>
      </c>
      <c r="CU71">
        <v>131.987223363</v>
      </c>
      <c r="CV71">
        <v>0</v>
      </c>
      <c r="CW71">
        <v>0</v>
      </c>
      <c r="CX71">
        <v>14.3106317684</v>
      </c>
      <c r="CY71">
        <v>35.998560955800002</v>
      </c>
      <c r="CZ71">
        <v>0</v>
      </c>
      <c r="DA71">
        <v>0</v>
      </c>
      <c r="DB71">
        <v>1.01429508968</v>
      </c>
      <c r="DC71">
        <v>108.12694292</v>
      </c>
      <c r="DD71">
        <v>0</v>
      </c>
      <c r="DE71">
        <v>0</v>
      </c>
      <c r="DF71">
        <v>0.16809478815100001</v>
      </c>
      <c r="DG71">
        <v>14.7564622303</v>
      </c>
      <c r="DH71">
        <v>0</v>
      </c>
      <c r="DI71">
        <v>0</v>
      </c>
      <c r="DJ71" s="1">
        <v>-1.00630521361E-13</v>
      </c>
      <c r="DK71">
        <v>0</v>
      </c>
      <c r="DL71">
        <v>0.128603922196</v>
      </c>
      <c r="DM71">
        <v>0.11365225233200001</v>
      </c>
      <c r="DN71">
        <v>0.11550407369100001</v>
      </c>
      <c r="DO71">
        <v>0.16141773163799999</v>
      </c>
      <c r="DP71">
        <v>0.3</v>
      </c>
      <c r="DQ71">
        <v>0.4</v>
      </c>
      <c r="DR71">
        <v>0.7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3.6920193502900003E-2</v>
      </c>
      <c r="EB71">
        <v>0</v>
      </c>
      <c r="EC71">
        <v>0</v>
      </c>
      <c r="ED71">
        <v>0</v>
      </c>
      <c r="EE71" s="1">
        <v>0</v>
      </c>
      <c r="EF71">
        <v>0</v>
      </c>
      <c r="EG71">
        <v>0</v>
      </c>
      <c r="EH71">
        <v>0</v>
      </c>
      <c r="EI71">
        <v>0</v>
      </c>
      <c r="EJ71">
        <v>178.2</v>
      </c>
      <c r="EK71">
        <v>177.15877750300001</v>
      </c>
      <c r="EL71">
        <v>94.648444276199996</v>
      </c>
      <c r="EM71">
        <v>0</v>
      </c>
      <c r="EN71">
        <v>0</v>
      </c>
      <c r="EO71">
        <v>0</v>
      </c>
      <c r="EP71">
        <v>0</v>
      </c>
      <c r="EQ71">
        <v>49.967040409200003</v>
      </c>
      <c r="ER71">
        <v>0</v>
      </c>
      <c r="ES71">
        <v>0</v>
      </c>
      <c r="ET71">
        <v>0</v>
      </c>
      <c r="EU71" s="1">
        <v>-4.6548958387999999E-14</v>
      </c>
      <c r="EV71">
        <v>57.6</v>
      </c>
      <c r="EW71">
        <v>57.6</v>
      </c>
      <c r="EX71">
        <v>57.599999999799998</v>
      </c>
      <c r="EY71">
        <v>46.534542024499999</v>
      </c>
      <c r="EZ71">
        <v>107.49167697599999</v>
      </c>
      <c r="FA71">
        <v>217.16141721400001</v>
      </c>
      <c r="FB71">
        <v>441.01520511799998</v>
      </c>
      <c r="FC71">
        <v>665.11197200300001</v>
      </c>
      <c r="FD71">
        <v>93.436677203000002</v>
      </c>
      <c r="FE71">
        <v>77.156778491099999</v>
      </c>
      <c r="FF71">
        <v>153.65048821400001</v>
      </c>
      <c r="FG71">
        <v>227.70883467900001</v>
      </c>
      <c r="FH71">
        <v>0</v>
      </c>
      <c r="FI71">
        <v>0</v>
      </c>
      <c r="FJ71" s="1">
        <v>-3.6793847927899999E-11</v>
      </c>
      <c r="FK71">
        <v>9.3764383561100004</v>
      </c>
      <c r="FL71">
        <v>0</v>
      </c>
      <c r="FM71">
        <v>0</v>
      </c>
      <c r="FN71" s="1">
        <v>-1.1421609472500001E-16</v>
      </c>
      <c r="FO71">
        <v>25.7647531432</v>
      </c>
      <c r="FP71">
        <v>0</v>
      </c>
      <c r="FQ71">
        <v>0</v>
      </c>
      <c r="FR71">
        <v>0</v>
      </c>
      <c r="FS71">
        <v>2.6498052696199998</v>
      </c>
      <c r="FT71">
        <v>861.76118059500004</v>
      </c>
      <c r="FU71">
        <v>879.79548926099994</v>
      </c>
      <c r="FV71">
        <v>931.80813333200001</v>
      </c>
      <c r="FW71">
        <v>1015.4071001999999</v>
      </c>
      <c r="FX71">
        <v>0</v>
      </c>
      <c r="FY71">
        <v>0</v>
      </c>
      <c r="FZ71">
        <v>19.890162192999998</v>
      </c>
      <c r="GA71">
        <v>37.054792544199998</v>
      </c>
      <c r="GB71">
        <v>0</v>
      </c>
      <c r="GC71">
        <v>0</v>
      </c>
      <c r="GD71">
        <v>0.29748715210999999</v>
      </c>
      <c r="GE71">
        <v>32.265410568299998</v>
      </c>
      <c r="GF71">
        <v>0</v>
      </c>
      <c r="GG71">
        <v>0</v>
      </c>
      <c r="GH71" s="1">
        <v>0</v>
      </c>
      <c r="GI71">
        <v>0</v>
      </c>
      <c r="GJ71">
        <v>848.41415800799996</v>
      </c>
      <c r="GK71">
        <v>830.97048355799996</v>
      </c>
      <c r="GL71">
        <v>840.91808061799998</v>
      </c>
      <c r="GM71">
        <v>803.27880414799995</v>
      </c>
      <c r="GN71">
        <v>0</v>
      </c>
      <c r="GO71">
        <v>0</v>
      </c>
      <c r="GP71">
        <v>0</v>
      </c>
      <c r="GQ71">
        <v>0</v>
      </c>
      <c r="GR71" s="1">
        <v>-6.8523573421200002E-15</v>
      </c>
      <c r="GS71" s="1">
        <v>-3.4054139518399998E-15</v>
      </c>
      <c r="GT71" s="1">
        <v>-9.0534175792999995E-15</v>
      </c>
      <c r="GU71" s="1">
        <v>-4.1529438437100003E-15</v>
      </c>
      <c r="GV71">
        <v>13.3470225873</v>
      </c>
      <c r="GW71">
        <v>48.825005703899997</v>
      </c>
      <c r="GX71">
        <v>96.509240246399997</v>
      </c>
      <c r="GY71">
        <v>131.987223363</v>
      </c>
      <c r="GZ71">
        <v>0</v>
      </c>
      <c r="HA71">
        <v>0</v>
      </c>
      <c r="HB71">
        <v>13.487612324700001</v>
      </c>
      <c r="HC71">
        <v>35.136094213200003</v>
      </c>
      <c r="HD71">
        <v>0</v>
      </c>
      <c r="HE71">
        <v>0</v>
      </c>
      <c r="HF71">
        <v>0.91275469963099998</v>
      </c>
      <c r="HG71">
        <v>98.997233738800006</v>
      </c>
      <c r="HH71">
        <v>0</v>
      </c>
      <c r="HI71">
        <v>0</v>
      </c>
      <c r="HJ71">
        <v>0.16809478815000001</v>
      </c>
      <c r="HK71">
        <v>14.7564622303</v>
      </c>
      <c r="HL71">
        <v>0</v>
      </c>
      <c r="HM71">
        <v>0</v>
      </c>
      <c r="HN71" s="1">
        <v>0</v>
      </c>
      <c r="HO71">
        <v>0</v>
      </c>
      <c r="HP71">
        <v>0.19721042342199999</v>
      </c>
      <c r="HQ71">
        <v>0.23965546716200001</v>
      </c>
      <c r="HR71">
        <v>0.21328911174699999</v>
      </c>
      <c r="HS71">
        <v>0.16287563023599999</v>
      </c>
      <c r="HT71">
        <v>0.3</v>
      </c>
      <c r="HU71">
        <v>0.4</v>
      </c>
      <c r="HV71">
        <v>0.7</v>
      </c>
      <c r="HW71">
        <v>1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0.207745899544</v>
      </c>
      <c r="IE71">
        <v>25.5863126976</v>
      </c>
      <c r="IF71">
        <v>0</v>
      </c>
      <c r="IG71">
        <v>16.280919795100001</v>
      </c>
      <c r="IH71">
        <v>8.8048491959199993</v>
      </c>
      <c r="II71" s="1">
        <v>1.6666034292100001E-15</v>
      </c>
      <c r="IJ71">
        <v>425.03282641700002</v>
      </c>
      <c r="IK71">
        <v>334.43759625899997</v>
      </c>
      <c r="IL71">
        <v>175.81433123900001</v>
      </c>
      <c r="IM71">
        <v>0</v>
      </c>
      <c r="IN71">
        <v>178.2</v>
      </c>
      <c r="IO71">
        <v>177.15877750300001</v>
      </c>
      <c r="IP71">
        <v>95.0636533837</v>
      </c>
      <c r="IQ71">
        <v>0</v>
      </c>
      <c r="IR71">
        <v>0</v>
      </c>
      <c r="IS71">
        <v>0</v>
      </c>
      <c r="IT71">
        <v>0.20774589953</v>
      </c>
      <c r="IU71">
        <v>75.989832330499993</v>
      </c>
      <c r="IV71">
        <v>425.03282641700002</v>
      </c>
      <c r="IW71">
        <v>350.71851605400002</v>
      </c>
      <c r="IX71">
        <v>184.89399572299999</v>
      </c>
      <c r="IY71" s="1">
        <v>3.2821497098899998E-14</v>
      </c>
      <c r="IZ71">
        <v>57.6</v>
      </c>
      <c r="JA71">
        <v>57.6</v>
      </c>
      <c r="JB71">
        <v>57.6</v>
      </c>
      <c r="JC71">
        <v>48.223561643899998</v>
      </c>
      <c r="JD71">
        <v>107.49167697599999</v>
      </c>
      <c r="JE71">
        <v>217.16141721400001</v>
      </c>
      <c r="JF71">
        <v>441.01520511799998</v>
      </c>
      <c r="JG71">
        <v>669.94528595899999</v>
      </c>
      <c r="JH71">
        <v>93.436677203000002</v>
      </c>
      <c r="JI71">
        <v>77.156778491099999</v>
      </c>
      <c r="JJ71">
        <v>153.65048821400001</v>
      </c>
      <c r="JK71">
        <v>228.29312489700001</v>
      </c>
      <c r="JL71">
        <v>0</v>
      </c>
      <c r="JM71">
        <v>0</v>
      </c>
      <c r="JN71" s="1">
        <v>2.12800315451E-10</v>
      </c>
      <c r="JO71">
        <v>11.065457975499999</v>
      </c>
      <c r="JP71">
        <v>0</v>
      </c>
      <c r="JQ71">
        <v>0</v>
      </c>
      <c r="JR71" s="1">
        <v>-1.1421609472500001E-16</v>
      </c>
      <c r="JS71">
        <v>30.5980670993</v>
      </c>
      <c r="JT71">
        <v>0</v>
      </c>
      <c r="JU71">
        <v>0</v>
      </c>
      <c r="JV71">
        <v>0</v>
      </c>
      <c r="JW71">
        <v>3.2340954880499999</v>
      </c>
      <c r="JX71">
        <v>861.76118059500004</v>
      </c>
      <c r="JY71">
        <v>879.79548926099994</v>
      </c>
      <c r="JZ71">
        <v>932.10491318799995</v>
      </c>
      <c r="KA71">
        <v>1021.98653904</v>
      </c>
      <c r="KB71">
        <v>0</v>
      </c>
      <c r="KC71">
        <v>0</v>
      </c>
      <c r="KD71">
        <v>22.217197542899999</v>
      </c>
      <c r="KE71">
        <v>39.078717614299997</v>
      </c>
      <c r="KF71">
        <v>0</v>
      </c>
      <c r="KG71">
        <v>0</v>
      </c>
      <c r="KH71">
        <v>0.4159164031</v>
      </c>
      <c r="KI71">
        <v>35.580964447500001</v>
      </c>
      <c r="KJ71">
        <v>0</v>
      </c>
      <c r="KK71">
        <v>0</v>
      </c>
      <c r="KL71">
        <v>0</v>
      </c>
      <c r="KM71">
        <v>0</v>
      </c>
      <c r="KN71">
        <v>848.41415800799996</v>
      </c>
      <c r="KO71">
        <v>830.97048355799996</v>
      </c>
      <c r="KP71">
        <v>840.91808061799998</v>
      </c>
      <c r="KQ71">
        <v>803.27880414799995</v>
      </c>
      <c r="KR71">
        <v>0</v>
      </c>
      <c r="KS71">
        <v>0</v>
      </c>
      <c r="KT71">
        <v>0</v>
      </c>
      <c r="KU71">
        <v>0</v>
      </c>
      <c r="KV71" s="1">
        <v>6.4785923961899996E-15</v>
      </c>
      <c r="KW71" s="1">
        <v>4.9835326124500003E-15</v>
      </c>
      <c r="KX71" s="1">
        <v>8.2228288105500007E-15</v>
      </c>
      <c r="KY71" s="1">
        <v>1.1129889501199999E-14</v>
      </c>
      <c r="KZ71">
        <v>13.3470225873</v>
      </c>
      <c r="LA71">
        <v>48.825005703899997</v>
      </c>
      <c r="LB71">
        <v>96.509240246399997</v>
      </c>
      <c r="LC71">
        <v>131.987223363</v>
      </c>
      <c r="LD71">
        <v>0</v>
      </c>
      <c r="LE71">
        <v>0</v>
      </c>
      <c r="LF71">
        <v>15.8664903154</v>
      </c>
      <c r="LG71">
        <v>37.764568330300001</v>
      </c>
      <c r="LH71">
        <v>0</v>
      </c>
      <c r="LI71">
        <v>0</v>
      </c>
      <c r="LJ71">
        <v>1.2761211665500001</v>
      </c>
      <c r="LK71">
        <v>109.170067636</v>
      </c>
      <c r="LL71">
        <v>0</v>
      </c>
      <c r="LM71">
        <v>0</v>
      </c>
      <c r="LN71">
        <v>0.16809478815100001</v>
      </c>
      <c r="LO71">
        <v>14.7564622303</v>
      </c>
      <c r="LP71">
        <v>0</v>
      </c>
      <c r="LQ71">
        <v>0</v>
      </c>
      <c r="LR71">
        <v>0</v>
      </c>
      <c r="LS71">
        <v>0</v>
      </c>
      <c r="LT71" s="3">
        <f t="shared" si="149"/>
        <v>0.14818121589180042</v>
      </c>
      <c r="LU71" s="3">
        <f t="shared" si="166"/>
        <v>0.12728729426478602</v>
      </c>
      <c r="LV71" s="3">
        <f t="shared" si="167"/>
        <v>0.20638091145524812</v>
      </c>
      <c r="LW71">
        <f t="shared" si="168"/>
        <v>2.0893921627014395E-2</v>
      </c>
      <c r="LX71">
        <f t="shared" si="169"/>
        <v>5.8199695563447701E-2</v>
      </c>
      <c r="LY71">
        <f t="shared" si="170"/>
        <v>0.6</v>
      </c>
      <c r="LZ71">
        <f t="shared" si="171"/>
        <v>0.6</v>
      </c>
      <c r="MA71">
        <f t="shared" si="172"/>
        <v>0.6</v>
      </c>
      <c r="MB71">
        <f t="shared" si="151"/>
        <v>0.22694878644203736</v>
      </c>
      <c r="MC71">
        <f t="shared" si="152"/>
        <v>-1.2879285647970431E-17</v>
      </c>
      <c r="MD71">
        <f t="shared" si="153"/>
        <v>0.26579382537120771</v>
      </c>
      <c r="ME71">
        <f t="shared" si="154"/>
        <v>0.22694878644203736</v>
      </c>
      <c r="MF71">
        <f t="shared" si="155"/>
        <v>3.884503892917035E-2</v>
      </c>
      <c r="MG71">
        <f t="shared" si="173"/>
        <v>0</v>
      </c>
      <c r="MH71">
        <f t="shared" si="174"/>
        <v>0</v>
      </c>
      <c r="MI71">
        <f t="shared" si="175"/>
        <v>0</v>
      </c>
      <c r="MJ71">
        <f t="shared" si="176"/>
        <v>-3.0631659083680803E-15</v>
      </c>
      <c r="MK71">
        <f t="shared" si="177"/>
        <v>0</v>
      </c>
      <c r="ML71">
        <f t="shared" si="178"/>
        <v>0</v>
      </c>
      <c r="MM71">
        <f t="shared" si="179"/>
        <v>0.26749546809401997</v>
      </c>
      <c r="MN71">
        <f t="shared" si="180"/>
        <v>23.329750515967202</v>
      </c>
      <c r="MO71">
        <f t="shared" si="181"/>
        <v>0</v>
      </c>
      <c r="MP71">
        <f t="shared" si="182"/>
        <v>26.817597118891197</v>
      </c>
      <c r="MQ71">
        <f t="shared" si="183"/>
        <v>13.208797482476399</v>
      </c>
      <c r="MR71">
        <f t="shared" si="184"/>
        <v>7.5611800974945591E-15</v>
      </c>
      <c r="MS71">
        <f t="shared" si="185"/>
        <v>350.052676526016</v>
      </c>
      <c r="MT71">
        <f t="shared" si="186"/>
        <v>575.91869140366794</v>
      </c>
      <c r="MU71">
        <f t="shared" si="187"/>
        <v>263.31101617417198</v>
      </c>
      <c r="MV71">
        <f t="shared" si="188"/>
        <v>0</v>
      </c>
      <c r="MW71">
        <f t="shared" si="189"/>
        <v>1561.0319999999999</v>
      </c>
      <c r="MX71">
        <f t="shared" si="190"/>
        <v>1551.91089092628</v>
      </c>
      <c r="MY71">
        <f t="shared" si="191"/>
        <v>829.89372752398799</v>
      </c>
      <c r="MZ71">
        <f t="shared" si="192"/>
        <v>0</v>
      </c>
      <c r="NA71">
        <f t="shared" si="193"/>
        <v>0</v>
      </c>
      <c r="NB71">
        <f t="shared" si="194"/>
        <v>0</v>
      </c>
      <c r="NC71">
        <f t="shared" si="195"/>
        <v>0.23639786514802799</v>
      </c>
      <c r="ND71">
        <f t="shared" si="196"/>
        <v>642.430322449752</v>
      </c>
      <c r="NE71">
        <f t="shared" si="197"/>
        <v>3373.2348828833997</v>
      </c>
      <c r="NF71">
        <f t="shared" si="198"/>
        <v>2469.55791211416</v>
      </c>
      <c r="NG71">
        <f t="shared" si="199"/>
        <v>1342.5941874978</v>
      </c>
      <c r="NH71">
        <f t="shared" si="200"/>
        <v>-2.8347748089900001E-14</v>
      </c>
      <c r="NI71">
        <f t="shared" si="201"/>
        <v>504.57600000000002</v>
      </c>
      <c r="NJ71">
        <f t="shared" si="202"/>
        <v>504.57600000000002</v>
      </c>
      <c r="NK71">
        <f t="shared" si="203"/>
        <v>504.57600000000002</v>
      </c>
      <c r="NL71">
        <f t="shared" si="204"/>
        <v>420.91735317999598</v>
      </c>
      <c r="NM71">
        <f t="shared" si="205"/>
        <v>941.62709030975998</v>
      </c>
      <c r="NN71">
        <f t="shared" si="206"/>
        <v>1902.3340147946401</v>
      </c>
      <c r="NO71">
        <f t="shared" si="207"/>
        <v>3863.2931968336798</v>
      </c>
      <c r="NP71">
        <f t="shared" si="208"/>
        <v>5860.1364394922402</v>
      </c>
      <c r="NQ71">
        <f t="shared" si="209"/>
        <v>818.50529229827998</v>
      </c>
      <c r="NR71">
        <f t="shared" si="210"/>
        <v>675.893379582036</v>
      </c>
      <c r="NS71">
        <f t="shared" si="211"/>
        <v>1345.9782767546401</v>
      </c>
      <c r="NT71">
        <f t="shared" si="212"/>
        <v>1998.7940207679601</v>
      </c>
    </row>
    <row r="72" spans="1:384">
      <c r="A72">
        <f t="shared" si="156"/>
        <v>12</v>
      </c>
      <c r="B72">
        <f t="shared" si="165"/>
        <v>0</v>
      </c>
      <c r="C72">
        <f t="shared" si="165"/>
        <v>9.9999999999999978E-2</v>
      </c>
      <c r="D72">
        <f t="shared" si="165"/>
        <v>0.20000000000000007</v>
      </c>
      <c r="E72">
        <f t="shared" si="165"/>
        <v>0.30000000000000004</v>
      </c>
      <c r="F72" t="s">
        <v>110</v>
      </c>
      <c r="G72" t="s">
        <v>116</v>
      </c>
      <c r="H72">
        <v>0.15009126398</v>
      </c>
      <c r="I72">
        <v>0.146153910419</v>
      </c>
      <c r="J72">
        <v>0.13685996759399999</v>
      </c>
      <c r="K72">
        <v>0.162327229642</v>
      </c>
      <c r="L72">
        <v>0.3</v>
      </c>
      <c r="M72">
        <v>0.4</v>
      </c>
      <c r="N72">
        <v>0.7</v>
      </c>
      <c r="O72">
        <v>1</v>
      </c>
      <c r="P72">
        <v>0</v>
      </c>
      <c r="Q72">
        <v>0</v>
      </c>
      <c r="R72">
        <v>0</v>
      </c>
      <c r="S72" s="1">
        <v>-3.1346739589600002E-16</v>
      </c>
      <c r="T72">
        <v>0</v>
      </c>
      <c r="U72">
        <v>0</v>
      </c>
      <c r="V72">
        <v>3.4850755113800001E-2</v>
      </c>
      <c r="W72">
        <v>2.6623067572000001</v>
      </c>
      <c r="X72">
        <v>0</v>
      </c>
      <c r="Y72">
        <v>3.0588406399500001</v>
      </c>
      <c r="Z72">
        <v>1.60472744507</v>
      </c>
      <c r="AA72" s="1">
        <v>2.1402440916199999E-15</v>
      </c>
      <c r="AB72">
        <v>39.960351201599998</v>
      </c>
      <c r="AC72">
        <v>65.751838662400004</v>
      </c>
      <c r="AD72">
        <v>30.054772978300001</v>
      </c>
      <c r="AE72">
        <v>0</v>
      </c>
      <c r="AF72">
        <v>178.2</v>
      </c>
      <c r="AG72">
        <v>177.13307838099999</v>
      </c>
      <c r="AH72">
        <v>93.943281804400002</v>
      </c>
      <c r="AI72">
        <v>0</v>
      </c>
      <c r="AJ72">
        <v>0</v>
      </c>
      <c r="AK72">
        <v>0</v>
      </c>
      <c r="AL72">
        <v>3.08033171518E-2</v>
      </c>
      <c r="AM72">
        <v>73.378903432499996</v>
      </c>
      <c r="AN72">
        <v>385.072475215</v>
      </c>
      <c r="AO72">
        <v>281.93353587399997</v>
      </c>
      <c r="AP72">
        <v>153.740615091</v>
      </c>
      <c r="AQ72" s="1">
        <v>-3.3212253027300001E-15</v>
      </c>
      <c r="AR72">
        <v>57.6</v>
      </c>
      <c r="AS72">
        <v>57.6</v>
      </c>
      <c r="AT72">
        <v>57.6</v>
      </c>
      <c r="AU72">
        <v>48.050184929899999</v>
      </c>
      <c r="AV72">
        <v>107.49167697599999</v>
      </c>
      <c r="AW72">
        <v>217.16141721299999</v>
      </c>
      <c r="AX72">
        <v>437.19531080100001</v>
      </c>
      <c r="AY72">
        <v>670.39461733099995</v>
      </c>
      <c r="AZ72">
        <v>93.436677203000002</v>
      </c>
      <c r="BA72">
        <v>77.156778491099999</v>
      </c>
      <c r="BB72">
        <v>156.94029553600001</v>
      </c>
      <c r="BC72">
        <v>226.90206528799999</v>
      </c>
      <c r="BD72">
        <v>0</v>
      </c>
      <c r="BE72">
        <v>0</v>
      </c>
      <c r="BF72" s="1">
        <v>3.3125682507199998E-11</v>
      </c>
      <c r="BG72">
        <v>9.5498150700700002</v>
      </c>
      <c r="BH72">
        <v>0</v>
      </c>
      <c r="BI72" s="1">
        <v>-3.1475824768800001E-17</v>
      </c>
      <c r="BJ72" s="1">
        <v>1.9006707674E-17</v>
      </c>
      <c r="BK72">
        <v>25.6808165737</v>
      </c>
      <c r="BL72">
        <v>0</v>
      </c>
      <c r="BM72">
        <v>0</v>
      </c>
      <c r="BN72">
        <v>0</v>
      </c>
      <c r="BO72">
        <v>3.5370275168699998</v>
      </c>
      <c r="BP72">
        <v>861.76118059500004</v>
      </c>
      <c r="BQ72">
        <v>879.79548926099994</v>
      </c>
      <c r="BR72">
        <v>931.14465772799997</v>
      </c>
      <c r="BS72">
        <v>1021.38807774</v>
      </c>
      <c r="BT72">
        <v>0</v>
      </c>
      <c r="BU72">
        <v>0</v>
      </c>
      <c r="BV72">
        <v>19.0026275536</v>
      </c>
      <c r="BW72">
        <v>37.445056776400001</v>
      </c>
      <c r="BX72">
        <v>0</v>
      </c>
      <c r="BY72">
        <v>0</v>
      </c>
      <c r="BZ72">
        <v>0.36329559227199998</v>
      </c>
      <c r="CA72">
        <v>35.322148328799997</v>
      </c>
      <c r="CB72">
        <v>0</v>
      </c>
      <c r="CC72">
        <v>0</v>
      </c>
      <c r="CD72">
        <v>0</v>
      </c>
      <c r="CE72">
        <v>0</v>
      </c>
      <c r="CF72">
        <v>848.41415800799996</v>
      </c>
      <c r="CG72">
        <v>830.97048355799996</v>
      </c>
      <c r="CH72">
        <v>840.91808061799998</v>
      </c>
      <c r="CI72">
        <v>803.27880414799995</v>
      </c>
      <c r="CJ72">
        <v>0</v>
      </c>
      <c r="CK72">
        <v>0</v>
      </c>
      <c r="CL72">
        <v>0</v>
      </c>
      <c r="CM72">
        <v>0</v>
      </c>
      <c r="CN72" s="1">
        <v>-4.4644146319899997E-15</v>
      </c>
      <c r="CO72" s="1">
        <v>-4.6920279003499999E-16</v>
      </c>
      <c r="CP72" s="1">
        <v>4.2239343367599999E-16</v>
      </c>
      <c r="CQ72" s="1">
        <v>6.8505825797999998E-15</v>
      </c>
      <c r="CR72">
        <v>13.3470225873</v>
      </c>
      <c r="CS72">
        <v>48.825005703899997</v>
      </c>
      <c r="CT72">
        <v>96.509240246399997</v>
      </c>
      <c r="CU72">
        <v>131.987223363</v>
      </c>
      <c r="CV72">
        <v>0</v>
      </c>
      <c r="CW72">
        <v>0</v>
      </c>
      <c r="CX72">
        <v>11.7846952</v>
      </c>
      <c r="CY72">
        <v>35.726939545100002</v>
      </c>
      <c r="CZ72">
        <v>0</v>
      </c>
      <c r="DA72">
        <v>0</v>
      </c>
      <c r="DB72">
        <v>1.11466917764</v>
      </c>
      <c r="DC72">
        <v>108.375964002</v>
      </c>
      <c r="DD72">
        <v>0</v>
      </c>
      <c r="DE72">
        <v>0</v>
      </c>
      <c r="DF72">
        <v>0.18389563168299999</v>
      </c>
      <c r="DG72">
        <v>14.786351786499999</v>
      </c>
      <c r="DH72">
        <v>0</v>
      </c>
      <c r="DI72">
        <v>0</v>
      </c>
      <c r="DJ72">
        <v>0</v>
      </c>
      <c r="DK72">
        <v>0</v>
      </c>
      <c r="DL72">
        <v>0.12860410974600001</v>
      </c>
      <c r="DM72">
        <v>0.113655351519</v>
      </c>
      <c r="DN72">
        <v>0.115454049718</v>
      </c>
      <c r="DO72">
        <v>0.16145799583500001</v>
      </c>
      <c r="DP72">
        <v>0.3</v>
      </c>
      <c r="DQ72">
        <v>0.4</v>
      </c>
      <c r="DR72">
        <v>0.7</v>
      </c>
      <c r="DS72">
        <v>1</v>
      </c>
      <c r="DT72">
        <v>0</v>
      </c>
      <c r="DU72">
        <v>0</v>
      </c>
      <c r="DV72">
        <v>0</v>
      </c>
      <c r="DW72" s="1">
        <v>0</v>
      </c>
      <c r="DX72">
        <v>0</v>
      </c>
      <c r="DY72">
        <v>0</v>
      </c>
      <c r="DZ72">
        <v>0</v>
      </c>
      <c r="EA72">
        <v>3.6967764711200002E-2</v>
      </c>
      <c r="EB72">
        <v>0</v>
      </c>
      <c r="EC72">
        <v>0</v>
      </c>
      <c r="ED72">
        <v>0</v>
      </c>
      <c r="EE72" s="1">
        <v>0</v>
      </c>
      <c r="EF72">
        <v>0</v>
      </c>
      <c r="EG72">
        <v>0</v>
      </c>
      <c r="EH72">
        <v>0</v>
      </c>
      <c r="EI72">
        <v>0</v>
      </c>
      <c r="EJ72">
        <v>178.2</v>
      </c>
      <c r="EK72">
        <v>177.13307838099999</v>
      </c>
      <c r="EL72">
        <v>93.842448824100003</v>
      </c>
      <c r="EM72">
        <v>0</v>
      </c>
      <c r="EN72">
        <v>0</v>
      </c>
      <c r="EO72">
        <v>0</v>
      </c>
      <c r="EP72">
        <v>0</v>
      </c>
      <c r="EQ72">
        <v>50.022233426500001</v>
      </c>
      <c r="ER72">
        <v>0</v>
      </c>
      <c r="ES72">
        <v>0</v>
      </c>
      <c r="ET72">
        <v>0</v>
      </c>
      <c r="EU72" s="1">
        <v>-4.7186615352199998E-14</v>
      </c>
      <c r="EV72">
        <v>57.6</v>
      </c>
      <c r="EW72">
        <v>57.6</v>
      </c>
      <c r="EX72">
        <v>57.5999999999</v>
      </c>
      <c r="EY72">
        <v>46.537754569900002</v>
      </c>
      <c r="EZ72">
        <v>107.49167697599999</v>
      </c>
      <c r="FA72">
        <v>217.16141721299999</v>
      </c>
      <c r="FB72">
        <v>437.19531080100001</v>
      </c>
      <c r="FC72">
        <v>666.83613184599994</v>
      </c>
      <c r="FD72">
        <v>93.436677203000002</v>
      </c>
      <c r="FE72">
        <v>77.156778491099999</v>
      </c>
      <c r="FF72">
        <v>156.94029553600001</v>
      </c>
      <c r="FG72">
        <v>226.74828409400001</v>
      </c>
      <c r="FH72">
        <v>0</v>
      </c>
      <c r="FI72">
        <v>0</v>
      </c>
      <c r="FJ72" s="1">
        <v>0</v>
      </c>
      <c r="FK72">
        <v>9.3764383561399995</v>
      </c>
      <c r="FL72">
        <v>0</v>
      </c>
      <c r="FM72" s="1">
        <v>-3.1475824768800001E-17</v>
      </c>
      <c r="FN72" s="1">
        <v>1.9006707674E-17</v>
      </c>
      <c r="FO72">
        <v>24.926535637899999</v>
      </c>
      <c r="FP72">
        <v>0</v>
      </c>
      <c r="FQ72">
        <v>0</v>
      </c>
      <c r="FR72">
        <v>0</v>
      </c>
      <c r="FS72">
        <v>3.0617010891400001</v>
      </c>
      <c r="FT72">
        <v>861.76118059500004</v>
      </c>
      <c r="FU72">
        <v>879.79548926099994</v>
      </c>
      <c r="FV72">
        <v>931.05086619600002</v>
      </c>
      <c r="FW72">
        <v>1015.62871029</v>
      </c>
      <c r="FX72">
        <v>0</v>
      </c>
      <c r="FY72">
        <v>0</v>
      </c>
      <c r="FZ72">
        <v>18.938226820400001</v>
      </c>
      <c r="GA72">
        <v>37.122254699499997</v>
      </c>
      <c r="GB72">
        <v>0</v>
      </c>
      <c r="GC72">
        <v>0</v>
      </c>
      <c r="GD72">
        <v>0.32545082662800001</v>
      </c>
      <c r="GE72">
        <v>32.349814851700003</v>
      </c>
      <c r="GF72">
        <v>0</v>
      </c>
      <c r="GG72">
        <v>0</v>
      </c>
      <c r="GH72">
        <v>0</v>
      </c>
      <c r="GI72">
        <v>0</v>
      </c>
      <c r="GJ72">
        <v>848.41415800799996</v>
      </c>
      <c r="GK72">
        <v>830.97048355799996</v>
      </c>
      <c r="GL72">
        <v>840.91808061799998</v>
      </c>
      <c r="GM72">
        <v>803.27880414799995</v>
      </c>
      <c r="GN72">
        <v>0</v>
      </c>
      <c r="GO72">
        <v>0</v>
      </c>
      <c r="GP72">
        <v>0</v>
      </c>
      <c r="GQ72">
        <v>0</v>
      </c>
      <c r="GR72" s="1">
        <v>-1.13790661318E-14</v>
      </c>
      <c r="GS72" s="1">
        <v>-5.4818858737000002E-15</v>
      </c>
      <c r="GT72" s="1">
        <v>-9.0534175792999995E-15</v>
      </c>
      <c r="GU72" s="1">
        <v>8.3058876874200004E-16</v>
      </c>
      <c r="GV72">
        <v>13.3470225873</v>
      </c>
      <c r="GW72">
        <v>48.825005703899997</v>
      </c>
      <c r="GX72">
        <v>96.509240246399997</v>
      </c>
      <c r="GY72">
        <v>131.987223363</v>
      </c>
      <c r="GZ72">
        <v>0</v>
      </c>
      <c r="HA72">
        <v>0</v>
      </c>
      <c r="HB72">
        <v>11.704774066900001</v>
      </c>
      <c r="HC72">
        <v>35.223707402000002</v>
      </c>
      <c r="HD72">
        <v>0</v>
      </c>
      <c r="HE72">
        <v>0</v>
      </c>
      <c r="HF72">
        <v>0.99855328002099997</v>
      </c>
      <c r="HG72">
        <v>99.256204271900003</v>
      </c>
      <c r="HH72">
        <v>0</v>
      </c>
      <c r="HI72">
        <v>0</v>
      </c>
      <c r="HJ72">
        <v>0.18389563168299999</v>
      </c>
      <c r="HK72">
        <v>14.786351786499999</v>
      </c>
      <c r="HL72">
        <v>0</v>
      </c>
      <c r="HM72">
        <v>0</v>
      </c>
      <c r="HN72">
        <v>0</v>
      </c>
      <c r="HO72">
        <v>0</v>
      </c>
      <c r="HP72">
        <v>0.197210613108</v>
      </c>
      <c r="HQ72">
        <v>0.239664695313</v>
      </c>
      <c r="HR72">
        <v>0.214364531016</v>
      </c>
      <c r="HS72">
        <v>0.16291693908400001</v>
      </c>
      <c r="HT72">
        <v>0.3</v>
      </c>
      <c r="HU72">
        <v>0.4</v>
      </c>
      <c r="HV72">
        <v>0.7</v>
      </c>
      <c r="HW72">
        <v>1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0.237095008031</v>
      </c>
      <c r="IE72">
        <v>25.569336214700002</v>
      </c>
      <c r="IF72">
        <v>0</v>
      </c>
      <c r="IG72">
        <v>16.2674706761</v>
      </c>
      <c r="IH72">
        <v>9.3692509820499996</v>
      </c>
      <c r="II72" s="1">
        <v>2.6248725313799999E-14</v>
      </c>
      <c r="IJ72">
        <v>425.03282641700002</v>
      </c>
      <c r="IK72">
        <v>334.4767445</v>
      </c>
      <c r="IL72">
        <v>175.78967394</v>
      </c>
      <c r="IM72">
        <v>0</v>
      </c>
      <c r="IN72">
        <v>178.2</v>
      </c>
      <c r="IO72">
        <v>177.13307838099999</v>
      </c>
      <c r="IP72">
        <v>94.316585030699997</v>
      </c>
      <c r="IQ72">
        <v>0</v>
      </c>
      <c r="IR72">
        <v>0</v>
      </c>
      <c r="IS72">
        <v>0</v>
      </c>
      <c r="IT72">
        <v>0.23709500803299999</v>
      </c>
      <c r="IU72">
        <v>76.031432474699997</v>
      </c>
      <c r="IV72">
        <v>425.03282641700002</v>
      </c>
      <c r="IW72">
        <v>350.74421517600001</v>
      </c>
      <c r="IX72">
        <v>185.47281103500001</v>
      </c>
      <c r="IY72" s="1">
        <v>3.2955271287200001E-14</v>
      </c>
      <c r="IZ72">
        <v>57.6</v>
      </c>
      <c r="JA72">
        <v>57.6</v>
      </c>
      <c r="JB72">
        <v>57.6</v>
      </c>
      <c r="JC72">
        <v>48.223561643899998</v>
      </c>
      <c r="JD72">
        <v>107.49167697599999</v>
      </c>
      <c r="JE72">
        <v>217.16141721299999</v>
      </c>
      <c r="JF72">
        <v>437.19531080100001</v>
      </c>
      <c r="JG72">
        <v>671.14889826700005</v>
      </c>
      <c r="JH72">
        <v>93.436677203000002</v>
      </c>
      <c r="JI72">
        <v>77.156778491099999</v>
      </c>
      <c r="JJ72">
        <v>156.94029553600001</v>
      </c>
      <c r="JK72">
        <v>227.37739171600001</v>
      </c>
      <c r="JL72">
        <v>0</v>
      </c>
      <c r="JM72">
        <v>0</v>
      </c>
      <c r="JN72" s="1">
        <v>7.7166400798500005E-11</v>
      </c>
      <c r="JO72">
        <v>11.062245430100001</v>
      </c>
      <c r="JP72">
        <v>0</v>
      </c>
      <c r="JQ72" s="1">
        <v>-3.1475824768800001E-17</v>
      </c>
      <c r="JR72" s="1">
        <v>1.9006707674E-17</v>
      </c>
      <c r="JS72">
        <v>29.239302059300002</v>
      </c>
      <c r="JT72">
        <v>0</v>
      </c>
      <c r="JU72">
        <v>0</v>
      </c>
      <c r="JV72">
        <v>0</v>
      </c>
      <c r="JW72">
        <v>3.6908087104499998</v>
      </c>
      <c r="JX72">
        <v>861.76118059500004</v>
      </c>
      <c r="JY72">
        <v>879.79548926099994</v>
      </c>
      <c r="JZ72">
        <v>931.38957334999998</v>
      </c>
      <c r="KA72">
        <v>1022.70683123</v>
      </c>
      <c r="KB72">
        <v>0</v>
      </c>
      <c r="KC72">
        <v>0</v>
      </c>
      <c r="KD72">
        <v>19.4581374254</v>
      </c>
      <c r="KE72">
        <v>38.8946764449</v>
      </c>
      <c r="KF72">
        <v>0</v>
      </c>
      <c r="KG72">
        <v>0</v>
      </c>
      <c r="KH72">
        <v>0.46087987882499998</v>
      </c>
      <c r="KI72">
        <v>35.661973319799998</v>
      </c>
      <c r="KJ72">
        <v>0</v>
      </c>
      <c r="KK72">
        <v>0</v>
      </c>
      <c r="KL72">
        <v>0</v>
      </c>
      <c r="KM72">
        <v>0</v>
      </c>
      <c r="KN72">
        <v>848.41415800799996</v>
      </c>
      <c r="KO72">
        <v>830.97048355799996</v>
      </c>
      <c r="KP72">
        <v>840.91808061799998</v>
      </c>
      <c r="KQ72">
        <v>803.27880414799995</v>
      </c>
      <c r="KR72">
        <v>0</v>
      </c>
      <c r="KS72">
        <v>0</v>
      </c>
      <c r="KT72">
        <v>0</v>
      </c>
      <c r="KU72">
        <v>0</v>
      </c>
      <c r="KV72" s="1">
        <v>2.3256485524800001E-15</v>
      </c>
      <c r="KW72" s="1">
        <v>4.9835326124500003E-15</v>
      </c>
      <c r="KX72" s="1">
        <v>8.2228288105500007E-15</v>
      </c>
      <c r="KY72" s="1">
        <v>1.4452244576099999E-14</v>
      </c>
      <c r="KZ72">
        <v>13.3470225873</v>
      </c>
      <c r="LA72">
        <v>48.825005703899997</v>
      </c>
      <c r="LB72">
        <v>96.509240246399997</v>
      </c>
      <c r="LC72">
        <v>131.987223363</v>
      </c>
      <c r="LD72">
        <v>0</v>
      </c>
      <c r="LE72">
        <v>0</v>
      </c>
      <c r="LF72">
        <v>12.2832953577</v>
      </c>
      <c r="LG72">
        <v>37.744824615799999</v>
      </c>
      <c r="LH72">
        <v>0</v>
      </c>
      <c r="LI72">
        <v>0</v>
      </c>
      <c r="LJ72">
        <v>1.4140788009800001</v>
      </c>
      <c r="LK72">
        <v>109.418620316</v>
      </c>
      <c r="LL72">
        <v>0</v>
      </c>
      <c r="LM72">
        <v>0</v>
      </c>
      <c r="LN72">
        <v>0.183895631684</v>
      </c>
      <c r="LO72">
        <v>14.786351786499999</v>
      </c>
      <c r="LP72">
        <v>0</v>
      </c>
      <c r="LQ72">
        <v>0</v>
      </c>
      <c r="LR72">
        <v>0</v>
      </c>
      <c r="LS72">
        <v>0</v>
      </c>
      <c r="LT72" s="3">
        <f t="shared" si="149"/>
        <v>0.14823230221944955</v>
      </c>
      <c r="LU72" s="3">
        <f t="shared" si="166"/>
        <v>0.12728428794265065</v>
      </c>
      <c r="LV72" s="3">
        <f t="shared" si="167"/>
        <v>0.20662121410369974</v>
      </c>
      <c r="LW72">
        <f t="shared" si="168"/>
        <v>2.0948014276798904E-2</v>
      </c>
      <c r="LX72">
        <f t="shared" si="169"/>
        <v>5.8388911884250189E-2</v>
      </c>
      <c r="LY72">
        <f t="shared" si="170"/>
        <v>0.6</v>
      </c>
      <c r="LZ72">
        <f t="shared" si="171"/>
        <v>0.6</v>
      </c>
      <c r="MA72">
        <f t="shared" si="172"/>
        <v>0.6</v>
      </c>
      <c r="MB72">
        <f t="shared" si="151"/>
        <v>0.22708628955927962</v>
      </c>
      <c r="MC72">
        <f t="shared" si="152"/>
        <v>-1.3055714218485267E-17</v>
      </c>
      <c r="MD72">
        <f t="shared" si="153"/>
        <v>0.26596108398114077</v>
      </c>
      <c r="ME72">
        <f t="shared" si="154"/>
        <v>0.22708628955927962</v>
      </c>
      <c r="MF72">
        <f t="shared" si="155"/>
        <v>3.8874794421861147E-2</v>
      </c>
      <c r="MG72">
        <f t="shared" si="173"/>
        <v>0</v>
      </c>
      <c r="MH72">
        <f t="shared" si="174"/>
        <v>0</v>
      </c>
      <c r="MI72">
        <f t="shared" si="175"/>
        <v>0</v>
      </c>
      <c r="MJ72">
        <f t="shared" si="176"/>
        <v>-2.7459743880489599E-15</v>
      </c>
      <c r="MK72">
        <f t="shared" si="177"/>
        <v>0</v>
      </c>
      <c r="ML72">
        <f t="shared" si="178"/>
        <v>0</v>
      </c>
      <c r="MM72">
        <f t="shared" si="179"/>
        <v>0.30529261479688802</v>
      </c>
      <c r="MN72">
        <f t="shared" si="180"/>
        <v>23.321807193072001</v>
      </c>
      <c r="MO72">
        <f t="shared" si="181"/>
        <v>0</v>
      </c>
      <c r="MP72">
        <f t="shared" si="182"/>
        <v>26.795444005962</v>
      </c>
      <c r="MQ72">
        <f t="shared" si="183"/>
        <v>14.0574124188132</v>
      </c>
      <c r="MR72">
        <f t="shared" si="184"/>
        <v>1.87485382425912E-14</v>
      </c>
      <c r="MS72">
        <f t="shared" si="185"/>
        <v>350.052676526016</v>
      </c>
      <c r="MT72">
        <f t="shared" si="186"/>
        <v>575.98610668262404</v>
      </c>
      <c r="MU72">
        <f t="shared" si="187"/>
        <v>263.27981128990803</v>
      </c>
      <c r="MV72">
        <f t="shared" si="188"/>
        <v>0</v>
      </c>
      <c r="MW72">
        <f t="shared" si="189"/>
        <v>1561.0319999999999</v>
      </c>
      <c r="MX72">
        <f t="shared" si="190"/>
        <v>1551.6857666175599</v>
      </c>
      <c r="MY72">
        <f t="shared" si="191"/>
        <v>822.94314860654401</v>
      </c>
      <c r="MZ72">
        <f t="shared" si="192"/>
        <v>0</v>
      </c>
      <c r="NA72">
        <f t="shared" si="193"/>
        <v>0</v>
      </c>
      <c r="NB72">
        <f t="shared" si="194"/>
        <v>0</v>
      </c>
      <c r="NC72">
        <f t="shared" si="195"/>
        <v>0.269837058249768</v>
      </c>
      <c r="ND72">
        <f t="shared" si="196"/>
        <v>642.79919406869999</v>
      </c>
      <c r="NE72">
        <f t="shared" si="197"/>
        <v>3373.2348828833997</v>
      </c>
      <c r="NF72">
        <f t="shared" si="198"/>
        <v>2469.7377742562398</v>
      </c>
      <c r="NG72">
        <f t="shared" si="199"/>
        <v>1346.7677881971599</v>
      </c>
      <c r="NH72">
        <f t="shared" si="200"/>
        <v>-2.9093933651914801E-14</v>
      </c>
      <c r="NI72">
        <f t="shared" si="201"/>
        <v>504.57600000000002</v>
      </c>
      <c r="NJ72">
        <f t="shared" si="202"/>
        <v>504.57600000000002</v>
      </c>
      <c r="NK72">
        <f t="shared" si="203"/>
        <v>504.57600000000002</v>
      </c>
      <c r="NL72">
        <f t="shared" si="204"/>
        <v>420.91961998592399</v>
      </c>
      <c r="NM72">
        <f t="shared" si="205"/>
        <v>941.62709030975998</v>
      </c>
      <c r="NN72">
        <f t="shared" si="206"/>
        <v>1902.3340147858798</v>
      </c>
      <c r="NO72">
        <f t="shared" si="207"/>
        <v>3829.8309226167598</v>
      </c>
      <c r="NP72">
        <f t="shared" si="208"/>
        <v>5872.6568478195595</v>
      </c>
      <c r="NQ72">
        <f t="shared" si="209"/>
        <v>818.50529229827998</v>
      </c>
      <c r="NR72">
        <f t="shared" si="210"/>
        <v>675.893379582036</v>
      </c>
      <c r="NS72">
        <f t="shared" si="211"/>
        <v>1374.7969888953601</v>
      </c>
      <c r="NT72">
        <f t="shared" si="212"/>
        <v>1987.6620919228799</v>
      </c>
    </row>
    <row r="73" spans="1:384">
      <c r="A73">
        <f t="shared" si="156"/>
        <v>11</v>
      </c>
      <c r="B73">
        <f t="shared" si="165"/>
        <v>5.9353604146500039E-2</v>
      </c>
      <c r="C73">
        <f t="shared" si="165"/>
        <v>4.0646395853499939E-2</v>
      </c>
      <c r="D73">
        <f t="shared" si="165"/>
        <v>0.14064639585350003</v>
      </c>
      <c r="E73">
        <f t="shared" si="165"/>
        <v>0.24064639585350001</v>
      </c>
      <c r="F73" t="s">
        <v>110</v>
      </c>
      <c r="G73" t="s">
        <v>117</v>
      </c>
      <c r="H73">
        <v>0.151578485086</v>
      </c>
      <c r="I73">
        <v>0.150811707978</v>
      </c>
      <c r="J73">
        <v>0.14219051819199999</v>
      </c>
      <c r="K73">
        <v>0.405793931612</v>
      </c>
      <c r="L73">
        <v>0.492712062246</v>
      </c>
      <c r="M73">
        <v>0.44470235433999999</v>
      </c>
      <c r="N73">
        <v>0.7</v>
      </c>
      <c r="O73">
        <v>1</v>
      </c>
      <c r="P73">
        <v>0</v>
      </c>
      <c r="Q73">
        <v>0</v>
      </c>
      <c r="R73">
        <v>0</v>
      </c>
      <c r="S73" s="1">
        <v>1.7015533804100001E-16</v>
      </c>
      <c r="T73" s="1">
        <v>1.2495121353200001E-16</v>
      </c>
      <c r="U73">
        <v>0</v>
      </c>
      <c r="V73">
        <v>17.046640556900002</v>
      </c>
      <c r="W73">
        <v>131.170459604</v>
      </c>
      <c r="X73" s="1">
        <v>2.69054184795E-15</v>
      </c>
      <c r="Y73">
        <v>1.3851766030599999</v>
      </c>
      <c r="Z73">
        <v>8.4215517098399992</v>
      </c>
      <c r="AA73" s="1">
        <v>2.7156264096499999E-14</v>
      </c>
      <c r="AB73">
        <v>103.225442375</v>
      </c>
      <c r="AC73">
        <v>108.474686404</v>
      </c>
      <c r="AD73">
        <v>31.114874176299999</v>
      </c>
      <c r="AE73">
        <v>0</v>
      </c>
      <c r="AF73">
        <v>169.53650411500001</v>
      </c>
      <c r="AG73">
        <v>169.29014272500001</v>
      </c>
      <c r="AH73">
        <v>81.672696180900004</v>
      </c>
      <c r="AI73">
        <v>0</v>
      </c>
      <c r="AJ73">
        <v>0</v>
      </c>
      <c r="AK73">
        <v>0</v>
      </c>
      <c r="AL73">
        <v>30.068055142199999</v>
      </c>
      <c r="AM73">
        <v>86.510664075799994</v>
      </c>
      <c r="AN73">
        <v>159.32622627399999</v>
      </c>
      <c r="AO73">
        <v>203.845381661</v>
      </c>
      <c r="AP73">
        <v>157.08302887799999</v>
      </c>
      <c r="AQ73" s="1">
        <v>2.41228233077E-13</v>
      </c>
      <c r="AR73">
        <v>57.6</v>
      </c>
      <c r="AS73">
        <v>57.6</v>
      </c>
      <c r="AT73">
        <v>57.6</v>
      </c>
      <c r="AU73">
        <v>43.045312793100003</v>
      </c>
      <c r="AV73">
        <v>268.63633062899999</v>
      </c>
      <c r="AW73">
        <v>252.04332337700001</v>
      </c>
      <c r="AX73">
        <v>344.56091797900001</v>
      </c>
      <c r="AY73">
        <v>478.92985285999998</v>
      </c>
      <c r="AZ73">
        <v>93.436677203000002</v>
      </c>
      <c r="BA73">
        <v>77.156778491099999</v>
      </c>
      <c r="BB73">
        <v>200.07273852599999</v>
      </c>
      <c r="BC73">
        <v>206.282344862</v>
      </c>
      <c r="BD73">
        <v>0</v>
      </c>
      <c r="BE73">
        <v>0</v>
      </c>
      <c r="BF73" s="1">
        <v>0</v>
      </c>
      <c r="BG73">
        <v>14.554687206900001</v>
      </c>
      <c r="BH73">
        <v>0</v>
      </c>
      <c r="BI73" s="1">
        <v>0</v>
      </c>
      <c r="BJ73" s="1">
        <v>0</v>
      </c>
      <c r="BK73">
        <v>8.8347203624400006</v>
      </c>
      <c r="BL73">
        <v>0</v>
      </c>
      <c r="BM73">
        <v>0</v>
      </c>
      <c r="BN73">
        <v>0</v>
      </c>
      <c r="BO73">
        <v>2.3459185114399999</v>
      </c>
      <c r="BP73">
        <v>851.76118059500004</v>
      </c>
      <c r="BQ73">
        <v>869.79548926099994</v>
      </c>
      <c r="BR73">
        <v>927.64050314999997</v>
      </c>
      <c r="BS73">
        <v>945.93863419499996</v>
      </c>
      <c r="BT73">
        <v>10</v>
      </c>
      <c r="BU73">
        <v>10</v>
      </c>
      <c r="BV73">
        <v>10</v>
      </c>
      <c r="BW73">
        <v>8.7120979798399993</v>
      </c>
      <c r="BX73">
        <v>0</v>
      </c>
      <c r="BY73">
        <v>0</v>
      </c>
      <c r="BZ73">
        <v>8.0957416551600006E-2</v>
      </c>
      <c r="CA73">
        <v>7.6918334527200001</v>
      </c>
      <c r="CB73">
        <v>0</v>
      </c>
      <c r="CC73">
        <v>0</v>
      </c>
      <c r="CD73" s="1">
        <v>1.4301263603900001E-14</v>
      </c>
      <c r="CE73">
        <v>0</v>
      </c>
      <c r="CF73">
        <v>848.41415800799996</v>
      </c>
      <c r="CG73">
        <v>830.97048355799996</v>
      </c>
      <c r="CH73">
        <v>840.91808061799998</v>
      </c>
      <c r="CI73">
        <v>803.27880414799995</v>
      </c>
      <c r="CJ73">
        <v>0</v>
      </c>
      <c r="CK73">
        <v>0</v>
      </c>
      <c r="CL73">
        <v>0</v>
      </c>
      <c r="CM73">
        <v>0</v>
      </c>
      <c r="CN73" s="1">
        <v>1.07151275455E-15</v>
      </c>
      <c r="CO73" s="1">
        <v>-9.5082891635399998E-16</v>
      </c>
      <c r="CP73" s="1">
        <v>-1.6682765867899999E-15</v>
      </c>
      <c r="CQ73" s="1">
        <v>1.0329116739500001E-15</v>
      </c>
      <c r="CR73">
        <v>13.3470225873</v>
      </c>
      <c r="CS73">
        <v>48.825005703899997</v>
      </c>
      <c r="CT73">
        <v>96.509240246399997</v>
      </c>
      <c r="CU73">
        <v>131.987223363</v>
      </c>
      <c r="CV73">
        <v>0</v>
      </c>
      <c r="CW73">
        <v>0</v>
      </c>
      <c r="CX73" s="1">
        <v>-9.14332981181E-12</v>
      </c>
      <c r="CY73">
        <v>1.2426813548</v>
      </c>
      <c r="CZ73">
        <v>0</v>
      </c>
      <c r="DA73">
        <v>0</v>
      </c>
      <c r="DB73">
        <v>0.24839480260999999</v>
      </c>
      <c r="DC73">
        <v>23.600202842200002</v>
      </c>
      <c r="DD73">
        <v>0</v>
      </c>
      <c r="DE73">
        <v>0</v>
      </c>
      <c r="DF73">
        <v>4.5744899191399999E-2</v>
      </c>
      <c r="DG73">
        <v>2.23365391918</v>
      </c>
      <c r="DH73">
        <v>0</v>
      </c>
      <c r="DI73">
        <v>0</v>
      </c>
      <c r="DJ73" s="1">
        <v>1.90683514718E-14</v>
      </c>
      <c r="DK73">
        <v>0</v>
      </c>
      <c r="DL73">
        <v>0.13361355682100001</v>
      </c>
      <c r="DM73">
        <v>0.11278663186399999</v>
      </c>
      <c r="DN73">
        <v>0.108579459931</v>
      </c>
      <c r="DO73">
        <v>0.15062986035199999</v>
      </c>
      <c r="DP73">
        <v>0.492712062246</v>
      </c>
      <c r="DQ73">
        <v>0.44470235433999999</v>
      </c>
      <c r="DR73">
        <v>0.7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130.212776709</v>
      </c>
      <c r="EB73">
        <v>0</v>
      </c>
      <c r="EC73">
        <v>0</v>
      </c>
      <c r="ED73">
        <v>0</v>
      </c>
      <c r="EE73" s="1">
        <v>0</v>
      </c>
      <c r="EF73">
        <v>0</v>
      </c>
      <c r="EG73">
        <v>0</v>
      </c>
      <c r="EH73">
        <v>0</v>
      </c>
      <c r="EI73">
        <v>0</v>
      </c>
      <c r="EJ73">
        <v>169.53650411500001</v>
      </c>
      <c r="EK73">
        <v>169.29014272500001</v>
      </c>
      <c r="EL73">
        <v>64.626055623900001</v>
      </c>
      <c r="EM73">
        <v>0</v>
      </c>
      <c r="EN73">
        <v>0</v>
      </c>
      <c r="EO73">
        <v>0</v>
      </c>
      <c r="EP73">
        <v>0</v>
      </c>
      <c r="EQ73">
        <v>83.122014989899995</v>
      </c>
      <c r="ER73" s="1">
        <v>0</v>
      </c>
      <c r="ES73">
        <v>0</v>
      </c>
      <c r="ET73">
        <v>0</v>
      </c>
      <c r="EU73" s="1">
        <v>0</v>
      </c>
      <c r="EV73">
        <v>57.6</v>
      </c>
      <c r="EW73">
        <v>57.6</v>
      </c>
      <c r="EX73">
        <v>57.6</v>
      </c>
      <c r="EY73">
        <v>42.810941196000002</v>
      </c>
      <c r="EZ73">
        <v>268.63633062899999</v>
      </c>
      <c r="FA73">
        <v>252.04332337700001</v>
      </c>
      <c r="FB73">
        <v>344.56091797900001</v>
      </c>
      <c r="FC73">
        <v>476.86500079000001</v>
      </c>
      <c r="FD73">
        <v>93.436677203000002</v>
      </c>
      <c r="FE73">
        <v>77.156778491099999</v>
      </c>
      <c r="FF73">
        <v>200.07273852599999</v>
      </c>
      <c r="FG73">
        <v>204.77902823299999</v>
      </c>
      <c r="FH73">
        <v>0</v>
      </c>
      <c r="FI73">
        <v>0</v>
      </c>
      <c r="FJ73" s="1">
        <v>0</v>
      </c>
      <c r="FK73">
        <v>14.444862686800001</v>
      </c>
      <c r="FL73">
        <v>0</v>
      </c>
      <c r="FM73" s="1">
        <v>0</v>
      </c>
      <c r="FN73" s="1">
        <v>0</v>
      </c>
      <c r="FO73">
        <v>7.7925451718599996</v>
      </c>
      <c r="FP73">
        <v>0</v>
      </c>
      <c r="FQ73">
        <v>0</v>
      </c>
      <c r="FR73">
        <v>0</v>
      </c>
      <c r="FS73">
        <v>1.2457481877000001</v>
      </c>
      <c r="FT73">
        <v>851.76118059500004</v>
      </c>
      <c r="FU73">
        <v>869.79548926099994</v>
      </c>
      <c r="FV73">
        <v>927.64050314999997</v>
      </c>
      <c r="FW73">
        <v>944.37774139800001</v>
      </c>
      <c r="FX73">
        <v>10</v>
      </c>
      <c r="FY73">
        <v>10</v>
      </c>
      <c r="FZ73">
        <v>10</v>
      </c>
      <c r="GA73">
        <v>8.1795577469800005</v>
      </c>
      <c r="GB73">
        <v>0</v>
      </c>
      <c r="GC73">
        <v>0</v>
      </c>
      <c r="GD73">
        <v>8.0957416551399999E-2</v>
      </c>
      <c r="GE73">
        <v>6.7473854202699997</v>
      </c>
      <c r="GF73">
        <v>0</v>
      </c>
      <c r="GG73">
        <v>0</v>
      </c>
      <c r="GH73">
        <v>0</v>
      </c>
      <c r="GI73">
        <v>0</v>
      </c>
      <c r="GJ73">
        <v>848.41415800799996</v>
      </c>
      <c r="GK73">
        <v>830.97048355799996</v>
      </c>
      <c r="GL73">
        <v>840.91808061799998</v>
      </c>
      <c r="GM73">
        <v>803.27880414799995</v>
      </c>
      <c r="GN73">
        <v>0</v>
      </c>
      <c r="GO73">
        <v>0</v>
      </c>
      <c r="GP73">
        <v>0</v>
      </c>
      <c r="GQ73">
        <v>0</v>
      </c>
      <c r="GR73" s="1">
        <v>-3.7376494593399999E-15</v>
      </c>
      <c r="GS73" s="1">
        <v>-6.3436217212699998E-15</v>
      </c>
      <c r="GT73" s="1">
        <v>-1.03823596093E-14</v>
      </c>
      <c r="GU73" s="1">
        <v>-1.0797653993700001E-14</v>
      </c>
      <c r="GV73">
        <v>13.3470225873</v>
      </c>
      <c r="GW73">
        <v>48.825005703899997</v>
      </c>
      <c r="GX73">
        <v>96.509240246399997</v>
      </c>
      <c r="GY73">
        <v>131.987223363</v>
      </c>
      <c r="GZ73">
        <v>0</v>
      </c>
      <c r="HA73">
        <v>0</v>
      </c>
      <c r="HB73" s="1">
        <v>-3.9756624577899999E-11</v>
      </c>
      <c r="HC73">
        <v>0.35484052665400001</v>
      </c>
      <c r="HD73">
        <v>0</v>
      </c>
      <c r="HE73">
        <v>0</v>
      </c>
      <c r="HF73">
        <v>0.24839480260999999</v>
      </c>
      <c r="HG73">
        <v>20.702432723200001</v>
      </c>
      <c r="HH73">
        <v>0</v>
      </c>
      <c r="HI73">
        <v>0</v>
      </c>
      <c r="HJ73">
        <v>4.5744899190500003E-2</v>
      </c>
      <c r="HK73">
        <v>2.2355586333200002</v>
      </c>
      <c r="HL73">
        <v>0</v>
      </c>
      <c r="HM73">
        <v>0</v>
      </c>
      <c r="HN73">
        <v>0</v>
      </c>
      <c r="HO73">
        <v>0</v>
      </c>
      <c r="HP73">
        <v>0.17269000476999999</v>
      </c>
      <c r="HQ73">
        <v>0.208253982507</v>
      </c>
      <c r="HR73">
        <v>0.225831534054</v>
      </c>
      <c r="HS73">
        <v>0.98863657132600002</v>
      </c>
      <c r="HT73">
        <v>0.492712062246</v>
      </c>
      <c r="HU73">
        <v>0.44470235433999999</v>
      </c>
      <c r="HV73">
        <v>0.7</v>
      </c>
      <c r="HW73">
        <v>1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47.114695699099997</v>
      </c>
      <c r="IE73">
        <v>133.63952057500001</v>
      </c>
      <c r="IF73" s="1">
        <v>0</v>
      </c>
      <c r="IG73">
        <v>4.1555298091799999</v>
      </c>
      <c r="IH73">
        <v>37.677360731900002</v>
      </c>
      <c r="II73" s="1">
        <v>3.1200170905400001E-13</v>
      </c>
      <c r="IJ73">
        <v>262.55166864900002</v>
      </c>
      <c r="IK73">
        <v>309.54971485900001</v>
      </c>
      <c r="IL73">
        <v>128.87403889000001</v>
      </c>
      <c r="IM73">
        <v>0</v>
      </c>
      <c r="IN73">
        <v>169.53650411500001</v>
      </c>
      <c r="IO73">
        <v>169.29014272500001</v>
      </c>
      <c r="IP73">
        <v>111.740751323</v>
      </c>
      <c r="IQ73">
        <v>0</v>
      </c>
      <c r="IR73">
        <v>0</v>
      </c>
      <c r="IS73">
        <v>0</v>
      </c>
      <c r="IT73">
        <v>47.114695699099997</v>
      </c>
      <c r="IU73">
        <v>87.362834192400001</v>
      </c>
      <c r="IV73">
        <v>262.55166864900002</v>
      </c>
      <c r="IW73">
        <v>313.70524466799998</v>
      </c>
      <c r="IX73">
        <v>213.666095321</v>
      </c>
      <c r="IY73" s="1">
        <v>3.7812738746100001E-13</v>
      </c>
      <c r="IZ73">
        <v>57.6</v>
      </c>
      <c r="JA73">
        <v>57.6</v>
      </c>
      <c r="JB73">
        <v>57.6</v>
      </c>
      <c r="JC73">
        <v>43.155137313200001</v>
      </c>
      <c r="JD73">
        <v>268.63633062899999</v>
      </c>
      <c r="JE73">
        <v>252.04332337700001</v>
      </c>
      <c r="JF73">
        <v>344.56091797900001</v>
      </c>
      <c r="JG73">
        <v>479.972028051</v>
      </c>
      <c r="JH73">
        <v>93.436677203000002</v>
      </c>
      <c r="JI73">
        <v>77.156778491099999</v>
      </c>
      <c r="JJ73">
        <v>200.07273852599999</v>
      </c>
      <c r="JK73">
        <v>207.38251518499999</v>
      </c>
      <c r="JL73">
        <v>0</v>
      </c>
      <c r="JM73">
        <v>0</v>
      </c>
      <c r="JN73">
        <v>0</v>
      </c>
      <c r="JO73">
        <v>14.789058804</v>
      </c>
      <c r="JP73">
        <v>0</v>
      </c>
      <c r="JQ73" s="1">
        <v>0</v>
      </c>
      <c r="JR73" s="1">
        <v>0</v>
      </c>
      <c r="JS73">
        <v>10.899572432799999</v>
      </c>
      <c r="JT73">
        <v>0</v>
      </c>
      <c r="JU73">
        <v>0</v>
      </c>
      <c r="JV73">
        <v>0</v>
      </c>
      <c r="JW73">
        <v>3.8492351400599998</v>
      </c>
      <c r="JX73">
        <v>851.76118059500004</v>
      </c>
      <c r="JY73">
        <v>869.79548926099994</v>
      </c>
      <c r="JZ73">
        <v>927.64050314999997</v>
      </c>
      <c r="KA73">
        <v>947.08230827700004</v>
      </c>
      <c r="KB73">
        <v>10</v>
      </c>
      <c r="KC73">
        <v>10</v>
      </c>
      <c r="KD73">
        <v>10</v>
      </c>
      <c r="KE73">
        <v>9.6004566209999993</v>
      </c>
      <c r="KF73">
        <v>0</v>
      </c>
      <c r="KG73">
        <v>0</v>
      </c>
      <c r="KH73">
        <v>8.0957416551600006E-2</v>
      </c>
      <c r="KI73">
        <v>7.8086060740700001</v>
      </c>
      <c r="KJ73">
        <v>0</v>
      </c>
      <c r="KK73">
        <v>0</v>
      </c>
      <c r="KL73">
        <v>0</v>
      </c>
      <c r="KM73">
        <v>0</v>
      </c>
      <c r="KN73">
        <v>848.41415800799996</v>
      </c>
      <c r="KO73">
        <v>830.97048355799996</v>
      </c>
      <c r="KP73">
        <v>840.91808061799998</v>
      </c>
      <c r="KQ73">
        <v>803.27880414799995</v>
      </c>
      <c r="KR73">
        <v>0</v>
      </c>
      <c r="KS73">
        <v>0</v>
      </c>
      <c r="KT73">
        <v>0</v>
      </c>
      <c r="KU73">
        <v>0</v>
      </c>
      <c r="KV73" s="1">
        <v>6.2501804847899997E-15</v>
      </c>
      <c r="KW73" s="1">
        <v>3.7584141785600002E-15</v>
      </c>
      <c r="KX73" s="1">
        <v>6.2294157655700003E-15</v>
      </c>
      <c r="KY73" s="1">
        <v>1.0797653993700001E-14</v>
      </c>
      <c r="KZ73">
        <v>13.3470225873</v>
      </c>
      <c r="LA73">
        <v>48.825005703899997</v>
      </c>
      <c r="LB73">
        <v>96.509240246399997</v>
      </c>
      <c r="LC73">
        <v>131.987223363</v>
      </c>
      <c r="LD73">
        <v>0</v>
      </c>
      <c r="LE73">
        <v>0</v>
      </c>
      <c r="LF73">
        <v>0</v>
      </c>
      <c r="LG73">
        <v>1.71450631247</v>
      </c>
      <c r="LH73">
        <v>0</v>
      </c>
      <c r="LI73">
        <v>0</v>
      </c>
      <c r="LJ73">
        <v>0.24839480260999999</v>
      </c>
      <c r="LK73">
        <v>23.958486412399999</v>
      </c>
      <c r="LL73">
        <v>0</v>
      </c>
      <c r="LM73">
        <v>0</v>
      </c>
      <c r="LN73">
        <v>4.5744899191599998E-2</v>
      </c>
      <c r="LO73">
        <v>2.2355586333200002</v>
      </c>
      <c r="LP73">
        <v>0</v>
      </c>
      <c r="LQ73">
        <v>0</v>
      </c>
      <c r="LR73">
        <v>0</v>
      </c>
      <c r="LS73">
        <v>0</v>
      </c>
      <c r="LT73" s="3">
        <f t="shared" si="149"/>
        <v>0.19424072343321244</v>
      </c>
      <c r="LU73" s="3">
        <f t="shared" si="166"/>
        <v>0.12546399101530487</v>
      </c>
      <c r="LV73" s="3">
        <f t="shared" si="167"/>
        <v>0.33195343787129522</v>
      </c>
      <c r="LW73">
        <f t="shared" si="168"/>
        <v>6.8776732417907577E-2</v>
      </c>
      <c r="LX73">
        <f t="shared" si="169"/>
        <v>0.13771271443808278</v>
      </c>
      <c r="LY73">
        <f t="shared" si="170"/>
        <v>0.65935360414650002</v>
      </c>
      <c r="LZ73">
        <f t="shared" si="171"/>
        <v>0.65935360414650002</v>
      </c>
      <c r="MA73">
        <f t="shared" si="172"/>
        <v>0.65935360414650002</v>
      </c>
      <c r="MB73">
        <f t="shared" si="151"/>
        <v>0.14394539231887704</v>
      </c>
      <c r="MC73">
        <f t="shared" si="152"/>
        <v>0</v>
      </c>
      <c r="MD73">
        <f t="shared" si="153"/>
        <v>0.21855793170176965</v>
      </c>
      <c r="ME73">
        <f t="shared" si="154"/>
        <v>0.14394539231887704</v>
      </c>
      <c r="MF73">
        <f t="shared" si="155"/>
        <v>7.4612539382892612E-2</v>
      </c>
      <c r="MG73">
        <f t="shared" si="173"/>
        <v>0</v>
      </c>
      <c r="MH73">
        <f t="shared" si="174"/>
        <v>0</v>
      </c>
      <c r="MI73">
        <f t="shared" si="175"/>
        <v>0</v>
      </c>
      <c r="MJ73">
        <f t="shared" si="176"/>
        <v>1.49056076123916E-15</v>
      </c>
      <c r="MK73">
        <f t="shared" si="177"/>
        <v>1.0945726305403201E-15</v>
      </c>
      <c r="ML73">
        <f t="shared" si="178"/>
        <v>0</v>
      </c>
      <c r="MM73">
        <f t="shared" si="179"/>
        <v>149.328571278444</v>
      </c>
      <c r="MN73">
        <f t="shared" si="180"/>
        <v>1149.05322613104</v>
      </c>
      <c r="MO73">
        <f t="shared" si="181"/>
        <v>2.3569146588041998E-14</v>
      </c>
      <c r="MP73">
        <f t="shared" si="182"/>
        <v>12.1341470428056</v>
      </c>
      <c r="MQ73">
        <f t="shared" si="183"/>
        <v>73.772792978198396</v>
      </c>
      <c r="MR73">
        <f t="shared" si="184"/>
        <v>2.3788887348533997E-13</v>
      </c>
      <c r="MS73">
        <f t="shared" si="185"/>
        <v>904.25487520499996</v>
      </c>
      <c r="MT73">
        <f t="shared" si="186"/>
        <v>950.23825289903994</v>
      </c>
      <c r="MU73">
        <f t="shared" si="187"/>
        <v>272.56629778438798</v>
      </c>
      <c r="MV73">
        <f t="shared" si="188"/>
        <v>0</v>
      </c>
      <c r="MW73">
        <f t="shared" si="189"/>
        <v>1485.1397760474001</v>
      </c>
      <c r="MX73">
        <f t="shared" si="190"/>
        <v>1482.981650271</v>
      </c>
      <c r="MY73">
        <f t="shared" si="191"/>
        <v>715.45281854468408</v>
      </c>
      <c r="MZ73">
        <f t="shared" si="192"/>
        <v>0</v>
      </c>
      <c r="NA73">
        <f t="shared" si="193"/>
        <v>0</v>
      </c>
      <c r="NB73">
        <f t="shared" si="194"/>
        <v>0</v>
      </c>
      <c r="NC73">
        <f t="shared" si="195"/>
        <v>263.39616304567198</v>
      </c>
      <c r="ND73">
        <f t="shared" si="196"/>
        <v>757.83341730400798</v>
      </c>
      <c r="NE73">
        <f t="shared" si="197"/>
        <v>1395.6977421602398</v>
      </c>
      <c r="NF73">
        <f t="shared" si="198"/>
        <v>1785.6855433503599</v>
      </c>
      <c r="NG73">
        <f t="shared" si="199"/>
        <v>1376.04733297128</v>
      </c>
      <c r="NH73">
        <f t="shared" si="200"/>
        <v>2.11315932175452E-12</v>
      </c>
      <c r="NI73">
        <f t="shared" si="201"/>
        <v>504.57600000000002</v>
      </c>
      <c r="NJ73">
        <f t="shared" si="202"/>
        <v>504.57600000000002</v>
      </c>
      <c r="NK73">
        <f t="shared" si="203"/>
        <v>504.57600000000002</v>
      </c>
      <c r="NL73">
        <f t="shared" si="204"/>
        <v>377.076940067556</v>
      </c>
      <c r="NM73">
        <f t="shared" si="205"/>
        <v>2353.2542563100396</v>
      </c>
      <c r="NN73">
        <f t="shared" si="206"/>
        <v>2207.8995127825201</v>
      </c>
      <c r="NO73">
        <f t="shared" si="207"/>
        <v>3018.3536414960399</v>
      </c>
      <c r="NP73">
        <f t="shared" si="208"/>
        <v>4195.4255110535996</v>
      </c>
      <c r="NQ73">
        <f t="shared" si="209"/>
        <v>818.50529229827998</v>
      </c>
      <c r="NR73">
        <f t="shared" si="210"/>
        <v>675.893379582036</v>
      </c>
      <c r="NS73">
        <f t="shared" si="211"/>
        <v>1752.63718948776</v>
      </c>
      <c r="NT73">
        <f t="shared" si="212"/>
        <v>1807.03334099112</v>
      </c>
    </row>
    <row r="74" spans="1:384">
      <c r="A74">
        <f t="shared" si="156"/>
        <v>10</v>
      </c>
      <c r="B74">
        <f t="shared" si="165"/>
        <v>1.0418097434262501</v>
      </c>
      <c r="C74">
        <f t="shared" si="165"/>
        <v>1.05819025657375</v>
      </c>
      <c r="D74">
        <f t="shared" si="165"/>
        <v>1.1581902565737501</v>
      </c>
      <c r="E74">
        <f t="shared" si="165"/>
        <v>1.2581902565737502</v>
      </c>
      <c r="F74" t="s">
        <v>110</v>
      </c>
      <c r="G74" t="s">
        <v>118</v>
      </c>
      <c r="H74">
        <v>0.14898431252300001</v>
      </c>
      <c r="I74">
        <v>0.13991131898799999</v>
      </c>
      <c r="J74">
        <v>0.137233243087</v>
      </c>
      <c r="K74">
        <v>0.43486886906</v>
      </c>
      <c r="L74">
        <v>0.3</v>
      </c>
      <c r="M74">
        <v>0.56723897370499998</v>
      </c>
      <c r="N74">
        <v>0.7</v>
      </c>
      <c r="O74">
        <v>1</v>
      </c>
      <c r="P74">
        <v>0</v>
      </c>
      <c r="Q74">
        <v>0</v>
      </c>
      <c r="R74">
        <v>0</v>
      </c>
      <c r="S74" s="1">
        <v>9.12416945206E-15</v>
      </c>
      <c r="T74">
        <v>0</v>
      </c>
      <c r="U74" s="1">
        <v>-2.0446824066799999E-16</v>
      </c>
      <c r="V74">
        <v>1.94465236168E-2</v>
      </c>
      <c r="W74">
        <v>163.38666764000001</v>
      </c>
      <c r="X74">
        <v>0</v>
      </c>
      <c r="Y74">
        <v>0.32632258974200001</v>
      </c>
      <c r="Z74">
        <v>4.5595029359700003</v>
      </c>
      <c r="AA74" s="1">
        <v>4.0960240556199998E-14</v>
      </c>
      <c r="AB74">
        <v>39.3022315435</v>
      </c>
      <c r="AC74">
        <v>46.456900858700003</v>
      </c>
      <c r="AD74">
        <v>26.450046689200001</v>
      </c>
      <c r="AE74">
        <v>0</v>
      </c>
      <c r="AF74">
        <v>178.2</v>
      </c>
      <c r="AG74">
        <v>138.85304504300001</v>
      </c>
      <c r="AH74">
        <v>98.326011870299993</v>
      </c>
      <c r="AI74">
        <v>0</v>
      </c>
      <c r="AJ74">
        <v>0</v>
      </c>
      <c r="AK74">
        <v>0</v>
      </c>
      <c r="AL74">
        <v>1.5275019381199999E-2</v>
      </c>
      <c r="AM74">
        <v>84.300987626799994</v>
      </c>
      <c r="AN74">
        <v>378.73059487400002</v>
      </c>
      <c r="AO74">
        <v>191.276454218</v>
      </c>
      <c r="AP74">
        <v>150.51694702899999</v>
      </c>
      <c r="AQ74" s="1">
        <v>1.8590252764800001E-13</v>
      </c>
      <c r="AR74">
        <v>57.6</v>
      </c>
      <c r="AS74">
        <v>53.005753071400001</v>
      </c>
      <c r="AT74">
        <v>54.5192264358</v>
      </c>
      <c r="AU74">
        <v>47.219837087499997</v>
      </c>
      <c r="AV74">
        <v>104.49167697599999</v>
      </c>
      <c r="AW74">
        <v>364.15708468999998</v>
      </c>
      <c r="AX74">
        <v>392.23213624599998</v>
      </c>
      <c r="AY74">
        <v>469.12347381699999</v>
      </c>
      <c r="AZ74">
        <v>93.436677203000002</v>
      </c>
      <c r="BA74">
        <v>76.873540779199999</v>
      </c>
      <c r="BB74">
        <v>206.203102331</v>
      </c>
      <c r="BC74">
        <v>184.42901089899999</v>
      </c>
      <c r="BD74">
        <v>0</v>
      </c>
      <c r="BE74">
        <v>4.5942469285799996</v>
      </c>
      <c r="BF74">
        <v>3.0807735642499998</v>
      </c>
      <c r="BG74">
        <v>10.380162912499999</v>
      </c>
      <c r="BH74">
        <v>0</v>
      </c>
      <c r="BI74">
        <v>1.09027883344</v>
      </c>
      <c r="BJ74" s="1">
        <v>0</v>
      </c>
      <c r="BK74">
        <v>8.2723534396700007</v>
      </c>
      <c r="BL74">
        <v>0</v>
      </c>
      <c r="BM74">
        <v>0.28323771179599999</v>
      </c>
      <c r="BN74">
        <v>0</v>
      </c>
      <c r="BO74">
        <v>0.67553906893500004</v>
      </c>
      <c r="BP74">
        <v>851.76118059500004</v>
      </c>
      <c r="BQ74">
        <v>870.949101251</v>
      </c>
      <c r="BR74">
        <v>932.84169508000002</v>
      </c>
      <c r="BS74">
        <v>948.45997707100003</v>
      </c>
      <c r="BT74">
        <v>10</v>
      </c>
      <c r="BU74">
        <v>9.4231940053799992</v>
      </c>
      <c r="BV74">
        <v>7.5753424657500004</v>
      </c>
      <c r="BW74">
        <v>9.1607262402899998</v>
      </c>
      <c r="BX74">
        <v>0</v>
      </c>
      <c r="BY74">
        <v>0</v>
      </c>
      <c r="BZ74">
        <v>0.240011988348</v>
      </c>
      <c r="CA74">
        <v>9.0991315332900005</v>
      </c>
      <c r="CB74">
        <v>0</v>
      </c>
      <c r="CC74">
        <v>0</v>
      </c>
      <c r="CD74">
        <v>0</v>
      </c>
      <c r="CE74" s="1">
        <v>0</v>
      </c>
      <c r="CF74">
        <v>848.41415800799996</v>
      </c>
      <c r="CG74">
        <v>830.97048355799996</v>
      </c>
      <c r="CH74">
        <v>840.91808061799998</v>
      </c>
      <c r="CI74">
        <v>803.27880414799995</v>
      </c>
      <c r="CJ74">
        <v>0</v>
      </c>
      <c r="CK74">
        <v>0</v>
      </c>
      <c r="CL74">
        <v>0</v>
      </c>
      <c r="CM74">
        <v>0</v>
      </c>
      <c r="CN74" s="1">
        <v>-5.4596126064999996E-16</v>
      </c>
      <c r="CO74" s="1">
        <v>-3.3130375727499998E-15</v>
      </c>
      <c r="CP74" s="1">
        <v>-8.6963353992300002E-16</v>
      </c>
      <c r="CQ74" s="1">
        <v>2.96030356039E-15</v>
      </c>
      <c r="CR74">
        <v>13.3470225873</v>
      </c>
      <c r="CS74">
        <v>48.825005703899997</v>
      </c>
      <c r="CT74">
        <v>96.509240246399997</v>
      </c>
      <c r="CU74">
        <v>131.987223363</v>
      </c>
      <c r="CV74">
        <v>0</v>
      </c>
      <c r="CW74">
        <v>0.57680599461399995</v>
      </c>
      <c r="CX74">
        <v>2.4246575342200001</v>
      </c>
      <c r="CY74">
        <v>0.83152856497399996</v>
      </c>
      <c r="CZ74">
        <v>0</v>
      </c>
      <c r="DA74">
        <v>0</v>
      </c>
      <c r="DB74">
        <v>0.736408509672</v>
      </c>
      <c r="DC74">
        <v>27.9180966662</v>
      </c>
      <c r="DD74">
        <v>0</v>
      </c>
      <c r="DE74">
        <v>0</v>
      </c>
      <c r="DF74">
        <v>6.8662625644299993E-2</v>
      </c>
      <c r="DG74">
        <v>2.7041821019599999</v>
      </c>
      <c r="DH74">
        <v>0</v>
      </c>
      <c r="DI74">
        <v>0</v>
      </c>
      <c r="DJ74">
        <v>0</v>
      </c>
      <c r="DK74">
        <v>0</v>
      </c>
      <c r="DL74">
        <v>0.12795806920800001</v>
      </c>
      <c r="DM74">
        <v>0.12265527812599999</v>
      </c>
      <c r="DN74">
        <v>0.11541535058000001</v>
      </c>
      <c r="DO74">
        <v>0.149061629641</v>
      </c>
      <c r="DP74">
        <v>0.3</v>
      </c>
      <c r="DQ74">
        <v>0.56666512144199999</v>
      </c>
      <c r="DR74">
        <v>0.7</v>
      </c>
      <c r="DS74">
        <v>1</v>
      </c>
      <c r="DT74">
        <v>0</v>
      </c>
      <c r="DU74">
        <v>0</v>
      </c>
      <c r="DV74">
        <v>0</v>
      </c>
      <c r="DW74" s="1">
        <v>0</v>
      </c>
      <c r="DX74">
        <v>0</v>
      </c>
      <c r="DY74">
        <v>0</v>
      </c>
      <c r="DZ74">
        <v>0</v>
      </c>
      <c r="EA74">
        <v>162.12076435500001</v>
      </c>
      <c r="EB74">
        <v>0</v>
      </c>
      <c r="EC74">
        <v>0</v>
      </c>
      <c r="ED74">
        <v>0</v>
      </c>
      <c r="EE74" s="1">
        <v>0</v>
      </c>
      <c r="EF74">
        <v>0</v>
      </c>
      <c r="EG74">
        <v>0</v>
      </c>
      <c r="EH74">
        <v>0</v>
      </c>
      <c r="EI74">
        <v>0</v>
      </c>
      <c r="EJ74">
        <v>178.2</v>
      </c>
      <c r="EK74">
        <v>138.85304504300001</v>
      </c>
      <c r="EL74">
        <v>98.267701592799995</v>
      </c>
      <c r="EM74">
        <v>0</v>
      </c>
      <c r="EN74">
        <v>0</v>
      </c>
      <c r="EO74">
        <v>0</v>
      </c>
      <c r="EP74">
        <v>0</v>
      </c>
      <c r="EQ74">
        <v>79.119387261900002</v>
      </c>
      <c r="ER74">
        <v>0</v>
      </c>
      <c r="ES74">
        <v>0</v>
      </c>
      <c r="ET74">
        <v>0</v>
      </c>
      <c r="EU74" s="1">
        <v>0</v>
      </c>
      <c r="EV74">
        <v>57.6</v>
      </c>
      <c r="EW74">
        <v>53.005753071400001</v>
      </c>
      <c r="EX74">
        <v>54.519226435699998</v>
      </c>
      <c r="EY74">
        <v>46.700378868400001</v>
      </c>
      <c r="EZ74">
        <v>104.49167697599999</v>
      </c>
      <c r="FA74">
        <v>363.55966680799997</v>
      </c>
      <c r="FB74">
        <v>392.23213624599998</v>
      </c>
      <c r="FC74">
        <v>467.86101018599999</v>
      </c>
      <c r="FD74">
        <v>93.436677203000002</v>
      </c>
      <c r="FE74">
        <v>76.303794565000004</v>
      </c>
      <c r="FF74">
        <v>206.203102331</v>
      </c>
      <c r="FG74">
        <v>183.90706745</v>
      </c>
      <c r="FH74">
        <v>0</v>
      </c>
      <c r="FI74">
        <v>4.5942469285799996</v>
      </c>
      <c r="FJ74">
        <v>3.0807735642099998</v>
      </c>
      <c r="FK74">
        <v>10.141216592899999</v>
      </c>
      <c r="FL74">
        <v>0</v>
      </c>
      <c r="FM74">
        <v>0.90158038515899996</v>
      </c>
      <c r="FN74" s="1">
        <v>0</v>
      </c>
      <c r="FO74">
        <v>7.6870181323900004</v>
      </c>
      <c r="FP74">
        <v>0</v>
      </c>
      <c r="FQ74">
        <v>0</v>
      </c>
      <c r="FR74">
        <v>0</v>
      </c>
      <c r="FS74">
        <v>0.17499540942</v>
      </c>
      <c r="FT74">
        <v>851.76118059500004</v>
      </c>
      <c r="FU74">
        <v>869.79548926099994</v>
      </c>
      <c r="FV74">
        <v>932.79209287499998</v>
      </c>
      <c r="FW74">
        <v>946.46939625100003</v>
      </c>
      <c r="FX74">
        <v>10</v>
      </c>
      <c r="FY74">
        <v>9.3264840182600004</v>
      </c>
      <c r="FZ74">
        <v>7.5753424657500004</v>
      </c>
      <c r="GA74">
        <v>9.0549183726500004</v>
      </c>
      <c r="GB74">
        <v>0</v>
      </c>
      <c r="GC74">
        <v>0</v>
      </c>
      <c r="GD74">
        <v>0.216028895862</v>
      </c>
      <c r="GE74">
        <v>8.0326937209300002</v>
      </c>
      <c r="GF74">
        <v>0</v>
      </c>
      <c r="GG74">
        <v>0</v>
      </c>
      <c r="GH74">
        <v>0</v>
      </c>
      <c r="GI74">
        <v>0</v>
      </c>
      <c r="GJ74">
        <v>848.41415800799996</v>
      </c>
      <c r="GK74">
        <v>830.97048355799996</v>
      </c>
      <c r="GL74">
        <v>840.91808061799998</v>
      </c>
      <c r="GM74">
        <v>803.27880414799995</v>
      </c>
      <c r="GN74">
        <v>0</v>
      </c>
      <c r="GO74">
        <v>0</v>
      </c>
      <c r="GP74">
        <v>0</v>
      </c>
      <c r="GQ74">
        <v>0</v>
      </c>
      <c r="GR74" s="1">
        <v>-5.6480036274499996E-15</v>
      </c>
      <c r="GS74" s="1">
        <v>-8.3058876874200006E-15</v>
      </c>
      <c r="GT74" s="1">
        <v>-1.03823596093E-14</v>
      </c>
      <c r="GU74" s="1">
        <v>-1.1129889501199999E-14</v>
      </c>
      <c r="GV74">
        <v>13.3470225873</v>
      </c>
      <c r="GW74">
        <v>48.825005703899997</v>
      </c>
      <c r="GX74">
        <v>96.509240246399997</v>
      </c>
      <c r="GY74">
        <v>131.987223363</v>
      </c>
      <c r="GZ74">
        <v>0</v>
      </c>
      <c r="HA74">
        <v>0</v>
      </c>
      <c r="HB74">
        <v>2.4246575341400001</v>
      </c>
      <c r="HC74">
        <v>6.8917479065700005E-2</v>
      </c>
      <c r="HD74">
        <v>0</v>
      </c>
      <c r="HE74">
        <v>0</v>
      </c>
      <c r="HF74">
        <v>0.66282321288599999</v>
      </c>
      <c r="HG74">
        <v>24.646035610199998</v>
      </c>
      <c r="HH74">
        <v>0</v>
      </c>
      <c r="HI74">
        <v>0</v>
      </c>
      <c r="HJ74">
        <v>6.8662625644299993E-2</v>
      </c>
      <c r="HK74">
        <v>2.7041821019599999</v>
      </c>
      <c r="HL74">
        <v>0</v>
      </c>
      <c r="HM74">
        <v>0</v>
      </c>
      <c r="HN74">
        <v>0</v>
      </c>
      <c r="HO74">
        <v>0</v>
      </c>
      <c r="HP74">
        <v>0.19509292647900001</v>
      </c>
      <c r="HQ74">
        <v>0.18944162488999999</v>
      </c>
      <c r="HR74">
        <v>0.216534029017</v>
      </c>
      <c r="HS74">
        <v>1.08743252695</v>
      </c>
      <c r="HT74">
        <v>0.3</v>
      </c>
      <c r="HU74">
        <v>0.56733517934599997</v>
      </c>
      <c r="HV74">
        <v>0.7</v>
      </c>
      <c r="HW74">
        <v>1</v>
      </c>
      <c r="HX74">
        <v>0</v>
      </c>
      <c r="HY74">
        <v>0</v>
      </c>
      <c r="HZ74">
        <v>0</v>
      </c>
      <c r="IA74" s="1">
        <v>4.8851527013200001E-14</v>
      </c>
      <c r="IB74">
        <v>0</v>
      </c>
      <c r="IC74">
        <v>0</v>
      </c>
      <c r="ID74">
        <v>0.15618869131400001</v>
      </c>
      <c r="IE74">
        <v>167.259340651</v>
      </c>
      <c r="IF74">
        <v>0</v>
      </c>
      <c r="IG74">
        <v>1.7354428636300001</v>
      </c>
      <c r="IH74">
        <v>26.7326269307</v>
      </c>
      <c r="II74" s="1">
        <v>3.1996226555099998E-13</v>
      </c>
      <c r="IJ74">
        <v>418.03282641700002</v>
      </c>
      <c r="IK74">
        <v>236.324234803</v>
      </c>
      <c r="IL74">
        <v>154.80427915499999</v>
      </c>
      <c r="IM74">
        <v>0</v>
      </c>
      <c r="IN74">
        <v>178.2</v>
      </c>
      <c r="IO74">
        <v>138.85304504300001</v>
      </c>
      <c r="IP74">
        <v>98.598711974599993</v>
      </c>
      <c r="IQ74">
        <v>0</v>
      </c>
      <c r="IR74">
        <v>0</v>
      </c>
      <c r="IS74">
        <v>0</v>
      </c>
      <c r="IT74">
        <v>0.15618869130999999</v>
      </c>
      <c r="IU74">
        <v>85.496919903800006</v>
      </c>
      <c r="IV74">
        <v>418.03282641700002</v>
      </c>
      <c r="IW74">
        <v>238.05967766699999</v>
      </c>
      <c r="IX74">
        <v>181.56992627</v>
      </c>
      <c r="IY74" s="1">
        <v>3.24943370329E-13</v>
      </c>
      <c r="IZ74">
        <v>57.6</v>
      </c>
      <c r="JA74">
        <v>53.005753071400001</v>
      </c>
      <c r="JB74">
        <v>54.5192264358</v>
      </c>
      <c r="JC74">
        <v>47.4587834071</v>
      </c>
      <c r="JD74">
        <v>104.49167697599999</v>
      </c>
      <c r="JE74">
        <v>364.34578313899999</v>
      </c>
      <c r="JF74">
        <v>392.23213624599998</v>
      </c>
      <c r="JG74">
        <v>469.70880912500002</v>
      </c>
      <c r="JH74">
        <v>93.436677203000002</v>
      </c>
      <c r="JI74">
        <v>77.156778491099999</v>
      </c>
      <c r="JJ74">
        <v>206.203102331</v>
      </c>
      <c r="JK74">
        <v>184.92955455800001</v>
      </c>
      <c r="JL74">
        <v>0</v>
      </c>
      <c r="JM74">
        <v>4.5942469285799996</v>
      </c>
      <c r="JN74">
        <v>3.0807735643199998</v>
      </c>
      <c r="JO74">
        <v>10.8996211316</v>
      </c>
      <c r="JP74">
        <v>0</v>
      </c>
      <c r="JQ74">
        <v>1.68769671568</v>
      </c>
      <c r="JR74" s="1">
        <v>0</v>
      </c>
      <c r="JS74">
        <v>9.53481707169</v>
      </c>
      <c r="JT74">
        <v>0</v>
      </c>
      <c r="JU74">
        <v>0.852983926093</v>
      </c>
      <c r="JV74">
        <v>0</v>
      </c>
      <c r="JW74">
        <v>1.1974825168600001</v>
      </c>
      <c r="JX74">
        <v>851.76118059500004</v>
      </c>
      <c r="JY74">
        <v>871.142521225</v>
      </c>
      <c r="JZ74">
        <v>933.01521957700004</v>
      </c>
      <c r="KA74">
        <v>948.99732439700006</v>
      </c>
      <c r="KB74">
        <v>10</v>
      </c>
      <c r="KC74">
        <v>10</v>
      </c>
      <c r="KD74">
        <v>7.5753424657500004</v>
      </c>
      <c r="KE74">
        <v>9.8652968036500006</v>
      </c>
      <c r="KF74">
        <v>0</v>
      </c>
      <c r="KG74">
        <v>0</v>
      </c>
      <c r="KH74">
        <v>0.32391257569600002</v>
      </c>
      <c r="KI74">
        <v>9.2549687259700004</v>
      </c>
      <c r="KJ74">
        <v>0</v>
      </c>
      <c r="KK74">
        <v>0</v>
      </c>
      <c r="KL74">
        <v>0</v>
      </c>
      <c r="KM74">
        <v>0</v>
      </c>
      <c r="KN74">
        <v>848.41415800799996</v>
      </c>
      <c r="KO74">
        <v>830.97048355799996</v>
      </c>
      <c r="KP74">
        <v>840.91808061799998</v>
      </c>
      <c r="KQ74">
        <v>803.27880414799995</v>
      </c>
      <c r="KR74">
        <v>0</v>
      </c>
      <c r="KS74">
        <v>0</v>
      </c>
      <c r="KT74">
        <v>0</v>
      </c>
      <c r="KU74">
        <v>0</v>
      </c>
      <c r="KV74" s="1">
        <v>5.66357716686E-15</v>
      </c>
      <c r="KW74" s="1">
        <v>2.6578840599800002E-15</v>
      </c>
      <c r="KX74" s="1">
        <v>9.5517708405399998E-15</v>
      </c>
      <c r="KY74" s="1">
        <v>1.41200090686E-14</v>
      </c>
      <c r="KZ74">
        <v>13.3470225873</v>
      </c>
      <c r="LA74">
        <v>48.825005703899997</v>
      </c>
      <c r="LB74">
        <v>96.509240246399997</v>
      </c>
      <c r="LC74">
        <v>131.987223363</v>
      </c>
      <c r="LD74">
        <v>0</v>
      </c>
      <c r="LE74">
        <v>0.67351598173500005</v>
      </c>
      <c r="LF74">
        <v>2.4246575342500001</v>
      </c>
      <c r="LG74">
        <v>0.94292237442899995</v>
      </c>
      <c r="LH74">
        <v>0</v>
      </c>
      <c r="LI74">
        <v>0</v>
      </c>
      <c r="LJ74">
        <v>0.99383359462400001</v>
      </c>
      <c r="LK74">
        <v>28.396238760700001</v>
      </c>
      <c r="LL74">
        <v>0</v>
      </c>
      <c r="LM74">
        <v>0</v>
      </c>
      <c r="LN74">
        <v>6.8662625644299993E-2</v>
      </c>
      <c r="LO74">
        <v>2.7041821019599999</v>
      </c>
      <c r="LP74">
        <v>0</v>
      </c>
      <c r="LQ74">
        <v>0</v>
      </c>
      <c r="LR74">
        <v>0</v>
      </c>
      <c r="LS74">
        <v>0</v>
      </c>
      <c r="LT74" s="3">
        <f t="shared" ref="LT74:LT125" si="213">SUMPRODUCT($LP$1:$LS$1, $LL$1:$LO$1, H74:K74)/SUMPRODUCT($LP$1:$LS$1, $LL$1:$LO$1)</f>
        <v>0.19450030984220032</v>
      </c>
      <c r="LU74" s="3">
        <f t="shared" ref="LU74:LU125" si="214">SUMPRODUCT($LP$1:$LS$1, DL74:DO74)/SUM($LP$1:$LS$1)</f>
        <v>0.12740006577847254</v>
      </c>
      <c r="LV74" s="3">
        <f t="shared" ref="LV74:LV125" si="215">SUMPRODUCT($LP$1:$LS$1, HP74:HS74)/SUM($LP$1:$LS$1)</f>
        <v>0.34929179796598397</v>
      </c>
      <c r="LW74">
        <f t="shared" ref="LW74:LW125" si="216">LT74-LU74</f>
        <v>6.7100244063727776E-2</v>
      </c>
      <c r="LX74">
        <f t="shared" ref="LX74:LX125" si="217">LV74-LT74</f>
        <v>0.15479148812378365</v>
      </c>
      <c r="LY74">
        <f t="shared" ref="LY74:LY125" si="218">AVERAGE(L74:O74)</f>
        <v>0.64180974342624997</v>
      </c>
      <c r="LZ74">
        <f t="shared" ref="LZ74:LZ125" si="219">AVERAGE(DP74:DS74)</f>
        <v>0.6416662803605</v>
      </c>
      <c r="MA74">
        <f t="shared" ref="MA74:MA125" si="220">AVERAGE(HT74:HW74)</f>
        <v>0.64183379483650005</v>
      </c>
      <c r="MB74">
        <f t="shared" ref="MB74:MB125" si="221">AVERAGE(AN74:AQ74)/AVERAGE($LL$1:$LO$1)</f>
        <v>0.19935643424948857</v>
      </c>
      <c r="MC74">
        <f t="shared" ref="MC74:MC125" si="222">AVERAGE(ER74:EU74)/AVERAGE($LL$1:$LO$1)</f>
        <v>0</v>
      </c>
      <c r="MD74">
        <f t="shared" ref="MD74:MD125" si="223">AVERAGE(IV74:IY74)/AVERAGE($LL$1:$LO$1)</f>
        <v>0.23176659780820158</v>
      </c>
      <c r="ME74">
        <f t="shared" ref="ME74:ME125" si="224">MB74-MC74</f>
        <v>0.19935643424948857</v>
      </c>
      <c r="MF74">
        <f t="shared" ref="MF74:MF125" si="225">MD74-MB74</f>
        <v>3.2410163558713012E-2</v>
      </c>
      <c r="MG74">
        <f t="shared" si="173"/>
        <v>0</v>
      </c>
      <c r="MH74">
        <f t="shared" si="174"/>
        <v>0</v>
      </c>
      <c r="MI74">
        <f t="shared" si="175"/>
        <v>0</v>
      </c>
      <c r="MJ74">
        <f t="shared" si="176"/>
        <v>7.9927724400045602E-14</v>
      </c>
      <c r="MK74">
        <f t="shared" si="177"/>
        <v>0</v>
      </c>
      <c r="ML74">
        <f t="shared" si="178"/>
        <v>-1.7911417882516797E-15</v>
      </c>
      <c r="MM74">
        <f t="shared" si="179"/>
        <v>0.170351546883168</v>
      </c>
      <c r="MN74">
        <f t="shared" si="180"/>
        <v>1431.2672085264001</v>
      </c>
      <c r="MO74">
        <f t="shared" si="181"/>
        <v>0</v>
      </c>
      <c r="MP74">
        <f t="shared" si="182"/>
        <v>2.8585858861399203</v>
      </c>
      <c r="MQ74">
        <f t="shared" si="183"/>
        <v>39.941245719097203</v>
      </c>
      <c r="MR74">
        <f t="shared" si="184"/>
        <v>3.5881170727231197E-13</v>
      </c>
      <c r="MS74">
        <f t="shared" si="185"/>
        <v>344.28754832106</v>
      </c>
      <c r="MT74">
        <f t="shared" si="186"/>
        <v>406.96245152221201</v>
      </c>
      <c r="MU74">
        <f t="shared" si="187"/>
        <v>231.70240899739201</v>
      </c>
      <c r="MV74">
        <f t="shared" si="188"/>
        <v>0</v>
      </c>
      <c r="MW74">
        <f t="shared" si="189"/>
        <v>1561.0319999999999</v>
      </c>
      <c r="MX74">
        <f t="shared" si="190"/>
        <v>1216.3526745766801</v>
      </c>
      <c r="MY74">
        <f t="shared" si="191"/>
        <v>861.33586398382795</v>
      </c>
      <c r="MZ74">
        <f t="shared" si="192"/>
        <v>0</v>
      </c>
      <c r="NA74">
        <f t="shared" si="193"/>
        <v>0</v>
      </c>
      <c r="NB74">
        <f t="shared" si="194"/>
        <v>0</v>
      </c>
      <c r="NC74">
        <f t="shared" si="195"/>
        <v>0.13380916977931198</v>
      </c>
      <c r="ND74">
        <f t="shared" si="196"/>
        <v>738.47665161076793</v>
      </c>
      <c r="NE74">
        <f t="shared" si="197"/>
        <v>3317.6800110962399</v>
      </c>
      <c r="NF74">
        <f t="shared" si="198"/>
        <v>1675.5817389496799</v>
      </c>
      <c r="NG74">
        <f t="shared" si="199"/>
        <v>1318.5284559740398</v>
      </c>
      <c r="NH74">
        <f t="shared" si="200"/>
        <v>1.62850614219648E-12</v>
      </c>
      <c r="NI74">
        <f t="shared" si="201"/>
        <v>504.57600000000002</v>
      </c>
      <c r="NJ74">
        <f t="shared" si="202"/>
        <v>464.330396905464</v>
      </c>
      <c r="NK74">
        <f t="shared" si="203"/>
        <v>477.58842357760801</v>
      </c>
      <c r="NL74">
        <f t="shared" si="204"/>
        <v>413.64577288649997</v>
      </c>
      <c r="NM74">
        <f t="shared" si="205"/>
        <v>915.34709030975989</v>
      </c>
      <c r="NN74">
        <f t="shared" si="206"/>
        <v>3190.0160618843997</v>
      </c>
      <c r="NO74">
        <f t="shared" si="207"/>
        <v>3435.9535135149599</v>
      </c>
      <c r="NP74">
        <f t="shared" si="208"/>
        <v>4109.5216306369202</v>
      </c>
      <c r="NQ74">
        <f t="shared" si="209"/>
        <v>818.50529229827998</v>
      </c>
      <c r="NR74">
        <f t="shared" si="210"/>
        <v>673.41221722579201</v>
      </c>
      <c r="NS74">
        <f t="shared" si="211"/>
        <v>1806.3391764195599</v>
      </c>
      <c r="NT74">
        <f t="shared" si="212"/>
        <v>1615.5981354752398</v>
      </c>
    </row>
    <row r="75" spans="1:384">
      <c r="A75">
        <f t="shared" si="156"/>
        <v>19</v>
      </c>
      <c r="B75">
        <f t="shared" si="165"/>
        <v>0.16260074557375004</v>
      </c>
      <c r="C75">
        <f t="shared" si="165"/>
        <v>6.2600745573750061E-2</v>
      </c>
      <c r="D75">
        <f t="shared" si="165"/>
        <v>3.7399254426250028E-2</v>
      </c>
      <c r="E75">
        <f t="shared" si="165"/>
        <v>0.13739925442625001</v>
      </c>
      <c r="F75" t="s">
        <v>110</v>
      </c>
      <c r="G75" t="s">
        <v>123</v>
      </c>
      <c r="H75">
        <v>0.150378523835</v>
      </c>
      <c r="I75">
        <v>0.14395460412200001</v>
      </c>
      <c r="J75">
        <v>0.133092229186</v>
      </c>
      <c r="K75">
        <v>0.16226515984199999</v>
      </c>
      <c r="L75">
        <v>0.60366832797699999</v>
      </c>
      <c r="M75">
        <v>0.57961127493800002</v>
      </c>
      <c r="N75">
        <v>0.86712337937999995</v>
      </c>
      <c r="O75">
        <v>1</v>
      </c>
      <c r="P75">
        <v>0</v>
      </c>
      <c r="Q75">
        <v>0</v>
      </c>
      <c r="R75">
        <v>0</v>
      </c>
      <c r="S75" s="1">
        <v>-3.5012733020000002E-16</v>
      </c>
      <c r="T75">
        <v>0</v>
      </c>
      <c r="U75">
        <v>0</v>
      </c>
      <c r="V75">
        <v>0</v>
      </c>
      <c r="W75">
        <v>2.7309475613999998</v>
      </c>
      <c r="X75" s="1">
        <v>-7.5690664065500002E-20</v>
      </c>
      <c r="Y75">
        <v>0.53988142772000003</v>
      </c>
      <c r="Z75">
        <v>0.53892825505899999</v>
      </c>
      <c r="AA75" s="1">
        <v>1.58867091285E-14</v>
      </c>
      <c r="AB75">
        <v>81.892247128099996</v>
      </c>
      <c r="AC75">
        <v>82.353341364100004</v>
      </c>
      <c r="AD75">
        <v>3.35636087522</v>
      </c>
      <c r="AE75">
        <v>0</v>
      </c>
      <c r="AF75">
        <v>133.890664329</v>
      </c>
      <c r="AG75">
        <v>133.228144163</v>
      </c>
      <c r="AH75">
        <v>125.11840156</v>
      </c>
      <c r="AI75">
        <v>0</v>
      </c>
      <c r="AJ75">
        <v>0</v>
      </c>
      <c r="AK75">
        <v>0</v>
      </c>
      <c r="AL75">
        <v>0</v>
      </c>
      <c r="AM75">
        <v>72.808538712100002</v>
      </c>
      <c r="AN75">
        <v>125.760338133</v>
      </c>
      <c r="AO75">
        <v>153.734737091</v>
      </c>
      <c r="AP75">
        <v>2.1486584877000001</v>
      </c>
      <c r="AQ75" s="1">
        <v>-1.85329178807E-14</v>
      </c>
      <c r="AR75">
        <v>56.762831983399998</v>
      </c>
      <c r="AS75">
        <v>52.944657534199997</v>
      </c>
      <c r="AT75">
        <v>57.249902838899999</v>
      </c>
      <c r="AU75">
        <v>46.560315858499997</v>
      </c>
      <c r="AV75">
        <v>346.398408803</v>
      </c>
      <c r="AW75">
        <v>361.55803354599999</v>
      </c>
      <c r="AX75">
        <v>594.885404042</v>
      </c>
      <c r="AY75">
        <v>679.19738002999998</v>
      </c>
      <c r="AZ75">
        <v>117.056690219</v>
      </c>
      <c r="BA75">
        <v>95.436694134999996</v>
      </c>
      <c r="BB75">
        <v>203.70375365199999</v>
      </c>
      <c r="BC75">
        <v>216.375438675</v>
      </c>
      <c r="BD75">
        <v>0.83716801658999995</v>
      </c>
      <c r="BE75">
        <v>4.6553424657500004</v>
      </c>
      <c r="BF75">
        <v>0.35009716113299999</v>
      </c>
      <c r="BG75">
        <v>11.0396841415</v>
      </c>
      <c r="BH75">
        <v>0</v>
      </c>
      <c r="BI75">
        <v>2.8976395266999999</v>
      </c>
      <c r="BJ75">
        <v>4.8050349911500003E-3</v>
      </c>
      <c r="BK75">
        <v>29.657218980900002</v>
      </c>
      <c r="BL75">
        <v>0</v>
      </c>
      <c r="BM75">
        <v>3.08805186031E-3</v>
      </c>
      <c r="BN75" s="1">
        <v>-6.2319505213299997E-16</v>
      </c>
      <c r="BO75">
        <v>1.68022013329</v>
      </c>
      <c r="BP75">
        <v>861.76118059500004</v>
      </c>
      <c r="BQ75">
        <v>879.79548926099994</v>
      </c>
      <c r="BR75">
        <v>987.00140971200005</v>
      </c>
      <c r="BS75">
        <v>1017.67262084</v>
      </c>
      <c r="BT75">
        <v>0</v>
      </c>
      <c r="BU75">
        <v>0</v>
      </c>
      <c r="BV75">
        <v>42.268447051999999</v>
      </c>
      <c r="BW75">
        <v>44.625483587600002</v>
      </c>
      <c r="BX75">
        <v>0</v>
      </c>
      <c r="BY75">
        <v>0</v>
      </c>
      <c r="BZ75">
        <v>20.365005935500001</v>
      </c>
      <c r="CA75">
        <v>32.882967195200003</v>
      </c>
      <c r="CB75">
        <v>0</v>
      </c>
      <c r="CC75" s="1">
        <v>1.7542693676300001E-14</v>
      </c>
      <c r="CD75" s="1">
        <v>-4.9617030358399999E-13</v>
      </c>
      <c r="CE75">
        <v>0</v>
      </c>
      <c r="CF75">
        <v>848.41415800799996</v>
      </c>
      <c r="CG75">
        <v>830.97048355799996</v>
      </c>
      <c r="CH75">
        <v>840.91808061799998</v>
      </c>
      <c r="CI75">
        <v>803.27880414799995</v>
      </c>
      <c r="CJ75">
        <v>0</v>
      </c>
      <c r="CK75">
        <v>0</v>
      </c>
      <c r="CL75">
        <v>0</v>
      </c>
      <c r="CM75">
        <v>0</v>
      </c>
      <c r="CN75" s="1">
        <v>2.61599966907E-15</v>
      </c>
      <c r="CO75" s="1">
        <v>-3.70315251662E-16</v>
      </c>
      <c r="CP75" s="1">
        <v>1.9699861822699999E-15</v>
      </c>
      <c r="CQ75" s="1">
        <v>3.2300674340000002E-15</v>
      </c>
      <c r="CR75">
        <v>13.3470225873</v>
      </c>
      <c r="CS75">
        <v>48.825005703899997</v>
      </c>
      <c r="CT75">
        <v>96.509240246399997</v>
      </c>
      <c r="CU75">
        <v>131.987223363</v>
      </c>
      <c r="CV75">
        <v>0</v>
      </c>
      <c r="CW75">
        <v>0</v>
      </c>
      <c r="CX75">
        <v>41.910157534900002</v>
      </c>
      <c r="CY75">
        <v>44.9681605034</v>
      </c>
      <c r="CZ75">
        <v>0</v>
      </c>
      <c r="DA75">
        <v>0</v>
      </c>
      <c r="DB75">
        <v>62.484227449099997</v>
      </c>
      <c r="DC75">
        <v>100.892030572</v>
      </c>
      <c r="DD75">
        <v>0</v>
      </c>
      <c r="DE75">
        <v>0</v>
      </c>
      <c r="DF75">
        <v>7.8131568508999996</v>
      </c>
      <c r="DG75">
        <v>14.054853034700001</v>
      </c>
      <c r="DH75">
        <v>0</v>
      </c>
      <c r="DI75" s="1">
        <v>2.3390258235099999E-14</v>
      </c>
      <c r="DJ75">
        <v>0</v>
      </c>
      <c r="DK75">
        <v>0</v>
      </c>
      <c r="DL75">
        <v>0.137962521762</v>
      </c>
      <c r="DM75">
        <v>0.119619688266</v>
      </c>
      <c r="DN75">
        <v>0.13133066145</v>
      </c>
      <c r="DO75">
        <v>0.16136354368</v>
      </c>
      <c r="DP75">
        <v>0.60270855867899997</v>
      </c>
      <c r="DQ75">
        <v>0.57961127493800002</v>
      </c>
      <c r="DR75">
        <v>0.86627742722199996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3.7768557936499997E-2</v>
      </c>
      <c r="EB75" s="1">
        <v>0</v>
      </c>
      <c r="EC75">
        <v>0</v>
      </c>
      <c r="ED75">
        <v>0</v>
      </c>
      <c r="EE75" s="1">
        <v>-2.8903028166600001E-14</v>
      </c>
      <c r="EF75">
        <v>0</v>
      </c>
      <c r="EG75">
        <v>0</v>
      </c>
      <c r="EH75">
        <v>0</v>
      </c>
      <c r="EI75">
        <v>0</v>
      </c>
      <c r="EJ75">
        <v>130.023252034</v>
      </c>
      <c r="EK75">
        <v>133.228144163</v>
      </c>
      <c r="EL75">
        <v>78.762650634600007</v>
      </c>
      <c r="EM75">
        <v>0</v>
      </c>
      <c r="EN75">
        <v>0</v>
      </c>
      <c r="EO75">
        <v>0</v>
      </c>
      <c r="EP75">
        <v>0</v>
      </c>
      <c r="EQ75">
        <v>50.0720605781</v>
      </c>
      <c r="ER75">
        <v>0</v>
      </c>
      <c r="ES75">
        <v>0</v>
      </c>
      <c r="ET75">
        <v>0</v>
      </c>
      <c r="EU75" s="1">
        <v>-4.1715251050900001E-14</v>
      </c>
      <c r="EV75">
        <v>55.935740060100002</v>
      </c>
      <c r="EW75">
        <v>52.944657534199997</v>
      </c>
      <c r="EX75">
        <v>53.871554394999997</v>
      </c>
      <c r="EY75">
        <v>45.0855507395</v>
      </c>
      <c r="EZ75">
        <v>346.398408803</v>
      </c>
      <c r="FA75">
        <v>361.55494549399998</v>
      </c>
      <c r="FB75">
        <v>594.89020907700001</v>
      </c>
      <c r="FC75">
        <v>675.81513328699998</v>
      </c>
      <c r="FD75">
        <v>117.056690219</v>
      </c>
      <c r="FE75">
        <v>95.439782186900004</v>
      </c>
      <c r="FF75">
        <v>203.70375365199999</v>
      </c>
      <c r="FG75">
        <v>216.04271299199999</v>
      </c>
      <c r="FH75">
        <v>0.76455527267000001</v>
      </c>
      <c r="FI75">
        <v>4.6553424657500004</v>
      </c>
      <c r="FJ75">
        <v>0</v>
      </c>
      <c r="FK75">
        <v>10.8590141944</v>
      </c>
      <c r="FL75">
        <v>0</v>
      </c>
      <c r="FM75">
        <v>2.9007275785500002</v>
      </c>
      <c r="FN75" s="1">
        <v>-7.5134596667099999E-16</v>
      </c>
      <c r="FO75">
        <v>29.090784449099999</v>
      </c>
      <c r="FP75">
        <v>0</v>
      </c>
      <c r="FQ75">
        <v>0</v>
      </c>
      <c r="FR75" s="1">
        <v>-6.2319505213299997E-16</v>
      </c>
      <c r="FS75">
        <v>1.63808664482</v>
      </c>
      <c r="FT75">
        <v>861.76118059500004</v>
      </c>
      <c r="FU75">
        <v>879.79548926099994</v>
      </c>
      <c r="FV75">
        <v>973.93040929899996</v>
      </c>
      <c r="FW75">
        <v>1011.8128807000001</v>
      </c>
      <c r="FX75">
        <v>0</v>
      </c>
      <c r="FY75">
        <v>0</v>
      </c>
      <c r="FZ75">
        <v>42.257064756299997</v>
      </c>
      <c r="GA75">
        <v>44.181118453700002</v>
      </c>
      <c r="GB75">
        <v>0</v>
      </c>
      <c r="GC75">
        <v>0</v>
      </c>
      <c r="GD75">
        <v>14.7748494173</v>
      </c>
      <c r="GE75">
        <v>29.999288026799999</v>
      </c>
      <c r="GF75">
        <v>0</v>
      </c>
      <c r="GG75">
        <v>0</v>
      </c>
      <c r="GH75" s="1">
        <v>-5.2778725073800002E-12</v>
      </c>
      <c r="GI75">
        <v>0</v>
      </c>
      <c r="GJ75">
        <v>848.41415800799996</v>
      </c>
      <c r="GK75">
        <v>830.97048355799996</v>
      </c>
      <c r="GL75">
        <v>840.91808061799998</v>
      </c>
      <c r="GM75">
        <v>803.27880414799995</v>
      </c>
      <c r="GN75">
        <v>0</v>
      </c>
      <c r="GO75">
        <v>0</v>
      </c>
      <c r="GP75">
        <v>0</v>
      </c>
      <c r="GQ75">
        <v>0</v>
      </c>
      <c r="GR75" s="1">
        <v>-3.3223550749699999E-15</v>
      </c>
      <c r="GS75" s="1">
        <v>-6.4370629577499999E-15</v>
      </c>
      <c r="GT75" s="1">
        <v>-3.7376494593399999E-15</v>
      </c>
      <c r="GU75" s="1">
        <v>-4.48517935121E-15</v>
      </c>
      <c r="GV75">
        <v>13.3470225873</v>
      </c>
      <c r="GW75">
        <v>48.825005703899997</v>
      </c>
      <c r="GX75">
        <v>96.509240246399997</v>
      </c>
      <c r="GY75">
        <v>131.987223363</v>
      </c>
      <c r="GZ75">
        <v>0</v>
      </c>
      <c r="HA75">
        <v>0</v>
      </c>
      <c r="HB75">
        <v>41.892291891299998</v>
      </c>
      <c r="HC75">
        <v>44.391062926799997</v>
      </c>
      <c r="HD75">
        <v>0</v>
      </c>
      <c r="HE75">
        <v>0</v>
      </c>
      <c r="HF75">
        <v>45.332422413300002</v>
      </c>
      <c r="HG75">
        <v>92.044281367799996</v>
      </c>
      <c r="HH75">
        <v>0</v>
      </c>
      <c r="HI75">
        <v>0</v>
      </c>
      <c r="HJ75">
        <v>6.1434547010699996</v>
      </c>
      <c r="HK75">
        <v>14.054853034700001</v>
      </c>
      <c r="HL75">
        <v>0</v>
      </c>
      <c r="HM75">
        <v>0</v>
      </c>
      <c r="HN75">
        <v>0</v>
      </c>
      <c r="HO75">
        <v>0</v>
      </c>
      <c r="HP75">
        <v>0.164949341927</v>
      </c>
      <c r="HQ75">
        <v>0.180716388954</v>
      </c>
      <c r="HR75">
        <v>0.137060226501</v>
      </c>
      <c r="HS75">
        <v>0.16287011122299999</v>
      </c>
      <c r="HT75">
        <v>0.60375258884399996</v>
      </c>
      <c r="HU75">
        <v>0.57961127493800002</v>
      </c>
      <c r="HV75">
        <v>0.87668397476500004</v>
      </c>
      <c r="HW75">
        <v>1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24.717618013900001</v>
      </c>
      <c r="IF75">
        <v>0</v>
      </c>
      <c r="IG75">
        <v>1.61964428316</v>
      </c>
      <c r="IH75">
        <v>2.79389790332</v>
      </c>
      <c r="II75" s="1">
        <v>0</v>
      </c>
      <c r="IJ75">
        <v>212.347089479</v>
      </c>
      <c r="IK75">
        <v>235.0083156</v>
      </c>
      <c r="IL75">
        <v>37.6554849742</v>
      </c>
      <c r="IM75">
        <v>0</v>
      </c>
      <c r="IN75">
        <v>134.23176978199999</v>
      </c>
      <c r="IO75">
        <v>133.228144163</v>
      </c>
      <c r="IP75">
        <v>129.372144862</v>
      </c>
      <c r="IQ75">
        <v>0</v>
      </c>
      <c r="IR75">
        <v>0</v>
      </c>
      <c r="IS75">
        <v>0</v>
      </c>
      <c r="IT75">
        <v>0</v>
      </c>
      <c r="IU75">
        <v>75.561446067000006</v>
      </c>
      <c r="IV75">
        <v>207.238867064</v>
      </c>
      <c r="IW75">
        <v>236.62795988299999</v>
      </c>
      <c r="IX75">
        <v>2.79389790332</v>
      </c>
      <c r="IY75" s="1">
        <v>3.9312889585999999E-14</v>
      </c>
      <c r="IZ75">
        <v>56.835444727300001</v>
      </c>
      <c r="JA75">
        <v>52.944657534199997</v>
      </c>
      <c r="JB75">
        <v>57.6</v>
      </c>
      <c r="JC75">
        <v>46.740985805599998</v>
      </c>
      <c r="JD75">
        <v>346.398408803</v>
      </c>
      <c r="JE75">
        <v>361.55494549399998</v>
      </c>
      <c r="JF75">
        <v>594.89020907700001</v>
      </c>
      <c r="JG75">
        <v>679.76381456199999</v>
      </c>
      <c r="JH75">
        <v>117.056690219</v>
      </c>
      <c r="JI75">
        <v>95.439782186900004</v>
      </c>
      <c r="JJ75">
        <v>203.70375365199999</v>
      </c>
      <c r="JK75">
        <v>216.41757216400001</v>
      </c>
      <c r="JL75">
        <v>1.66425993992</v>
      </c>
      <c r="JM75">
        <v>4.6553424657600004</v>
      </c>
      <c r="JN75">
        <v>3.7284456050000001</v>
      </c>
      <c r="JO75">
        <v>12.514449260499999</v>
      </c>
      <c r="JP75">
        <v>0</v>
      </c>
      <c r="JQ75">
        <v>2.9007275785600002</v>
      </c>
      <c r="JR75" s="1">
        <v>-7.5134596667099999E-16</v>
      </c>
      <c r="JS75">
        <v>33.039465723900001</v>
      </c>
      <c r="JT75">
        <v>0</v>
      </c>
      <c r="JU75">
        <v>0</v>
      </c>
      <c r="JV75" s="1">
        <v>-6.2319505213299997E-16</v>
      </c>
      <c r="JW75">
        <v>2.0129458160100002</v>
      </c>
      <c r="JX75">
        <v>861.76118059500004</v>
      </c>
      <c r="JY75">
        <v>879.79548926099994</v>
      </c>
      <c r="JZ75">
        <v>988.360005495</v>
      </c>
      <c r="KA75">
        <v>1018.52158716</v>
      </c>
      <c r="KB75">
        <v>0</v>
      </c>
      <c r="KC75">
        <v>0</v>
      </c>
      <c r="KD75">
        <v>42.395125483000001</v>
      </c>
      <c r="KE75">
        <v>45.556225024699998</v>
      </c>
      <c r="KF75">
        <v>0</v>
      </c>
      <c r="KG75">
        <v>0</v>
      </c>
      <c r="KH75">
        <v>20.948056900400001</v>
      </c>
      <c r="KI75">
        <v>33.235063883099997</v>
      </c>
      <c r="KJ75">
        <v>0</v>
      </c>
      <c r="KK75">
        <v>0</v>
      </c>
      <c r="KL75">
        <v>0</v>
      </c>
      <c r="KM75">
        <v>0</v>
      </c>
      <c r="KN75">
        <v>848.41415800799996</v>
      </c>
      <c r="KO75">
        <v>830.97048355799996</v>
      </c>
      <c r="KP75">
        <v>840.91808061799998</v>
      </c>
      <c r="KQ75">
        <v>803.27880414799995</v>
      </c>
      <c r="KR75">
        <v>0</v>
      </c>
      <c r="KS75">
        <v>0</v>
      </c>
      <c r="KT75">
        <v>0</v>
      </c>
      <c r="KU75">
        <v>0</v>
      </c>
      <c r="KV75" s="1">
        <v>9.5517708405399998E-15</v>
      </c>
      <c r="KW75" s="1">
        <v>5.8764155388599999E-15</v>
      </c>
      <c r="KX75" s="1">
        <v>8.2228288105500007E-15</v>
      </c>
      <c r="KY75" s="1">
        <v>1.1129889501199999E-14</v>
      </c>
      <c r="KZ75">
        <v>13.3470225873</v>
      </c>
      <c r="LA75">
        <v>48.825005703899997</v>
      </c>
      <c r="LB75">
        <v>96.509240246399997</v>
      </c>
      <c r="LC75">
        <v>131.987223363</v>
      </c>
      <c r="LD75">
        <v>0</v>
      </c>
      <c r="LE75">
        <v>0</v>
      </c>
      <c r="LF75">
        <v>42.0715915364</v>
      </c>
      <c r="LG75">
        <v>46.176915616499997</v>
      </c>
      <c r="LH75">
        <v>0</v>
      </c>
      <c r="LI75">
        <v>0</v>
      </c>
      <c r="LJ75">
        <v>64.273153473700006</v>
      </c>
      <c r="LK75">
        <v>101.972339097</v>
      </c>
      <c r="LL75">
        <v>0</v>
      </c>
      <c r="LM75">
        <v>0</v>
      </c>
      <c r="LN75">
        <v>7.9645305150399999</v>
      </c>
      <c r="LO75">
        <v>14.054853034700001</v>
      </c>
      <c r="LP75">
        <v>0</v>
      </c>
      <c r="LQ75">
        <v>0</v>
      </c>
      <c r="LR75">
        <v>0</v>
      </c>
      <c r="LS75">
        <v>0</v>
      </c>
      <c r="LT75" s="3">
        <f t="shared" si="213"/>
        <v>0.14688278330059792</v>
      </c>
      <c r="LU75" s="3">
        <f t="shared" si="214"/>
        <v>0.13551770101383653</v>
      </c>
      <c r="LV75" s="3">
        <f t="shared" si="215"/>
        <v>0.1628988183996794</v>
      </c>
      <c r="LW75">
        <f t="shared" si="216"/>
        <v>1.1365082286761391E-2</v>
      </c>
      <c r="LX75">
        <f t="shared" si="217"/>
        <v>1.6016035099081477E-2</v>
      </c>
      <c r="LY75">
        <f t="shared" si="218"/>
        <v>0.76260074557375002</v>
      </c>
      <c r="LZ75">
        <f t="shared" si="219"/>
        <v>0.76214931520975004</v>
      </c>
      <c r="MA75">
        <f t="shared" si="220"/>
        <v>0.76501195963675006</v>
      </c>
      <c r="MB75">
        <f t="shared" si="221"/>
        <v>7.7925913340501626E-2</v>
      </c>
      <c r="MC75">
        <f t="shared" si="222"/>
        <v>-1.1541883057470142E-17</v>
      </c>
      <c r="MD75">
        <f t="shared" si="223"/>
        <v>0.12358323928811682</v>
      </c>
      <c r="ME75">
        <f t="shared" si="224"/>
        <v>7.792591334050164E-2</v>
      </c>
      <c r="MF75">
        <f t="shared" si="225"/>
        <v>4.5657325947615193E-2</v>
      </c>
      <c r="MG75">
        <f t="shared" si="173"/>
        <v>0</v>
      </c>
      <c r="MH75">
        <f t="shared" si="174"/>
        <v>0</v>
      </c>
      <c r="MI75">
        <f t="shared" si="175"/>
        <v>0</v>
      </c>
      <c r="MJ75">
        <f t="shared" si="176"/>
        <v>-3.0671154125520002E-15</v>
      </c>
      <c r="MK75">
        <f t="shared" si="177"/>
        <v>0</v>
      </c>
      <c r="ML75">
        <f t="shared" si="178"/>
        <v>0</v>
      </c>
      <c r="MM75">
        <f t="shared" si="179"/>
        <v>0</v>
      </c>
      <c r="MN75">
        <f t="shared" si="180"/>
        <v>23.923100637864</v>
      </c>
      <c r="MO75">
        <f t="shared" si="181"/>
        <v>-6.6305021721378E-19</v>
      </c>
      <c r="MP75">
        <f t="shared" si="182"/>
        <v>4.7293613068272</v>
      </c>
      <c r="MQ75">
        <f t="shared" si="183"/>
        <v>4.7210115143168396</v>
      </c>
      <c r="MR75">
        <f t="shared" si="184"/>
        <v>1.3916757196566E-13</v>
      </c>
      <c r="MS75">
        <f t="shared" si="185"/>
        <v>717.37608484215593</v>
      </c>
      <c r="MT75">
        <f t="shared" si="186"/>
        <v>721.41527034951605</v>
      </c>
      <c r="MU75">
        <f t="shared" si="187"/>
        <v>29.401721266927201</v>
      </c>
      <c r="MV75">
        <f t="shared" si="188"/>
        <v>0</v>
      </c>
      <c r="MW75">
        <f t="shared" si="189"/>
        <v>1172.88221952204</v>
      </c>
      <c r="MX75">
        <f t="shared" si="190"/>
        <v>1167.0785428678798</v>
      </c>
      <c r="MY75">
        <f t="shared" si="191"/>
        <v>1096.0371976655999</v>
      </c>
      <c r="MZ75">
        <f t="shared" si="192"/>
        <v>0</v>
      </c>
      <c r="NA75">
        <f t="shared" si="193"/>
        <v>0</v>
      </c>
      <c r="NB75">
        <f t="shared" si="194"/>
        <v>0</v>
      </c>
      <c r="NC75">
        <f t="shared" si="195"/>
        <v>0</v>
      </c>
      <c r="ND75">
        <f t="shared" si="196"/>
        <v>637.80279911799596</v>
      </c>
      <c r="NE75">
        <f t="shared" si="197"/>
        <v>1101.66056204508</v>
      </c>
      <c r="NF75">
        <f t="shared" si="198"/>
        <v>1346.71629691716</v>
      </c>
      <c r="NG75">
        <f t="shared" si="199"/>
        <v>18.822248352252</v>
      </c>
      <c r="NH75">
        <f t="shared" si="200"/>
        <v>-1.6234836063493201E-13</v>
      </c>
      <c r="NI75">
        <f t="shared" si="201"/>
        <v>497.242408174584</v>
      </c>
      <c r="NJ75">
        <f t="shared" si="202"/>
        <v>463.79519999959194</v>
      </c>
      <c r="NK75">
        <f t="shared" si="203"/>
        <v>501.50914886876399</v>
      </c>
      <c r="NL75">
        <f t="shared" si="204"/>
        <v>407.86836692045995</v>
      </c>
      <c r="NM75">
        <f t="shared" si="205"/>
        <v>3034.4500611142798</v>
      </c>
      <c r="NN75">
        <f t="shared" si="206"/>
        <v>3167.2483738629599</v>
      </c>
      <c r="NO75">
        <f t="shared" si="207"/>
        <v>5211.1961394079199</v>
      </c>
      <c r="NP75">
        <f t="shared" si="208"/>
        <v>5949.7690490627992</v>
      </c>
      <c r="NQ75">
        <f t="shared" si="209"/>
        <v>1025.41660631844</v>
      </c>
      <c r="NR75">
        <f t="shared" si="210"/>
        <v>836.02544062259994</v>
      </c>
      <c r="NS75">
        <f t="shared" si="211"/>
        <v>1784.4448819915199</v>
      </c>
      <c r="NT75">
        <f t="shared" si="212"/>
        <v>1895.448842793</v>
      </c>
    </row>
    <row r="76" spans="1:384">
      <c r="A76">
        <f t="shared" ref="A76:A125" si="226">VALUE(RIGHT(G76, 4))</f>
        <v>18</v>
      </c>
      <c r="B76">
        <f t="shared" ref="B76:E107" si="227">ABS(AVERAGE($L76:$O76)-B$1)+IF($HS76 &gt;1, 1, 0)</f>
        <v>6.1824512049750036E-2</v>
      </c>
      <c r="C76">
        <f t="shared" si="227"/>
        <v>3.8175487950249942E-2</v>
      </c>
      <c r="D76">
        <f t="shared" si="227"/>
        <v>0.13817548795025003</v>
      </c>
      <c r="E76">
        <f t="shared" si="227"/>
        <v>0.23817548795025001</v>
      </c>
      <c r="F76" t="s">
        <v>110</v>
      </c>
      <c r="G76" t="s">
        <v>136</v>
      </c>
      <c r="H76">
        <v>0.147022599276</v>
      </c>
      <c r="I76">
        <v>0.151845505326</v>
      </c>
      <c r="J76">
        <v>0.13355209987300001</v>
      </c>
      <c r="K76">
        <v>0.161864349366</v>
      </c>
      <c r="L76">
        <v>0.49680664787899997</v>
      </c>
      <c r="M76">
        <v>0.45041935520100002</v>
      </c>
      <c r="N76">
        <v>0.70007204511900001</v>
      </c>
      <c r="O76">
        <v>1</v>
      </c>
      <c r="P76">
        <v>0</v>
      </c>
      <c r="Q76">
        <v>0</v>
      </c>
      <c r="R76">
        <v>0</v>
      </c>
      <c r="S76">
        <v>0</v>
      </c>
      <c r="T76" s="1">
        <v>7.1828753814200006E-17</v>
      </c>
      <c r="U76">
        <v>0</v>
      </c>
      <c r="V76">
        <v>0</v>
      </c>
      <c r="W76">
        <v>2.6849020713899998</v>
      </c>
      <c r="X76">
        <v>0</v>
      </c>
      <c r="Y76">
        <v>1.18288323954</v>
      </c>
      <c r="Z76">
        <v>1.0369676247199999</v>
      </c>
      <c r="AA76" s="1">
        <v>1.1098779433E-15</v>
      </c>
      <c r="AB76">
        <v>24.820171505099999</v>
      </c>
      <c r="AC76">
        <v>108.974413441</v>
      </c>
      <c r="AD76">
        <v>40.209007155599998</v>
      </c>
      <c r="AE76">
        <v>0</v>
      </c>
      <c r="AF76">
        <v>169.63612754600001</v>
      </c>
      <c r="AG76">
        <v>168.99415737499999</v>
      </c>
      <c r="AH76">
        <v>110.36124146</v>
      </c>
      <c r="AI76">
        <v>0</v>
      </c>
      <c r="AJ76">
        <v>0</v>
      </c>
      <c r="AK76">
        <v>0</v>
      </c>
      <c r="AL76">
        <v>0</v>
      </c>
      <c r="AM76">
        <v>72.415801077400005</v>
      </c>
      <c r="AN76">
        <v>239.17619814</v>
      </c>
      <c r="AO76">
        <v>204.367118224</v>
      </c>
      <c r="AP76">
        <v>130.24583138200001</v>
      </c>
      <c r="AQ76" s="1">
        <v>-2.71028506386E-15</v>
      </c>
      <c r="AR76">
        <v>57.6</v>
      </c>
      <c r="AS76">
        <v>57.6</v>
      </c>
      <c r="AT76">
        <v>57.579289105699999</v>
      </c>
      <c r="AU76">
        <v>46.847537717999998</v>
      </c>
      <c r="AV76">
        <v>277.092006201</v>
      </c>
      <c r="AW76">
        <v>261.52013849100001</v>
      </c>
      <c r="AX76">
        <v>487.89562787599999</v>
      </c>
      <c r="AY76">
        <v>672.99983576499994</v>
      </c>
      <c r="AZ76">
        <v>93.436677203000002</v>
      </c>
      <c r="BA76">
        <v>77.156778491099999</v>
      </c>
      <c r="BB76">
        <v>112.40682912600001</v>
      </c>
      <c r="BC76">
        <v>224.50303866600001</v>
      </c>
      <c r="BD76">
        <v>0</v>
      </c>
      <c r="BE76">
        <v>0</v>
      </c>
      <c r="BF76">
        <v>2.0710894333399999E-2</v>
      </c>
      <c r="BG76">
        <v>10.752462282</v>
      </c>
      <c r="BH76">
        <v>0</v>
      </c>
      <c r="BI76">
        <v>0</v>
      </c>
      <c r="BJ76">
        <v>0</v>
      </c>
      <c r="BK76">
        <v>28.9038396672</v>
      </c>
      <c r="BL76">
        <v>0</v>
      </c>
      <c r="BM76">
        <v>0</v>
      </c>
      <c r="BN76">
        <v>0</v>
      </c>
      <c r="BO76">
        <v>0.646274796895</v>
      </c>
      <c r="BP76">
        <v>861.76118059500004</v>
      </c>
      <c r="BQ76">
        <v>879.79548926099994</v>
      </c>
      <c r="BR76">
        <v>939.73479372999998</v>
      </c>
      <c r="BS76">
        <v>1019.4511153</v>
      </c>
      <c r="BT76">
        <v>0</v>
      </c>
      <c r="BU76">
        <v>0</v>
      </c>
      <c r="BV76">
        <v>26.547565659899998</v>
      </c>
      <c r="BW76">
        <v>44.117779907799999</v>
      </c>
      <c r="BX76">
        <v>0</v>
      </c>
      <c r="BY76">
        <v>0</v>
      </c>
      <c r="BZ76">
        <v>3.10003925537</v>
      </c>
      <c r="CA76">
        <v>33.145375282800003</v>
      </c>
      <c r="CB76" s="1">
        <v>-2.2332888117899998E-16</v>
      </c>
      <c r="CC76">
        <v>0</v>
      </c>
      <c r="CD76" s="1">
        <v>1.73501180986E-14</v>
      </c>
      <c r="CE76">
        <v>0</v>
      </c>
      <c r="CF76">
        <v>848.41415800799996</v>
      </c>
      <c r="CG76">
        <v>830.97048355799996</v>
      </c>
      <c r="CH76">
        <v>840.91808061799998</v>
      </c>
      <c r="CI76">
        <v>803.27880414799995</v>
      </c>
      <c r="CJ76">
        <v>0</v>
      </c>
      <c r="CK76">
        <v>0</v>
      </c>
      <c r="CL76">
        <v>0</v>
      </c>
      <c r="CM76">
        <v>0</v>
      </c>
      <c r="CN76" s="1">
        <v>-2.9987937183400001E-16</v>
      </c>
      <c r="CO76" s="1">
        <v>8.9692051069100004E-16</v>
      </c>
      <c r="CP76" s="1">
        <v>1.19618980798E-15</v>
      </c>
      <c r="CQ76" s="1">
        <v>1.19335018825E-14</v>
      </c>
      <c r="CR76">
        <v>13.3470225873</v>
      </c>
      <c r="CS76">
        <v>48.825005703899997</v>
      </c>
      <c r="CT76">
        <v>96.509240246399997</v>
      </c>
      <c r="CU76">
        <v>131.987223363</v>
      </c>
      <c r="CV76">
        <v>0</v>
      </c>
      <c r="CW76">
        <v>0</v>
      </c>
      <c r="CX76">
        <v>21.490345012999999</v>
      </c>
      <c r="CY76">
        <v>45.373242920300001</v>
      </c>
      <c r="CZ76">
        <v>0</v>
      </c>
      <c r="DA76">
        <v>0</v>
      </c>
      <c r="DB76">
        <v>9.5115885822900008</v>
      </c>
      <c r="DC76">
        <v>101.697155141</v>
      </c>
      <c r="DD76">
        <v>0</v>
      </c>
      <c r="DE76">
        <v>0</v>
      </c>
      <c r="DF76">
        <v>0.95314418569899995</v>
      </c>
      <c r="DG76">
        <v>14.377844917099999</v>
      </c>
      <c r="DH76" s="1">
        <v>-2.9777184157200002E-16</v>
      </c>
      <c r="DI76">
        <v>0</v>
      </c>
      <c r="DJ76">
        <v>0</v>
      </c>
      <c r="DK76">
        <v>0</v>
      </c>
      <c r="DL76">
        <v>0.136105138845</v>
      </c>
      <c r="DM76">
        <v>0.113768688847</v>
      </c>
      <c r="DN76">
        <v>0.111514991565</v>
      </c>
      <c r="DO76">
        <v>0.160968532128</v>
      </c>
      <c r="DP76">
        <v>0.49680664787899997</v>
      </c>
      <c r="DQ76">
        <v>0.45041935520100002</v>
      </c>
      <c r="DR76">
        <v>0.7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3.7337198851899997E-2</v>
      </c>
      <c r="EB76">
        <v>0</v>
      </c>
      <c r="EC76">
        <v>0</v>
      </c>
      <c r="ED76">
        <v>0</v>
      </c>
      <c r="EE76" s="1">
        <v>-3.5935091331599997E-15</v>
      </c>
      <c r="EF76">
        <v>0</v>
      </c>
      <c r="EG76">
        <v>0</v>
      </c>
      <c r="EH76">
        <v>0</v>
      </c>
      <c r="EI76">
        <v>0</v>
      </c>
      <c r="EJ76">
        <v>169.63612754600001</v>
      </c>
      <c r="EK76">
        <v>168.99415737499999</v>
      </c>
      <c r="EL76">
        <v>110.680724419</v>
      </c>
      <c r="EM76">
        <v>0</v>
      </c>
      <c r="EN76">
        <v>0</v>
      </c>
      <c r="EO76">
        <v>0</v>
      </c>
      <c r="EP76">
        <v>0</v>
      </c>
      <c r="EQ76">
        <v>49.6040805238</v>
      </c>
      <c r="ER76">
        <v>0</v>
      </c>
      <c r="ES76">
        <v>0</v>
      </c>
      <c r="ET76">
        <v>0</v>
      </c>
      <c r="EU76" s="1">
        <v>-4.7445245449600002E-14</v>
      </c>
      <c r="EV76">
        <v>57.6</v>
      </c>
      <c r="EW76">
        <v>57.6</v>
      </c>
      <c r="EX76">
        <v>57.6</v>
      </c>
      <c r="EY76">
        <v>45.3858546039</v>
      </c>
      <c r="EZ76">
        <v>277.092006201</v>
      </c>
      <c r="FA76">
        <v>261.52013849100001</v>
      </c>
      <c r="FB76">
        <v>487.89562787599999</v>
      </c>
      <c r="FC76">
        <v>669.46324591500002</v>
      </c>
      <c r="FD76">
        <v>93.436677203000002</v>
      </c>
      <c r="FE76">
        <v>77.156778491099999</v>
      </c>
      <c r="FF76">
        <v>112.40682912600001</v>
      </c>
      <c r="FG76">
        <v>224.44594779600001</v>
      </c>
      <c r="FH76">
        <v>0</v>
      </c>
      <c r="FI76">
        <v>0</v>
      </c>
      <c r="FJ76">
        <v>0</v>
      </c>
      <c r="FK76">
        <v>10.5767997608</v>
      </c>
      <c r="FL76">
        <v>0</v>
      </c>
      <c r="FM76">
        <v>0</v>
      </c>
      <c r="FN76">
        <v>0</v>
      </c>
      <c r="FO76">
        <v>28.4484621167</v>
      </c>
      <c r="FP76">
        <v>0</v>
      </c>
      <c r="FQ76">
        <v>0</v>
      </c>
      <c r="FR76">
        <v>0</v>
      </c>
      <c r="FS76">
        <v>0.64145758920499996</v>
      </c>
      <c r="FT76">
        <v>861.76118059500004</v>
      </c>
      <c r="FU76">
        <v>879.79548926099994</v>
      </c>
      <c r="FV76">
        <v>939.838110895</v>
      </c>
      <c r="FW76">
        <v>1013.67321369</v>
      </c>
      <c r="FX76">
        <v>0</v>
      </c>
      <c r="FY76">
        <v>0</v>
      </c>
      <c r="FZ76">
        <v>26.520580086599999</v>
      </c>
      <c r="GA76">
        <v>43.851250637</v>
      </c>
      <c r="GB76">
        <v>0</v>
      </c>
      <c r="GC76">
        <v>0</v>
      </c>
      <c r="GD76">
        <v>3.1513498954900001</v>
      </c>
      <c r="GE76">
        <v>30.189505897299998</v>
      </c>
      <c r="GF76">
        <v>0</v>
      </c>
      <c r="GG76">
        <v>0</v>
      </c>
      <c r="GH76">
        <v>0</v>
      </c>
      <c r="GI76">
        <v>0</v>
      </c>
      <c r="GJ76">
        <v>848.41415800799996</v>
      </c>
      <c r="GK76">
        <v>830.97048355799996</v>
      </c>
      <c r="GL76">
        <v>840.91808061799998</v>
      </c>
      <c r="GM76">
        <v>803.27880414799995</v>
      </c>
      <c r="GN76">
        <v>0</v>
      </c>
      <c r="GO76">
        <v>0</v>
      </c>
      <c r="GP76">
        <v>0</v>
      </c>
      <c r="GQ76">
        <v>0</v>
      </c>
      <c r="GR76" s="1">
        <v>-7.0600045343100002E-15</v>
      </c>
      <c r="GS76" s="1">
        <v>-3.3223550749699999E-15</v>
      </c>
      <c r="GT76" s="1">
        <v>-8.7211820718000006E-15</v>
      </c>
      <c r="GU76" s="1">
        <v>3.8207083362099998E-15</v>
      </c>
      <c r="GV76">
        <v>13.3470225873</v>
      </c>
      <c r="GW76">
        <v>48.825005703899997</v>
      </c>
      <c r="GX76">
        <v>96.509240246399997</v>
      </c>
      <c r="GY76">
        <v>131.987223363</v>
      </c>
      <c r="GZ76">
        <v>0</v>
      </c>
      <c r="HA76">
        <v>0</v>
      </c>
      <c r="HB76">
        <v>21.455298813799999</v>
      </c>
      <c r="HC76">
        <v>45.064780225900002</v>
      </c>
      <c r="HD76">
        <v>0</v>
      </c>
      <c r="HE76">
        <v>0</v>
      </c>
      <c r="HF76">
        <v>9.6690206850700005</v>
      </c>
      <c r="HG76">
        <v>92.627910791600002</v>
      </c>
      <c r="HH76">
        <v>0</v>
      </c>
      <c r="HI76">
        <v>0</v>
      </c>
      <c r="HJ76">
        <v>0.97036929403500005</v>
      </c>
      <c r="HK76">
        <v>14.377844917099999</v>
      </c>
      <c r="HL76">
        <v>0</v>
      </c>
      <c r="HM76">
        <v>0</v>
      </c>
      <c r="HN76">
        <v>0</v>
      </c>
      <c r="HO76">
        <v>0</v>
      </c>
      <c r="HP76">
        <v>0.17096358392200001</v>
      </c>
      <c r="HQ76">
        <v>0.209366200502</v>
      </c>
      <c r="HR76">
        <v>0.19211909526000001</v>
      </c>
      <c r="HS76">
        <v>0.16246218017899999</v>
      </c>
      <c r="HT76">
        <v>0.49680664787899997</v>
      </c>
      <c r="HU76">
        <v>0.45041935520100002</v>
      </c>
      <c r="HV76">
        <v>0.70001679107199999</v>
      </c>
      <c r="HW76">
        <v>1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24.743916840499999</v>
      </c>
      <c r="IF76">
        <v>0</v>
      </c>
      <c r="IG76">
        <v>3.5486497186300001</v>
      </c>
      <c r="IH76">
        <v>4.37268892106</v>
      </c>
      <c r="II76" s="1">
        <v>2.5693562432399999E-14</v>
      </c>
      <c r="IJ76">
        <v>263.99636964500002</v>
      </c>
      <c r="IK76">
        <v>310.97576518599999</v>
      </c>
      <c r="IL76">
        <v>166.888231969</v>
      </c>
      <c r="IM76">
        <v>0</v>
      </c>
      <c r="IN76">
        <v>169.63612754600001</v>
      </c>
      <c r="IO76">
        <v>168.99415737499999</v>
      </c>
      <c r="IP76">
        <v>110.78527919699999</v>
      </c>
      <c r="IQ76">
        <v>0</v>
      </c>
      <c r="IR76">
        <v>0</v>
      </c>
      <c r="IS76">
        <v>0</v>
      </c>
      <c r="IT76">
        <v>0</v>
      </c>
      <c r="IU76">
        <v>75.110999491100003</v>
      </c>
      <c r="IV76">
        <v>263.99636964500002</v>
      </c>
      <c r="IW76">
        <v>314.52441490500001</v>
      </c>
      <c r="IX76">
        <v>171.17291666099999</v>
      </c>
      <c r="IY76" s="1">
        <v>4.4528968144799998E-14</v>
      </c>
      <c r="IZ76">
        <v>57.6</v>
      </c>
      <c r="JA76">
        <v>57.6</v>
      </c>
      <c r="JB76">
        <v>57.6</v>
      </c>
      <c r="JC76">
        <v>47.023200239200001</v>
      </c>
      <c r="JD76">
        <v>277.092006201</v>
      </c>
      <c r="JE76">
        <v>261.52013849100001</v>
      </c>
      <c r="JF76">
        <v>487.89562787599999</v>
      </c>
      <c r="JG76">
        <v>673.45521331500004</v>
      </c>
      <c r="JH76">
        <v>93.436677203000002</v>
      </c>
      <c r="JI76">
        <v>77.156778491099999</v>
      </c>
      <c r="JJ76">
        <v>112.40682912600001</v>
      </c>
      <c r="JK76">
        <v>224.507855874</v>
      </c>
      <c r="JL76">
        <v>0</v>
      </c>
      <c r="JM76">
        <v>0</v>
      </c>
      <c r="JN76">
        <v>0</v>
      </c>
      <c r="JO76">
        <v>12.214145396099999</v>
      </c>
      <c r="JP76">
        <v>0</v>
      </c>
      <c r="JQ76">
        <v>0</v>
      </c>
      <c r="JR76">
        <v>0</v>
      </c>
      <c r="JS76">
        <v>32.440429516800002</v>
      </c>
      <c r="JT76">
        <v>0</v>
      </c>
      <c r="JU76">
        <v>0</v>
      </c>
      <c r="JV76">
        <v>0</v>
      </c>
      <c r="JW76">
        <v>0.70336566800900002</v>
      </c>
      <c r="JX76">
        <v>861.76118059500004</v>
      </c>
      <c r="JY76">
        <v>879.79548926099994</v>
      </c>
      <c r="JZ76">
        <v>939.86065285999996</v>
      </c>
      <c r="KA76">
        <v>1020.1346061199999</v>
      </c>
      <c r="KB76">
        <v>0</v>
      </c>
      <c r="KC76">
        <v>0</v>
      </c>
      <c r="KD76">
        <v>26.520580086599999</v>
      </c>
      <c r="KE76">
        <v>45.1147429034</v>
      </c>
      <c r="KF76">
        <v>0</v>
      </c>
      <c r="KG76">
        <v>0</v>
      </c>
      <c r="KH76">
        <v>3.15404226232</v>
      </c>
      <c r="KI76">
        <v>33.496124145300001</v>
      </c>
      <c r="KJ76">
        <v>0</v>
      </c>
      <c r="KK76">
        <v>0</v>
      </c>
      <c r="KL76">
        <v>0</v>
      </c>
      <c r="KM76">
        <v>0</v>
      </c>
      <c r="KN76">
        <v>848.41415800799996</v>
      </c>
      <c r="KO76">
        <v>830.97048355799996</v>
      </c>
      <c r="KP76">
        <v>840.91808061799998</v>
      </c>
      <c r="KQ76">
        <v>803.27880414799995</v>
      </c>
      <c r="KR76">
        <v>0</v>
      </c>
      <c r="KS76">
        <v>0</v>
      </c>
      <c r="KT76">
        <v>0</v>
      </c>
      <c r="KU76">
        <v>0</v>
      </c>
      <c r="KV76" s="1">
        <v>5.6687683466699999E-15</v>
      </c>
      <c r="KW76" s="1">
        <v>4.9835326124500003E-15</v>
      </c>
      <c r="KX76" s="1">
        <v>9.5517708405399998E-15</v>
      </c>
      <c r="KY76" s="1">
        <v>1.9103541681099999E-14</v>
      </c>
      <c r="KZ76">
        <v>13.3470225873</v>
      </c>
      <c r="LA76">
        <v>48.825005703899997</v>
      </c>
      <c r="LB76">
        <v>96.509240246399997</v>
      </c>
      <c r="LC76">
        <v>131.987223363</v>
      </c>
      <c r="LD76">
        <v>0</v>
      </c>
      <c r="LE76">
        <v>0</v>
      </c>
      <c r="LF76">
        <v>21.455298813799999</v>
      </c>
      <c r="LG76">
        <v>46.705679273199998</v>
      </c>
      <c r="LH76">
        <v>0</v>
      </c>
      <c r="LI76">
        <v>0</v>
      </c>
      <c r="LJ76">
        <v>9.6772814467899995</v>
      </c>
      <c r="LK76">
        <v>102.77332824699999</v>
      </c>
      <c r="LL76">
        <v>0</v>
      </c>
      <c r="LM76">
        <v>0</v>
      </c>
      <c r="LN76">
        <v>0.97537408353400001</v>
      </c>
      <c r="LO76">
        <v>14.377844917099999</v>
      </c>
      <c r="LP76">
        <v>0</v>
      </c>
      <c r="LQ76">
        <v>0</v>
      </c>
      <c r="LR76">
        <v>0</v>
      </c>
      <c r="LS76">
        <v>0</v>
      </c>
      <c r="LT76" s="3">
        <f t="shared" si="213"/>
        <v>0.1479104952985181</v>
      </c>
      <c r="LU76" s="3">
        <f t="shared" si="214"/>
        <v>0.1289696063823893</v>
      </c>
      <c r="LV76" s="3">
        <f t="shared" si="215"/>
        <v>0.18450000463006161</v>
      </c>
      <c r="LW76">
        <f t="shared" si="216"/>
        <v>1.8940888916128801E-2</v>
      </c>
      <c r="LX76">
        <f t="shared" si="217"/>
        <v>3.6589509331543507E-2</v>
      </c>
      <c r="LY76">
        <f t="shared" si="218"/>
        <v>0.66182451204975001</v>
      </c>
      <c r="LZ76">
        <f t="shared" si="219"/>
        <v>0.66180650077000003</v>
      </c>
      <c r="MA76">
        <f t="shared" si="220"/>
        <v>0.66181069853800001</v>
      </c>
      <c r="MB76">
        <f t="shared" si="221"/>
        <v>0.15875745862943591</v>
      </c>
      <c r="MC76">
        <f t="shared" si="222"/>
        <v>-1.3127272659682005E-17</v>
      </c>
      <c r="MD76">
        <f t="shared" si="223"/>
        <v>0.20742718335175017</v>
      </c>
      <c r="ME76">
        <f t="shared" si="224"/>
        <v>0.15875745862943591</v>
      </c>
      <c r="MF76">
        <f t="shared" si="225"/>
        <v>4.8669724722314262E-2</v>
      </c>
      <c r="MG76">
        <f t="shared" si="173"/>
        <v>0</v>
      </c>
      <c r="MH76">
        <f t="shared" si="174"/>
        <v>0</v>
      </c>
      <c r="MI76">
        <f t="shared" si="175"/>
        <v>0</v>
      </c>
      <c r="MJ76">
        <f t="shared" si="176"/>
        <v>0</v>
      </c>
      <c r="MK76">
        <f t="shared" si="177"/>
        <v>6.2921988341239201E-16</v>
      </c>
      <c r="ML76">
        <f t="shared" si="178"/>
        <v>0</v>
      </c>
      <c r="MM76">
        <f t="shared" si="179"/>
        <v>0</v>
      </c>
      <c r="MN76">
        <f t="shared" si="180"/>
        <v>23.519742145376398</v>
      </c>
      <c r="MO76">
        <f t="shared" si="181"/>
        <v>0</v>
      </c>
      <c r="MP76">
        <f t="shared" si="182"/>
        <v>10.362057178370399</v>
      </c>
      <c r="MQ76">
        <f t="shared" si="183"/>
        <v>9.0838363925471999</v>
      </c>
      <c r="MR76">
        <f t="shared" si="184"/>
        <v>9.7225307833080003E-15</v>
      </c>
      <c r="MS76">
        <f t="shared" si="185"/>
        <v>217.42470238467598</v>
      </c>
      <c r="MT76">
        <f t="shared" si="186"/>
        <v>954.61586174315994</v>
      </c>
      <c r="MU76">
        <f t="shared" si="187"/>
        <v>352.230902683056</v>
      </c>
      <c r="MV76">
        <f t="shared" si="188"/>
        <v>0</v>
      </c>
      <c r="MW76">
        <f t="shared" si="189"/>
        <v>1486.0124773029602</v>
      </c>
      <c r="MX76">
        <f t="shared" si="190"/>
        <v>1480.3888186049999</v>
      </c>
      <c r="MY76">
        <f t="shared" si="191"/>
        <v>966.76447518960003</v>
      </c>
      <c r="MZ76">
        <f t="shared" si="192"/>
        <v>0</v>
      </c>
      <c r="NA76">
        <f t="shared" si="193"/>
        <v>0</v>
      </c>
      <c r="NB76">
        <f t="shared" si="194"/>
        <v>0</v>
      </c>
      <c r="NC76">
        <f t="shared" si="195"/>
        <v>0</v>
      </c>
      <c r="ND76">
        <f t="shared" si="196"/>
        <v>634.36241743802407</v>
      </c>
      <c r="NE76">
        <f t="shared" si="197"/>
        <v>2095.1834957063998</v>
      </c>
      <c r="NF76">
        <f t="shared" si="198"/>
        <v>1790.25595564224</v>
      </c>
      <c r="NG76">
        <f t="shared" si="199"/>
        <v>1140.95348290632</v>
      </c>
      <c r="NH76">
        <f t="shared" si="200"/>
        <v>-2.3742097159413598E-14</v>
      </c>
      <c r="NI76">
        <f t="shared" si="201"/>
        <v>504.57600000000002</v>
      </c>
      <c r="NJ76">
        <f t="shared" si="202"/>
        <v>504.57600000000002</v>
      </c>
      <c r="NK76">
        <f t="shared" si="203"/>
        <v>504.39457256593198</v>
      </c>
      <c r="NL76">
        <f t="shared" si="204"/>
        <v>410.38443040967996</v>
      </c>
      <c r="NM76">
        <f t="shared" si="205"/>
        <v>2427.32597432076</v>
      </c>
      <c r="NN76">
        <f t="shared" si="206"/>
        <v>2290.9164131811599</v>
      </c>
      <c r="NO76">
        <f t="shared" si="207"/>
        <v>4273.9657001937594</v>
      </c>
      <c r="NP76">
        <f t="shared" si="208"/>
        <v>5895.4785613013992</v>
      </c>
      <c r="NQ76">
        <f t="shared" si="209"/>
        <v>818.50529229827998</v>
      </c>
      <c r="NR76">
        <f t="shared" si="210"/>
        <v>675.893379582036</v>
      </c>
      <c r="NS76">
        <f t="shared" si="211"/>
        <v>984.68382314376004</v>
      </c>
      <c r="NT76">
        <f t="shared" si="212"/>
        <v>1966.64661871416</v>
      </c>
    </row>
    <row r="77" spans="1:384">
      <c r="A77">
        <f t="shared" si="226"/>
        <v>4</v>
      </c>
      <c r="B77">
        <f t="shared" si="227"/>
        <v>0</v>
      </c>
      <c r="C77">
        <f t="shared" si="227"/>
        <v>9.9999999999999978E-2</v>
      </c>
      <c r="D77">
        <f t="shared" si="227"/>
        <v>0.20000000000000007</v>
      </c>
      <c r="E77">
        <f t="shared" si="227"/>
        <v>0.30000000000000004</v>
      </c>
      <c r="F77" t="s">
        <v>110</v>
      </c>
      <c r="G77" t="s">
        <v>155</v>
      </c>
      <c r="H77">
        <v>0.150091226139</v>
      </c>
      <c r="I77">
        <v>0.14615418540700001</v>
      </c>
      <c r="J77">
        <v>0.13685968611300001</v>
      </c>
      <c r="K77">
        <v>0.16232769648600001</v>
      </c>
      <c r="L77">
        <v>0.3</v>
      </c>
      <c r="M77">
        <v>0.4</v>
      </c>
      <c r="N77">
        <v>0.7</v>
      </c>
      <c r="O77">
        <v>1</v>
      </c>
      <c r="P77">
        <v>0</v>
      </c>
      <c r="Q77">
        <v>0</v>
      </c>
      <c r="R77">
        <v>0</v>
      </c>
      <c r="S77" s="1">
        <v>-1.0119334286400001E-15</v>
      </c>
      <c r="T77">
        <v>0</v>
      </c>
      <c r="U77">
        <v>0</v>
      </c>
      <c r="V77">
        <v>3.4816817675E-2</v>
      </c>
      <c r="W77">
        <v>2.6625467121900002</v>
      </c>
      <c r="X77">
        <v>0</v>
      </c>
      <c r="Y77">
        <v>3.0593039130899999</v>
      </c>
      <c r="Z77">
        <v>1.60477445701</v>
      </c>
      <c r="AA77" s="1">
        <v>2.2702546898700002E-15</v>
      </c>
      <c r="AB77">
        <v>39.960351201599998</v>
      </c>
      <c r="AC77">
        <v>65.751252276000002</v>
      </c>
      <c r="AD77">
        <v>30.054800995699999</v>
      </c>
      <c r="AE77">
        <v>0</v>
      </c>
      <c r="AF77">
        <v>178.2</v>
      </c>
      <c r="AG77">
        <v>177.13359753200001</v>
      </c>
      <c r="AH77">
        <v>93.943503398199994</v>
      </c>
      <c r="AI77">
        <v>0</v>
      </c>
      <c r="AJ77">
        <v>0</v>
      </c>
      <c r="AK77">
        <v>0</v>
      </c>
      <c r="AL77">
        <v>3.0773321079699999E-2</v>
      </c>
      <c r="AM77">
        <v>73.385049266799996</v>
      </c>
      <c r="AN77">
        <v>385.072475215</v>
      </c>
      <c r="AO77">
        <v>281.93313983600001</v>
      </c>
      <c r="AP77">
        <v>153.74079197699999</v>
      </c>
      <c r="AQ77" s="1">
        <v>-1.14592741918E-14</v>
      </c>
      <c r="AR77">
        <v>57.6</v>
      </c>
      <c r="AS77">
        <v>57.6</v>
      </c>
      <c r="AT77">
        <v>57.6</v>
      </c>
      <c r="AU77">
        <v>48.050154148399997</v>
      </c>
      <c r="AV77">
        <v>107.49167697599999</v>
      </c>
      <c r="AW77">
        <v>217.16141721299999</v>
      </c>
      <c r="AX77">
        <v>437.20973709399999</v>
      </c>
      <c r="AY77">
        <v>668.62541040300005</v>
      </c>
      <c r="AZ77">
        <v>93.436677203000002</v>
      </c>
      <c r="BA77">
        <v>77.156778491099999</v>
      </c>
      <c r="BB77">
        <v>156.927038033</v>
      </c>
      <c r="BC77">
        <v>228.77786713</v>
      </c>
      <c r="BD77">
        <v>0</v>
      </c>
      <c r="BE77">
        <v>0</v>
      </c>
      <c r="BF77" s="1">
        <v>-1.7745555831999999E-11</v>
      </c>
      <c r="BG77">
        <v>9.5498458515699998</v>
      </c>
      <c r="BH77">
        <v>0</v>
      </c>
      <c r="BI77" s="1">
        <v>4.4783886613099998E-17</v>
      </c>
      <c r="BJ77" s="1">
        <v>6.9542608607299996E-17</v>
      </c>
      <c r="BK77">
        <v>27.475071403400001</v>
      </c>
      <c r="BL77">
        <v>0</v>
      </c>
      <c r="BM77">
        <v>0</v>
      </c>
      <c r="BN77">
        <v>0</v>
      </c>
      <c r="BO77">
        <v>1.63006129532</v>
      </c>
      <c r="BP77">
        <v>861.76118059500004</v>
      </c>
      <c r="BQ77">
        <v>879.79548926099994</v>
      </c>
      <c r="BR77">
        <v>931.14623609399996</v>
      </c>
      <c r="BS77">
        <v>1021.50102766</v>
      </c>
      <c r="BT77">
        <v>0</v>
      </c>
      <c r="BU77">
        <v>0</v>
      </c>
      <c r="BV77">
        <v>18.9939835803</v>
      </c>
      <c r="BW77">
        <v>37.991322543099997</v>
      </c>
      <c r="BX77">
        <v>0</v>
      </c>
      <c r="BY77">
        <v>0</v>
      </c>
      <c r="BZ77">
        <v>0.36323545649299999</v>
      </c>
      <c r="CA77">
        <v>35.320013469700001</v>
      </c>
      <c r="CB77">
        <v>0</v>
      </c>
      <c r="CC77">
        <v>0</v>
      </c>
      <c r="CD77">
        <v>0</v>
      </c>
      <c r="CE77">
        <v>0</v>
      </c>
      <c r="CF77">
        <v>848.41415800799996</v>
      </c>
      <c r="CG77">
        <v>830.97048355799996</v>
      </c>
      <c r="CH77">
        <v>840.91808061799998</v>
      </c>
      <c r="CI77">
        <v>803.27880414799995</v>
      </c>
      <c r="CJ77">
        <v>0</v>
      </c>
      <c r="CK77">
        <v>0</v>
      </c>
      <c r="CL77">
        <v>0</v>
      </c>
      <c r="CM77">
        <v>0</v>
      </c>
      <c r="CN77" s="1">
        <v>-9.0069188063199996E-17</v>
      </c>
      <c r="CO77" s="1">
        <v>8.2726108938100003E-16</v>
      </c>
      <c r="CP77" s="1">
        <v>2.7650797044899999E-15</v>
      </c>
      <c r="CQ77" s="1">
        <v>8.6395430047899999E-15</v>
      </c>
      <c r="CR77">
        <v>13.3470225873</v>
      </c>
      <c r="CS77">
        <v>48.825005703899997</v>
      </c>
      <c r="CT77">
        <v>96.509240246399997</v>
      </c>
      <c r="CU77">
        <v>131.987223363</v>
      </c>
      <c r="CV77">
        <v>0</v>
      </c>
      <c r="CW77">
        <v>0</v>
      </c>
      <c r="CX77">
        <v>11.7777671228</v>
      </c>
      <c r="CY77">
        <v>36.392568407699997</v>
      </c>
      <c r="CZ77">
        <v>0</v>
      </c>
      <c r="DA77">
        <v>0</v>
      </c>
      <c r="DB77">
        <v>1.11448466811</v>
      </c>
      <c r="DC77">
        <v>108.369413794</v>
      </c>
      <c r="DD77">
        <v>0</v>
      </c>
      <c r="DE77">
        <v>0</v>
      </c>
      <c r="DF77">
        <v>0.18388247576700001</v>
      </c>
      <c r="DG77">
        <v>14.784353960000001</v>
      </c>
      <c r="DH77">
        <v>0</v>
      </c>
      <c r="DI77">
        <v>0</v>
      </c>
      <c r="DJ77">
        <v>0</v>
      </c>
      <c r="DK77">
        <v>0</v>
      </c>
      <c r="DL77">
        <v>0.12860407215399999</v>
      </c>
      <c r="DM77">
        <v>0.113655412007</v>
      </c>
      <c r="DN77">
        <v>0.115453645498</v>
      </c>
      <c r="DO77">
        <v>0.161458265942</v>
      </c>
      <c r="DP77">
        <v>0.3</v>
      </c>
      <c r="DQ77">
        <v>0.4</v>
      </c>
      <c r="DR77">
        <v>0.7</v>
      </c>
      <c r="DS77">
        <v>1</v>
      </c>
      <c r="DT77">
        <v>0</v>
      </c>
      <c r="DU77">
        <v>0</v>
      </c>
      <c r="DV77">
        <v>0</v>
      </c>
      <c r="DW77" s="1">
        <v>0</v>
      </c>
      <c r="DX77">
        <v>0</v>
      </c>
      <c r="DY77">
        <v>0</v>
      </c>
      <c r="DZ77">
        <v>0</v>
      </c>
      <c r="EA77">
        <v>3.6969743186300003E-2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178.2</v>
      </c>
      <c r="EK77">
        <v>177.13359753200001</v>
      </c>
      <c r="EL77">
        <v>93.842768608300005</v>
      </c>
      <c r="EM77">
        <v>0</v>
      </c>
      <c r="EN77">
        <v>0</v>
      </c>
      <c r="EO77">
        <v>0</v>
      </c>
      <c r="EP77">
        <v>0</v>
      </c>
      <c r="EQ77">
        <v>50.028314451500002</v>
      </c>
      <c r="ER77">
        <v>0</v>
      </c>
      <c r="ES77">
        <v>0</v>
      </c>
      <c r="ET77">
        <v>0</v>
      </c>
      <c r="EU77" s="1">
        <v>-4.7275798144399999E-14</v>
      </c>
      <c r="EV77">
        <v>57.6</v>
      </c>
      <c r="EW77">
        <v>57.6</v>
      </c>
      <c r="EX77">
        <v>57.6</v>
      </c>
      <c r="EY77">
        <v>46.5376605529</v>
      </c>
      <c r="EZ77">
        <v>107.49167697599999</v>
      </c>
      <c r="FA77">
        <v>217.16141721299999</v>
      </c>
      <c r="FB77">
        <v>437.20973709399999</v>
      </c>
      <c r="FC77">
        <v>665.28730107599995</v>
      </c>
      <c r="FD77">
        <v>93.436677203000002</v>
      </c>
      <c r="FE77">
        <v>77.156778491099999</v>
      </c>
      <c r="FF77">
        <v>156.927038033</v>
      </c>
      <c r="FG77">
        <v>227.91154751400001</v>
      </c>
      <c r="FH77">
        <v>0</v>
      </c>
      <c r="FI77">
        <v>0</v>
      </c>
      <c r="FJ77" s="1">
        <v>-3.87624026839E-11</v>
      </c>
      <c r="FK77">
        <v>9.3764383561599995</v>
      </c>
      <c r="FL77">
        <v>0</v>
      </c>
      <c r="FM77" s="1">
        <v>4.4783886613099998E-17</v>
      </c>
      <c r="FN77" s="1">
        <v>6.9542608607299996E-17</v>
      </c>
      <c r="FO77">
        <v>25.908092406600002</v>
      </c>
      <c r="FP77">
        <v>0</v>
      </c>
      <c r="FQ77">
        <v>0</v>
      </c>
      <c r="FR77">
        <v>0</v>
      </c>
      <c r="FS77">
        <v>1.54120290212</v>
      </c>
      <c r="FT77">
        <v>861.76118059500004</v>
      </c>
      <c r="FU77">
        <v>879.79548926099994</v>
      </c>
      <c r="FV77">
        <v>931.05253589599999</v>
      </c>
      <c r="FW77">
        <v>1015.92187501</v>
      </c>
      <c r="FX77">
        <v>0</v>
      </c>
      <c r="FY77">
        <v>0</v>
      </c>
      <c r="FZ77">
        <v>18.940051318599998</v>
      </c>
      <c r="GA77">
        <v>37.120862575700002</v>
      </c>
      <c r="GB77">
        <v>0</v>
      </c>
      <c r="GC77">
        <v>0</v>
      </c>
      <c r="GD77">
        <v>0.32542754383900002</v>
      </c>
      <c r="GE77">
        <v>32.347310802400003</v>
      </c>
      <c r="GF77">
        <v>0</v>
      </c>
      <c r="GG77">
        <v>0</v>
      </c>
      <c r="GH77">
        <v>0</v>
      </c>
      <c r="GI77">
        <v>0</v>
      </c>
      <c r="GJ77">
        <v>848.41415800799996</v>
      </c>
      <c r="GK77">
        <v>830.97048355799996</v>
      </c>
      <c r="GL77">
        <v>840.91808061799998</v>
      </c>
      <c r="GM77">
        <v>803.27880414799995</v>
      </c>
      <c r="GN77">
        <v>0</v>
      </c>
      <c r="GO77">
        <v>0</v>
      </c>
      <c r="GP77">
        <v>0</v>
      </c>
      <c r="GQ77">
        <v>0</v>
      </c>
      <c r="GR77" s="1">
        <v>-5.6064741890099999E-15</v>
      </c>
      <c r="GS77" s="1">
        <v>-3.3223550749699999E-15</v>
      </c>
      <c r="GT77" s="1">
        <v>-4.0698849668400004E-15</v>
      </c>
      <c r="GU77" s="1">
        <v>2.4917663062299999E-15</v>
      </c>
      <c r="GV77">
        <v>13.3470225873</v>
      </c>
      <c r="GW77">
        <v>48.825005703899997</v>
      </c>
      <c r="GX77">
        <v>96.509240246399997</v>
      </c>
      <c r="GY77">
        <v>131.987223363</v>
      </c>
      <c r="GZ77">
        <v>0</v>
      </c>
      <c r="HA77">
        <v>0</v>
      </c>
      <c r="HB77">
        <v>11.7083295748</v>
      </c>
      <c r="HC77">
        <v>35.221899448999999</v>
      </c>
      <c r="HD77">
        <v>0</v>
      </c>
      <c r="HE77">
        <v>0</v>
      </c>
      <c r="HF77">
        <v>0.99848184340500001</v>
      </c>
      <c r="HG77">
        <v>99.248521308999997</v>
      </c>
      <c r="HH77">
        <v>0</v>
      </c>
      <c r="HI77">
        <v>0</v>
      </c>
      <c r="HJ77">
        <v>0.18388247576700001</v>
      </c>
      <c r="HK77">
        <v>14.784353960000001</v>
      </c>
      <c r="HL77">
        <v>0</v>
      </c>
      <c r="HM77">
        <v>0</v>
      </c>
      <c r="HN77">
        <v>0</v>
      </c>
      <c r="HO77">
        <v>0</v>
      </c>
      <c r="HP77">
        <v>0.19721057471799999</v>
      </c>
      <c r="HQ77">
        <v>0.23966560955499999</v>
      </c>
      <c r="HR77">
        <v>0.21436473011400001</v>
      </c>
      <c r="HS77">
        <v>0.16291745383</v>
      </c>
      <c r="HT77">
        <v>0.3</v>
      </c>
      <c r="HU77">
        <v>0.4</v>
      </c>
      <c r="HV77">
        <v>0.7</v>
      </c>
      <c r="HW77">
        <v>1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0.23686412645499999</v>
      </c>
      <c r="IE77">
        <v>25.568290745500001</v>
      </c>
      <c r="IF77">
        <v>0</v>
      </c>
      <c r="IG77">
        <v>16.269934446899999</v>
      </c>
      <c r="IH77">
        <v>9.3695439241499994</v>
      </c>
      <c r="II77" s="1">
        <v>2.7507317468700001E-14</v>
      </c>
      <c r="IJ77">
        <v>425.03282641700002</v>
      </c>
      <c r="IK77">
        <v>334.47376157799999</v>
      </c>
      <c r="IL77">
        <v>175.78986778500001</v>
      </c>
      <c r="IM77">
        <v>0</v>
      </c>
      <c r="IN77">
        <v>178.2</v>
      </c>
      <c r="IO77">
        <v>177.13359753200001</v>
      </c>
      <c r="IP77">
        <v>94.316443104100003</v>
      </c>
      <c r="IQ77">
        <v>0</v>
      </c>
      <c r="IR77">
        <v>0</v>
      </c>
      <c r="IS77">
        <v>0</v>
      </c>
      <c r="IT77">
        <v>0.23686412645499999</v>
      </c>
      <c r="IU77">
        <v>76.037971887200001</v>
      </c>
      <c r="IV77">
        <v>425.03282641700002</v>
      </c>
      <c r="IW77">
        <v>350.74369602500002</v>
      </c>
      <c r="IX77">
        <v>185.47299215999999</v>
      </c>
      <c r="IY77" s="1">
        <v>3.2061213795400001E-14</v>
      </c>
      <c r="IZ77">
        <v>57.6</v>
      </c>
      <c r="JA77">
        <v>57.6</v>
      </c>
      <c r="JB77">
        <v>57.6</v>
      </c>
      <c r="JC77">
        <v>48.223561643799997</v>
      </c>
      <c r="JD77">
        <v>107.49167697599999</v>
      </c>
      <c r="JE77">
        <v>217.16141721299999</v>
      </c>
      <c r="JF77">
        <v>437.20973709399999</v>
      </c>
      <c r="JG77">
        <v>670.19238940000002</v>
      </c>
      <c r="JH77">
        <v>93.436677203000002</v>
      </c>
      <c r="JI77">
        <v>77.156778491099999</v>
      </c>
      <c r="JJ77">
        <v>156.927038033</v>
      </c>
      <c r="JK77">
        <v>228.86672552300001</v>
      </c>
      <c r="JL77">
        <v>0</v>
      </c>
      <c r="JM77">
        <v>0</v>
      </c>
      <c r="JN77" s="1">
        <v>0</v>
      </c>
      <c r="JO77">
        <v>11.062339447099999</v>
      </c>
      <c r="JP77">
        <v>0</v>
      </c>
      <c r="JQ77" s="1">
        <v>4.4783886613099998E-17</v>
      </c>
      <c r="JR77" s="1">
        <v>6.9542608607299996E-17</v>
      </c>
      <c r="JS77">
        <v>30.813180730300001</v>
      </c>
      <c r="JT77">
        <v>0</v>
      </c>
      <c r="JU77">
        <v>0</v>
      </c>
      <c r="JV77">
        <v>0</v>
      </c>
      <c r="JW77">
        <v>2.4963809107700001</v>
      </c>
      <c r="JX77">
        <v>861.76118059500004</v>
      </c>
      <c r="JY77">
        <v>879.79548926099994</v>
      </c>
      <c r="JZ77">
        <v>931.39091321900003</v>
      </c>
      <c r="KA77">
        <v>1022.40244019</v>
      </c>
      <c r="KB77">
        <v>0</v>
      </c>
      <c r="KC77">
        <v>0</v>
      </c>
      <c r="KD77">
        <v>19.267714162499999</v>
      </c>
      <c r="KE77">
        <v>39.677374425799997</v>
      </c>
      <c r="KF77">
        <v>0</v>
      </c>
      <c r="KG77">
        <v>0</v>
      </c>
      <c r="KH77">
        <v>0.460724716092</v>
      </c>
      <c r="KI77">
        <v>35.659927770199999</v>
      </c>
      <c r="KJ77">
        <v>0</v>
      </c>
      <c r="KK77">
        <v>0</v>
      </c>
      <c r="KL77">
        <v>0</v>
      </c>
      <c r="KM77">
        <v>0</v>
      </c>
      <c r="KN77">
        <v>848.41415800799996</v>
      </c>
      <c r="KO77">
        <v>830.97048355799996</v>
      </c>
      <c r="KP77">
        <v>840.91808061799998</v>
      </c>
      <c r="KQ77">
        <v>803.27880414799995</v>
      </c>
      <c r="KR77">
        <v>0</v>
      </c>
      <c r="KS77">
        <v>0</v>
      </c>
      <c r="KT77">
        <v>0</v>
      </c>
      <c r="KU77">
        <v>0</v>
      </c>
      <c r="KV77" s="1">
        <v>5.6064741890099999E-15</v>
      </c>
      <c r="KW77" s="1">
        <v>5.4818858737000002E-15</v>
      </c>
      <c r="KX77" s="1">
        <v>9.5517708405399998E-15</v>
      </c>
      <c r="KY77" s="1">
        <v>1.7442364143600001E-14</v>
      </c>
      <c r="KZ77">
        <v>13.3470225873</v>
      </c>
      <c r="LA77">
        <v>48.825005703899997</v>
      </c>
      <c r="LB77">
        <v>96.509240246399997</v>
      </c>
      <c r="LC77">
        <v>131.987223363</v>
      </c>
      <c r="LD77">
        <v>0</v>
      </c>
      <c r="LE77">
        <v>0</v>
      </c>
      <c r="LF77">
        <v>12.035992418899999</v>
      </c>
      <c r="LG77">
        <v>38.542044708799999</v>
      </c>
      <c r="LH77">
        <v>0</v>
      </c>
      <c r="LI77">
        <v>0</v>
      </c>
      <c r="LJ77">
        <v>1.4136027282700001</v>
      </c>
      <c r="LK77">
        <v>109.412344129</v>
      </c>
      <c r="LL77">
        <v>0</v>
      </c>
      <c r="LM77">
        <v>0</v>
      </c>
      <c r="LN77">
        <v>0.18388247576700001</v>
      </c>
      <c r="LO77">
        <v>14.784353960000001</v>
      </c>
      <c r="LP77">
        <v>0</v>
      </c>
      <c r="LQ77">
        <v>0</v>
      </c>
      <c r="LR77">
        <v>0</v>
      </c>
      <c r="LS77">
        <v>0</v>
      </c>
      <c r="LT77" s="3">
        <f t="shared" si="213"/>
        <v>0.14823238248360454</v>
      </c>
      <c r="LU77" s="3">
        <f t="shared" si="214"/>
        <v>0.12728425046162561</v>
      </c>
      <c r="LV77" s="3">
        <f t="shared" si="215"/>
        <v>0.20662157926454422</v>
      </c>
      <c r="LW77">
        <f t="shared" si="216"/>
        <v>2.0948132021978927E-2</v>
      </c>
      <c r="LX77">
        <f t="shared" si="217"/>
        <v>5.8389196780939678E-2</v>
      </c>
      <c r="LY77">
        <f t="shared" si="218"/>
        <v>0.6</v>
      </c>
      <c r="LZ77">
        <f t="shared" si="219"/>
        <v>0.6</v>
      </c>
      <c r="MA77">
        <f t="shared" si="220"/>
        <v>0.6</v>
      </c>
      <c r="MB77">
        <f t="shared" si="221"/>
        <v>0.22708622892374006</v>
      </c>
      <c r="MC77">
        <f t="shared" si="222"/>
        <v>-1.3080389543033958E-17</v>
      </c>
      <c r="MD77">
        <f t="shared" si="223"/>
        <v>0.2659609904552368</v>
      </c>
      <c r="ME77">
        <f t="shared" si="224"/>
        <v>0.22708622892374006</v>
      </c>
      <c r="MF77">
        <f t="shared" si="225"/>
        <v>3.8874761531496743E-2</v>
      </c>
      <c r="MG77">
        <f t="shared" si="173"/>
        <v>0</v>
      </c>
      <c r="MH77">
        <f t="shared" si="174"/>
        <v>0</v>
      </c>
      <c r="MI77">
        <f t="shared" si="175"/>
        <v>0</v>
      </c>
      <c r="MJ77">
        <f t="shared" si="176"/>
        <v>-8.8645368348864001E-15</v>
      </c>
      <c r="MK77">
        <f t="shared" si="177"/>
        <v>0</v>
      </c>
      <c r="ML77">
        <f t="shared" si="178"/>
        <v>0</v>
      </c>
      <c r="MM77">
        <f t="shared" si="179"/>
        <v>0.30499532283300002</v>
      </c>
      <c r="MN77">
        <f t="shared" si="180"/>
        <v>23.323909198784399</v>
      </c>
      <c r="MO77">
        <f t="shared" si="181"/>
        <v>0</v>
      </c>
      <c r="MP77">
        <f t="shared" si="182"/>
        <v>26.799502278668399</v>
      </c>
      <c r="MQ77">
        <f t="shared" si="183"/>
        <v>14.0578242434076</v>
      </c>
      <c r="MR77">
        <f t="shared" si="184"/>
        <v>1.9887431083261201E-14</v>
      </c>
      <c r="MS77">
        <f t="shared" si="185"/>
        <v>350.052676526016</v>
      </c>
      <c r="MT77">
        <f t="shared" si="186"/>
        <v>575.98096993776005</v>
      </c>
      <c r="MU77">
        <f t="shared" si="187"/>
        <v>263.28005672233201</v>
      </c>
      <c r="MV77">
        <f t="shared" si="188"/>
        <v>0</v>
      </c>
      <c r="MW77">
        <f t="shared" si="189"/>
        <v>1561.0319999999999</v>
      </c>
      <c r="MX77">
        <f t="shared" si="190"/>
        <v>1551.6903143803202</v>
      </c>
      <c r="MY77">
        <f t="shared" si="191"/>
        <v>822.94508976823192</v>
      </c>
      <c r="MZ77">
        <f t="shared" si="192"/>
        <v>0</v>
      </c>
      <c r="NA77">
        <f t="shared" si="193"/>
        <v>0</v>
      </c>
      <c r="NB77">
        <f t="shared" si="194"/>
        <v>0</v>
      </c>
      <c r="NC77">
        <f t="shared" si="195"/>
        <v>0.26957429265817201</v>
      </c>
      <c r="ND77">
        <f t="shared" si="196"/>
        <v>642.85303157716794</v>
      </c>
      <c r="NE77">
        <f t="shared" si="197"/>
        <v>3373.2348828833997</v>
      </c>
      <c r="NF77">
        <f t="shared" si="198"/>
        <v>2469.73430496336</v>
      </c>
      <c r="NG77">
        <f t="shared" si="199"/>
        <v>1346.7693377185199</v>
      </c>
      <c r="NH77">
        <f t="shared" si="200"/>
        <v>-1.0038324192016799E-13</v>
      </c>
      <c r="NI77">
        <f t="shared" si="201"/>
        <v>504.57600000000002</v>
      </c>
      <c r="NJ77">
        <f t="shared" si="202"/>
        <v>504.57600000000002</v>
      </c>
      <c r="NK77">
        <f t="shared" si="203"/>
        <v>504.57600000000002</v>
      </c>
      <c r="NL77">
        <f t="shared" si="204"/>
        <v>420.91935033998396</v>
      </c>
      <c r="NM77">
        <f t="shared" si="205"/>
        <v>941.62709030975998</v>
      </c>
      <c r="NN77">
        <f t="shared" si="206"/>
        <v>1902.3340147858798</v>
      </c>
      <c r="NO77">
        <f t="shared" si="207"/>
        <v>3829.9572969434398</v>
      </c>
      <c r="NP77">
        <f t="shared" si="208"/>
        <v>5857.1585951302804</v>
      </c>
      <c r="NQ77">
        <f t="shared" si="209"/>
        <v>818.50529229827998</v>
      </c>
      <c r="NR77">
        <f t="shared" si="210"/>
        <v>675.893379582036</v>
      </c>
      <c r="NS77">
        <f t="shared" si="211"/>
        <v>1374.6808531690799</v>
      </c>
      <c r="NT77">
        <f t="shared" si="212"/>
        <v>2004.0941160588</v>
      </c>
    </row>
    <row r="78" spans="1:384">
      <c r="A78">
        <f t="shared" si="226"/>
        <v>5</v>
      </c>
      <c r="B78">
        <f t="shared" si="227"/>
        <v>0.14698660089950011</v>
      </c>
      <c r="C78">
        <f t="shared" si="227"/>
        <v>4.6986600899500131E-2</v>
      </c>
      <c r="D78">
        <f t="shared" si="227"/>
        <v>5.3013399100499958E-2</v>
      </c>
      <c r="E78">
        <f t="shared" si="227"/>
        <v>0.15301339910049994</v>
      </c>
      <c r="F78" t="s">
        <v>110</v>
      </c>
      <c r="G78" t="s">
        <v>138</v>
      </c>
      <c r="H78">
        <v>0.151028454723</v>
      </c>
      <c r="I78">
        <v>0.14371657269800001</v>
      </c>
      <c r="J78">
        <v>0.13259128889999999</v>
      </c>
      <c r="K78">
        <v>0.231955663014</v>
      </c>
      <c r="L78">
        <v>0.53369859790200003</v>
      </c>
      <c r="M78">
        <v>0.58107000404099995</v>
      </c>
      <c r="N78">
        <v>0.87317780165500003</v>
      </c>
      <c r="O78">
        <v>1</v>
      </c>
      <c r="P78">
        <v>0</v>
      </c>
      <c r="Q78">
        <v>0</v>
      </c>
      <c r="R78" s="1">
        <v>4.8877899598499999E-14</v>
      </c>
      <c r="S78">
        <v>0</v>
      </c>
      <c r="T78" s="1">
        <v>7.0468601811399997E-15</v>
      </c>
      <c r="U78" s="1">
        <v>1.0487136380800001E-15</v>
      </c>
      <c r="V78">
        <v>0</v>
      </c>
      <c r="W78">
        <v>30.350157303300001</v>
      </c>
      <c r="X78" s="1">
        <v>3.6213015899000003E-14</v>
      </c>
      <c r="Y78">
        <v>0.57016066178299996</v>
      </c>
      <c r="Z78">
        <v>0.92038294365899997</v>
      </c>
      <c r="AA78" s="1">
        <v>-7.8756503287900002E-15</v>
      </c>
      <c r="AB78">
        <v>94.800844522099993</v>
      </c>
      <c r="AC78">
        <v>81.575929583600001</v>
      </c>
      <c r="AD78">
        <v>2.7540342924200001</v>
      </c>
      <c r="AE78" s="1">
        <v>-2.5678569231300001E-15</v>
      </c>
      <c r="AF78">
        <v>160.716559631</v>
      </c>
      <c r="AG78">
        <v>134.072390939</v>
      </c>
      <c r="AH78">
        <v>117.285914607</v>
      </c>
      <c r="AI78">
        <v>0</v>
      </c>
      <c r="AJ78">
        <v>0</v>
      </c>
      <c r="AK78">
        <v>0</v>
      </c>
      <c r="AL78">
        <v>0</v>
      </c>
      <c r="AM78">
        <v>80.3462253438</v>
      </c>
      <c r="AN78">
        <v>146.32304263200001</v>
      </c>
      <c r="AO78">
        <v>152.354239576</v>
      </c>
      <c r="AP78">
        <v>3.4249233503699998</v>
      </c>
      <c r="AQ78" s="1">
        <v>-7.5831412057100001E-14</v>
      </c>
      <c r="AR78">
        <v>57.6</v>
      </c>
      <c r="AS78">
        <v>52.944657534199997</v>
      </c>
      <c r="AT78">
        <v>57.134959392100001</v>
      </c>
      <c r="AU78">
        <v>47.996003663300002</v>
      </c>
      <c r="AV78">
        <v>290.64139212499998</v>
      </c>
      <c r="AW78">
        <v>367.14193646199999</v>
      </c>
      <c r="AX78">
        <v>587.43386856500001</v>
      </c>
      <c r="AY78">
        <v>615.80606770700001</v>
      </c>
      <c r="AZ78">
        <v>111.679341685</v>
      </c>
      <c r="BA78">
        <v>91.136174505100001</v>
      </c>
      <c r="BB78">
        <v>211.78130699799999</v>
      </c>
      <c r="BC78">
        <v>207.302532031</v>
      </c>
      <c r="BD78">
        <v>0</v>
      </c>
      <c r="BE78">
        <v>4.6553424657500004</v>
      </c>
      <c r="BF78">
        <v>0.46504060793300001</v>
      </c>
      <c r="BG78">
        <v>9.6039963367300007</v>
      </c>
      <c r="BH78">
        <v>0</v>
      </c>
      <c r="BI78">
        <v>4.0217561603199998</v>
      </c>
      <c r="BJ78">
        <v>1.8339658880700001E-2</v>
      </c>
      <c r="BK78">
        <v>16.405499875099999</v>
      </c>
      <c r="BL78">
        <v>0</v>
      </c>
      <c r="BM78">
        <v>0.14128638878200001</v>
      </c>
      <c r="BN78" s="1">
        <v>-4.8115747814299998E-15</v>
      </c>
      <c r="BO78">
        <v>1.3257313423599999</v>
      </c>
      <c r="BP78">
        <v>861.76118059500004</v>
      </c>
      <c r="BQ78">
        <v>879.79548926099994</v>
      </c>
      <c r="BR78">
        <v>980.73539014799996</v>
      </c>
      <c r="BS78">
        <v>981.80098604800003</v>
      </c>
      <c r="BT78">
        <v>0</v>
      </c>
      <c r="BU78">
        <v>0</v>
      </c>
      <c r="BV78">
        <v>42.118915845300002</v>
      </c>
      <c r="BW78">
        <v>41.995591032500002</v>
      </c>
      <c r="BX78">
        <v>0</v>
      </c>
      <c r="BY78">
        <v>0</v>
      </c>
      <c r="BZ78">
        <v>17.800466161100001</v>
      </c>
      <c r="CA78">
        <v>18.6255775873</v>
      </c>
      <c r="CB78" s="1">
        <v>2.76326854567E-15</v>
      </c>
      <c r="CC78">
        <v>0</v>
      </c>
      <c r="CD78" s="1">
        <v>5.50504652206E-13</v>
      </c>
      <c r="CE78">
        <v>0</v>
      </c>
      <c r="CF78">
        <v>848.41415800799996</v>
      </c>
      <c r="CG78">
        <v>830.97048355799996</v>
      </c>
      <c r="CH78">
        <v>840.91808061799998</v>
      </c>
      <c r="CI78">
        <v>803.27880414799995</v>
      </c>
      <c r="CJ78">
        <v>0</v>
      </c>
      <c r="CK78">
        <v>0</v>
      </c>
      <c r="CL78">
        <v>0</v>
      </c>
      <c r="CM78">
        <v>0</v>
      </c>
      <c r="CN78" s="1">
        <v>1.28337500726E-15</v>
      </c>
      <c r="CO78" s="1">
        <v>-2.4709128488900002E-15</v>
      </c>
      <c r="CP78" s="1">
        <v>2.89286259199E-15</v>
      </c>
      <c r="CQ78" s="1">
        <v>2.7473320812299998E-15</v>
      </c>
      <c r="CR78">
        <v>13.3470225873</v>
      </c>
      <c r="CS78">
        <v>48.825005703899997</v>
      </c>
      <c r="CT78">
        <v>96.509240246399997</v>
      </c>
      <c r="CU78">
        <v>131.987223363</v>
      </c>
      <c r="CV78">
        <v>0</v>
      </c>
      <c r="CW78">
        <v>0</v>
      </c>
      <c r="CX78">
        <v>41.712877721200002</v>
      </c>
      <c r="CY78">
        <v>41.628074058199999</v>
      </c>
      <c r="CZ78">
        <v>0</v>
      </c>
      <c r="DA78">
        <v>0</v>
      </c>
      <c r="DB78">
        <v>54.615666689800001</v>
      </c>
      <c r="DC78">
        <v>57.147286380700002</v>
      </c>
      <c r="DD78">
        <v>0</v>
      </c>
      <c r="DE78">
        <v>0</v>
      </c>
      <c r="DF78">
        <v>6.8989068792500001</v>
      </c>
      <c r="DG78">
        <v>8.3807667178000003</v>
      </c>
      <c r="DH78">
        <v>0</v>
      </c>
      <c r="DI78">
        <v>0</v>
      </c>
      <c r="DJ78">
        <v>0</v>
      </c>
      <c r="DK78">
        <v>0</v>
      </c>
      <c r="DL78">
        <v>0.135390816645</v>
      </c>
      <c r="DM78">
        <v>0.119735757387</v>
      </c>
      <c r="DN78">
        <v>0.130611805493</v>
      </c>
      <c r="DO78">
        <v>0.156493958534</v>
      </c>
      <c r="DP78">
        <v>0.53369859790200003</v>
      </c>
      <c r="DQ78">
        <v>0.58107000404099995</v>
      </c>
      <c r="DR78">
        <v>0.87224557875999997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27.146732700299999</v>
      </c>
      <c r="EB78">
        <v>0</v>
      </c>
      <c r="EC78" s="1">
        <v>0</v>
      </c>
      <c r="ED78">
        <v>0</v>
      </c>
      <c r="EE78" s="1">
        <v>-7.9575229638700002E-14</v>
      </c>
      <c r="EF78">
        <v>0</v>
      </c>
      <c r="EG78">
        <v>0</v>
      </c>
      <c r="EH78">
        <v>0</v>
      </c>
      <c r="EI78" s="1">
        <v>0</v>
      </c>
      <c r="EJ78">
        <v>160.716559631</v>
      </c>
      <c r="EK78">
        <v>134.072390939</v>
      </c>
      <c r="EL78">
        <v>81.812525973800007</v>
      </c>
      <c r="EM78">
        <v>0</v>
      </c>
      <c r="EN78">
        <v>0</v>
      </c>
      <c r="EO78">
        <v>0</v>
      </c>
      <c r="EP78">
        <v>0</v>
      </c>
      <c r="EQ78">
        <v>65.406602168299997</v>
      </c>
      <c r="ER78" s="1">
        <v>-1.7449564357400001E-13</v>
      </c>
      <c r="ES78">
        <v>0</v>
      </c>
      <c r="ET78">
        <v>0</v>
      </c>
      <c r="EU78" s="1">
        <v>-1.8200681069E-13</v>
      </c>
      <c r="EV78">
        <v>57.6</v>
      </c>
      <c r="EW78">
        <v>52.944657534199997</v>
      </c>
      <c r="EX78">
        <v>52.908394505799997</v>
      </c>
      <c r="EY78">
        <v>47.642816573099999</v>
      </c>
      <c r="EZ78">
        <v>290.64139212499998</v>
      </c>
      <c r="FA78">
        <v>367.00065007299997</v>
      </c>
      <c r="FB78">
        <v>587.45220822399995</v>
      </c>
      <c r="FC78">
        <v>613.95557507199999</v>
      </c>
      <c r="FD78">
        <v>111.679341685</v>
      </c>
      <c r="FE78">
        <v>90.825636407100006</v>
      </c>
      <c r="FF78">
        <v>211.78130699799999</v>
      </c>
      <c r="FG78">
        <v>207.29934007599999</v>
      </c>
      <c r="FH78">
        <v>0</v>
      </c>
      <c r="FI78">
        <v>4.6553424657500004</v>
      </c>
      <c r="FJ78">
        <v>0</v>
      </c>
      <c r="FK78">
        <v>9.4029230641100003</v>
      </c>
      <c r="FL78">
        <v>0</v>
      </c>
      <c r="FM78">
        <v>3.71121806239</v>
      </c>
      <c r="FN78" s="1">
        <v>5.1389638358999997E-16</v>
      </c>
      <c r="FO78">
        <v>15.722602161199999</v>
      </c>
      <c r="FP78">
        <v>0</v>
      </c>
      <c r="FQ78">
        <v>0</v>
      </c>
      <c r="FR78" s="1">
        <v>-4.8115747814299998E-15</v>
      </c>
      <c r="FS78">
        <v>1.32892329741</v>
      </c>
      <c r="FT78">
        <v>861.76118059500004</v>
      </c>
      <c r="FU78">
        <v>879.79548926099994</v>
      </c>
      <c r="FV78">
        <v>969.19370999700004</v>
      </c>
      <c r="FW78">
        <v>976.30362942700003</v>
      </c>
      <c r="FX78">
        <v>0</v>
      </c>
      <c r="FY78">
        <v>0</v>
      </c>
      <c r="FZ78">
        <v>41.266373946900003</v>
      </c>
      <c r="GA78">
        <v>41.546553631999998</v>
      </c>
      <c r="GB78">
        <v>0</v>
      </c>
      <c r="GC78">
        <v>0</v>
      </c>
      <c r="GD78">
        <v>12.8144714813</v>
      </c>
      <c r="GE78">
        <v>15.778849756</v>
      </c>
      <c r="GF78">
        <v>0</v>
      </c>
      <c r="GG78">
        <v>0</v>
      </c>
      <c r="GH78">
        <v>0</v>
      </c>
      <c r="GI78">
        <v>0</v>
      </c>
      <c r="GJ78">
        <v>848.41415800799996</v>
      </c>
      <c r="GK78">
        <v>830.97048355799996</v>
      </c>
      <c r="GL78">
        <v>840.91808061799998</v>
      </c>
      <c r="GM78">
        <v>803.27880414799995</v>
      </c>
      <c r="GN78">
        <v>0</v>
      </c>
      <c r="GO78">
        <v>0</v>
      </c>
      <c r="GP78">
        <v>0</v>
      </c>
      <c r="GQ78">
        <v>0</v>
      </c>
      <c r="GR78" s="1">
        <v>-4.48517935121E-15</v>
      </c>
      <c r="GS78" s="1">
        <v>-7.6829461108699998E-15</v>
      </c>
      <c r="GT78" s="1">
        <v>-3.7376494593399999E-15</v>
      </c>
      <c r="GU78" s="1">
        <v>-9.4687119636799995E-15</v>
      </c>
      <c r="GV78">
        <v>13.3470225873</v>
      </c>
      <c r="GW78">
        <v>48.825005703899997</v>
      </c>
      <c r="GX78">
        <v>96.509240246399997</v>
      </c>
      <c r="GY78">
        <v>131.987223363</v>
      </c>
      <c r="GZ78">
        <v>0</v>
      </c>
      <c r="HA78">
        <v>0</v>
      </c>
      <c r="HB78">
        <v>40.605680450599998</v>
      </c>
      <c r="HC78">
        <v>40.969550171500003</v>
      </c>
      <c r="HD78">
        <v>0</v>
      </c>
      <c r="HE78">
        <v>0</v>
      </c>
      <c r="HF78">
        <v>39.317560388300002</v>
      </c>
      <c r="HG78">
        <v>48.4129118432</v>
      </c>
      <c r="HH78">
        <v>0</v>
      </c>
      <c r="HI78">
        <v>0</v>
      </c>
      <c r="HJ78">
        <v>5.8306205425300002</v>
      </c>
      <c r="HK78">
        <v>8.3852708626499997</v>
      </c>
      <c r="HL78">
        <v>0</v>
      </c>
      <c r="HM78">
        <v>0</v>
      </c>
      <c r="HN78">
        <v>0</v>
      </c>
      <c r="HO78">
        <v>0</v>
      </c>
      <c r="HP78">
        <v>0.16940505490800001</v>
      </c>
      <c r="HQ78">
        <v>0.17994338351399999</v>
      </c>
      <c r="HR78">
        <v>0.137503115068</v>
      </c>
      <c r="HS78">
        <v>0.402322806867</v>
      </c>
      <c r="HT78">
        <v>0.53369859790200003</v>
      </c>
      <c r="HU78">
        <v>0.58107000404099995</v>
      </c>
      <c r="HV78">
        <v>0.87739957633700005</v>
      </c>
      <c r="HW78">
        <v>1</v>
      </c>
      <c r="HX78">
        <v>0</v>
      </c>
      <c r="HY78">
        <v>0</v>
      </c>
      <c r="HZ78">
        <v>0</v>
      </c>
      <c r="IA78">
        <v>0</v>
      </c>
      <c r="IB78" s="1">
        <v>0</v>
      </c>
      <c r="IC78">
        <v>0</v>
      </c>
      <c r="ID78">
        <v>0</v>
      </c>
      <c r="IE78">
        <v>41.999295537499997</v>
      </c>
      <c r="IF78" s="1">
        <v>0</v>
      </c>
      <c r="IG78">
        <v>1.71048198535</v>
      </c>
      <c r="IH78">
        <v>4.3562973622800003</v>
      </c>
      <c r="II78">
        <v>0</v>
      </c>
      <c r="IJ78">
        <v>241.12388715399999</v>
      </c>
      <c r="IK78">
        <v>232.78984783600001</v>
      </c>
      <c r="IL78">
        <v>28.6042092068</v>
      </c>
      <c r="IM78">
        <v>0</v>
      </c>
      <c r="IN78">
        <v>160.716559631</v>
      </c>
      <c r="IO78">
        <v>134.072390939</v>
      </c>
      <c r="IP78">
        <v>121.206871252</v>
      </c>
      <c r="IQ78">
        <v>0</v>
      </c>
      <c r="IR78">
        <v>0</v>
      </c>
      <c r="IS78">
        <v>0</v>
      </c>
      <c r="IT78">
        <v>0</v>
      </c>
      <c r="IU78">
        <v>83.796045923500003</v>
      </c>
      <c r="IV78">
        <v>241.12388715399999</v>
      </c>
      <c r="IW78">
        <v>234.50032982100001</v>
      </c>
      <c r="IX78">
        <v>4.5470754096899997</v>
      </c>
      <c r="IY78" s="1">
        <v>0</v>
      </c>
      <c r="IZ78">
        <v>57.6</v>
      </c>
      <c r="JA78">
        <v>52.944657534199997</v>
      </c>
      <c r="JB78">
        <v>57.6</v>
      </c>
      <c r="JC78">
        <v>48.1970769359</v>
      </c>
      <c r="JD78">
        <v>290.64139212499998</v>
      </c>
      <c r="JE78">
        <v>367.452474559</v>
      </c>
      <c r="JF78">
        <v>587.45220822399995</v>
      </c>
      <c r="JG78">
        <v>616.48896542</v>
      </c>
      <c r="JH78">
        <v>111.679341685</v>
      </c>
      <c r="JI78">
        <v>91.277460893899999</v>
      </c>
      <c r="JJ78">
        <v>211.78130699799999</v>
      </c>
      <c r="JK78">
        <v>207.29934007599999</v>
      </c>
      <c r="JL78">
        <v>0</v>
      </c>
      <c r="JM78">
        <v>4.6553424657500004</v>
      </c>
      <c r="JN78">
        <v>4.6916054941800001</v>
      </c>
      <c r="JO78">
        <v>9.9571834268899995</v>
      </c>
      <c r="JP78">
        <v>0</v>
      </c>
      <c r="JQ78">
        <v>4.1630425491</v>
      </c>
      <c r="JR78" s="1">
        <v>5.1389638358999997E-16</v>
      </c>
      <c r="JS78">
        <v>18.255992509799999</v>
      </c>
      <c r="JT78">
        <v>0</v>
      </c>
      <c r="JU78">
        <v>0.45182448671100001</v>
      </c>
      <c r="JV78" s="1">
        <v>-4.8115747814299998E-15</v>
      </c>
      <c r="JW78">
        <v>1.32892329741</v>
      </c>
      <c r="JX78">
        <v>861.76118059500004</v>
      </c>
      <c r="JY78">
        <v>879.79548926099994</v>
      </c>
      <c r="JZ78">
        <v>982.33059139099998</v>
      </c>
      <c r="KA78">
        <v>983.11358340499999</v>
      </c>
      <c r="KB78">
        <v>0</v>
      </c>
      <c r="KC78">
        <v>0</v>
      </c>
      <c r="KD78">
        <v>42.270135032900001</v>
      </c>
      <c r="KE78">
        <v>43.539422189600003</v>
      </c>
      <c r="KF78">
        <v>0</v>
      </c>
      <c r="KG78">
        <v>0</v>
      </c>
      <c r="KH78">
        <v>18.4615835076</v>
      </c>
      <c r="KI78">
        <v>19.10635864</v>
      </c>
      <c r="KJ78" s="1">
        <v>0</v>
      </c>
      <c r="KK78">
        <v>0</v>
      </c>
      <c r="KL78" s="1">
        <v>0</v>
      </c>
      <c r="KM78">
        <v>0</v>
      </c>
      <c r="KN78">
        <v>848.41415800799996</v>
      </c>
      <c r="KO78">
        <v>830.97048355799996</v>
      </c>
      <c r="KP78">
        <v>840.91808061799998</v>
      </c>
      <c r="KQ78">
        <v>803.27880414799995</v>
      </c>
      <c r="KR78">
        <v>0</v>
      </c>
      <c r="KS78">
        <v>0</v>
      </c>
      <c r="KT78">
        <v>0</v>
      </c>
      <c r="KU78">
        <v>0</v>
      </c>
      <c r="KV78" s="1">
        <v>6.6447101499399999E-15</v>
      </c>
      <c r="KW78" s="1">
        <v>2.28411911404E-15</v>
      </c>
      <c r="KX78" s="1">
        <v>9.5517708405399998E-15</v>
      </c>
      <c r="KY78" s="1">
        <v>1.41200090686E-14</v>
      </c>
      <c r="KZ78">
        <v>13.3470225873</v>
      </c>
      <c r="LA78">
        <v>48.825005703899997</v>
      </c>
      <c r="LB78">
        <v>96.509240246399997</v>
      </c>
      <c r="LC78">
        <v>131.987223363</v>
      </c>
      <c r="LD78">
        <v>0</v>
      </c>
      <c r="LE78">
        <v>0</v>
      </c>
      <c r="LF78">
        <v>41.909266276499999</v>
      </c>
      <c r="LG78">
        <v>43.557691155299999</v>
      </c>
      <c r="LH78">
        <v>0</v>
      </c>
      <c r="LI78">
        <v>0</v>
      </c>
      <c r="LJ78">
        <v>56.644117198499998</v>
      </c>
      <c r="LK78">
        <v>58.622426272200002</v>
      </c>
      <c r="LL78">
        <v>0</v>
      </c>
      <c r="LM78">
        <v>0</v>
      </c>
      <c r="LN78">
        <v>7.0816055924999999</v>
      </c>
      <c r="LO78">
        <v>8.3852708626699997</v>
      </c>
      <c r="LP78">
        <v>0</v>
      </c>
      <c r="LQ78">
        <v>0</v>
      </c>
      <c r="LR78">
        <v>0</v>
      </c>
      <c r="LS78">
        <v>0</v>
      </c>
      <c r="LT78" s="3">
        <f t="shared" si="213"/>
        <v>0.15925172541751909</v>
      </c>
      <c r="LU78" s="3">
        <f t="shared" si="214"/>
        <v>0.13368484117585627</v>
      </c>
      <c r="LV78" s="3">
        <f t="shared" si="215"/>
        <v>0.20487366162244866</v>
      </c>
      <c r="LW78">
        <f t="shared" si="216"/>
        <v>2.5566884241662813E-2</v>
      </c>
      <c r="LX78">
        <f t="shared" si="217"/>
        <v>4.5621936204929575E-2</v>
      </c>
      <c r="LY78">
        <f t="shared" si="218"/>
        <v>0.74698660089950009</v>
      </c>
      <c r="LZ78">
        <f t="shared" si="219"/>
        <v>0.74675354517574999</v>
      </c>
      <c r="MA78">
        <f t="shared" si="220"/>
        <v>0.74804204457000001</v>
      </c>
      <c r="MB78">
        <f t="shared" si="221"/>
        <v>8.35864160017631E-2</v>
      </c>
      <c r="MC78">
        <f t="shared" si="222"/>
        <v>-9.8638016868111628E-17</v>
      </c>
      <c r="MD78">
        <f t="shared" si="223"/>
        <v>0.13285502938711968</v>
      </c>
      <c r="ME78">
        <f t="shared" si="224"/>
        <v>8.3586416001763197E-2</v>
      </c>
      <c r="MF78">
        <f t="shared" si="225"/>
        <v>4.9268613385356583E-2</v>
      </c>
      <c r="MG78">
        <f t="shared" si="173"/>
        <v>0</v>
      </c>
      <c r="MH78">
        <f t="shared" si="174"/>
        <v>0</v>
      </c>
      <c r="MI78">
        <f t="shared" si="175"/>
        <v>4.2817040048285998E-13</v>
      </c>
      <c r="MJ78">
        <f t="shared" si="176"/>
        <v>0</v>
      </c>
      <c r="MK78">
        <f t="shared" si="177"/>
        <v>6.1730495186786395E-14</v>
      </c>
      <c r="ML78">
        <f t="shared" si="178"/>
        <v>9.1867314695808007E-15</v>
      </c>
      <c r="MM78">
        <f t="shared" si="179"/>
        <v>0</v>
      </c>
      <c r="MN78">
        <f t="shared" si="180"/>
        <v>265.86737797690802</v>
      </c>
      <c r="MO78">
        <f t="shared" si="181"/>
        <v>3.1722601927524003E-13</v>
      </c>
      <c r="MP78">
        <f t="shared" si="182"/>
        <v>4.9946073972190792</v>
      </c>
      <c r="MQ78">
        <f t="shared" si="183"/>
        <v>8.0625545864528387</v>
      </c>
      <c r="MR78">
        <f t="shared" si="184"/>
        <v>-6.8990696880200401E-14</v>
      </c>
      <c r="MS78">
        <f t="shared" si="185"/>
        <v>830.45539801359587</v>
      </c>
      <c r="MT78">
        <f t="shared" si="186"/>
        <v>714.60514315233604</v>
      </c>
      <c r="MU78">
        <f t="shared" si="187"/>
        <v>24.1253404015992</v>
      </c>
      <c r="MV78">
        <f t="shared" si="188"/>
        <v>-2.2494426646618801E-14</v>
      </c>
      <c r="MW78">
        <f t="shared" si="189"/>
        <v>1407.87706236756</v>
      </c>
      <c r="MX78">
        <f t="shared" si="190"/>
        <v>1174.4741446256401</v>
      </c>
      <c r="MY78">
        <f t="shared" si="191"/>
        <v>1027.4246119573199</v>
      </c>
      <c r="MZ78">
        <f t="shared" si="192"/>
        <v>0</v>
      </c>
      <c r="NA78">
        <f t="shared" si="193"/>
        <v>0</v>
      </c>
      <c r="NB78">
        <f t="shared" si="194"/>
        <v>0</v>
      </c>
      <c r="NC78">
        <f t="shared" si="195"/>
        <v>0</v>
      </c>
      <c r="ND78">
        <f t="shared" si="196"/>
        <v>703.83293401168794</v>
      </c>
      <c r="NE78">
        <f t="shared" si="197"/>
        <v>1281.7898534563201</v>
      </c>
      <c r="NF78">
        <f t="shared" si="198"/>
        <v>1334.6231386857598</v>
      </c>
      <c r="NG78">
        <f t="shared" si="199"/>
        <v>30.002328549241199</v>
      </c>
      <c r="NH78">
        <f t="shared" si="200"/>
        <v>-6.6428316962019601E-13</v>
      </c>
      <c r="NI78">
        <f t="shared" si="201"/>
        <v>504.57600000000002</v>
      </c>
      <c r="NJ78">
        <f t="shared" si="202"/>
        <v>463.79519999959194</v>
      </c>
      <c r="NK78">
        <f t="shared" si="203"/>
        <v>500.502244274796</v>
      </c>
      <c r="NL78">
        <f t="shared" si="204"/>
        <v>420.44499209050798</v>
      </c>
      <c r="NM78">
        <f t="shared" si="205"/>
        <v>2546.0185950149998</v>
      </c>
      <c r="NN78">
        <f t="shared" si="206"/>
        <v>3216.16336340712</v>
      </c>
      <c r="NO78">
        <f t="shared" si="207"/>
        <v>5145.9206886293996</v>
      </c>
      <c r="NP78">
        <f t="shared" si="208"/>
        <v>5394.4611531133196</v>
      </c>
      <c r="NQ78">
        <f t="shared" si="209"/>
        <v>978.3110331606</v>
      </c>
      <c r="NR78">
        <f t="shared" si="210"/>
        <v>798.35288866467602</v>
      </c>
      <c r="NS78">
        <f t="shared" si="211"/>
        <v>1855.2042493024799</v>
      </c>
      <c r="NT78">
        <f t="shared" si="212"/>
        <v>1815.9701805915599</v>
      </c>
    </row>
    <row r="79" spans="1:384">
      <c r="A79">
        <f t="shared" si="226"/>
        <v>6</v>
      </c>
      <c r="B79">
        <f t="shared" si="227"/>
        <v>3.5927603831250043E-2</v>
      </c>
      <c r="C79">
        <f t="shared" si="227"/>
        <v>6.4072396168749934E-2</v>
      </c>
      <c r="D79">
        <f t="shared" si="227"/>
        <v>0.16407239616875002</v>
      </c>
      <c r="E79">
        <f t="shared" si="227"/>
        <v>0.26407239616875</v>
      </c>
      <c r="F79" t="s">
        <v>110</v>
      </c>
      <c r="G79" t="s">
        <v>139</v>
      </c>
      <c r="H79">
        <v>0.14719891204400001</v>
      </c>
      <c r="I79">
        <v>0.14618468774500001</v>
      </c>
      <c r="J79">
        <v>0.133631279799</v>
      </c>
      <c r="K79">
        <v>0.16179099673700001</v>
      </c>
      <c r="L79">
        <v>0.44365096133100002</v>
      </c>
      <c r="M79">
        <v>0.4</v>
      </c>
      <c r="N79">
        <v>0.70005945399400005</v>
      </c>
      <c r="O79">
        <v>1</v>
      </c>
      <c r="P79">
        <v>0</v>
      </c>
      <c r="Q79">
        <v>0</v>
      </c>
      <c r="R79">
        <v>0</v>
      </c>
      <c r="S79" s="1">
        <v>-1.5264871155599999E-15</v>
      </c>
      <c r="T79">
        <v>0</v>
      </c>
      <c r="U79">
        <v>0</v>
      </c>
      <c r="V79" s="1">
        <v>-1.26987068094E-13</v>
      </c>
      <c r="W79">
        <v>2.6884335454600001</v>
      </c>
      <c r="X79">
        <v>0</v>
      </c>
      <c r="Y79">
        <v>3.1995275842600002</v>
      </c>
      <c r="Z79">
        <v>1.02478915898</v>
      </c>
      <c r="AA79" s="1">
        <v>2.4757514709300001E-15</v>
      </c>
      <c r="AB79">
        <v>28.492869770900001</v>
      </c>
      <c r="AC79">
        <v>65.538522697100007</v>
      </c>
      <c r="AD79">
        <v>40.622829766199999</v>
      </c>
      <c r="AE79">
        <v>0</v>
      </c>
      <c r="AF79">
        <v>176.37948046</v>
      </c>
      <c r="AG79">
        <v>177.470008673</v>
      </c>
      <c r="AH79">
        <v>108.219072888</v>
      </c>
      <c r="AI79">
        <v>0</v>
      </c>
      <c r="AJ79">
        <v>0</v>
      </c>
      <c r="AK79">
        <v>0</v>
      </c>
      <c r="AL79">
        <v>0</v>
      </c>
      <c r="AM79">
        <v>72.454943549000006</v>
      </c>
      <c r="AN79">
        <v>274.567654156</v>
      </c>
      <c r="AO79">
        <v>281.66923460300001</v>
      </c>
      <c r="AP79">
        <v>131.84416575899999</v>
      </c>
      <c r="AQ79" s="1">
        <v>9.3343909120599995E-15</v>
      </c>
      <c r="AR79">
        <v>57.6</v>
      </c>
      <c r="AS79">
        <v>57.6</v>
      </c>
      <c r="AT79">
        <v>57.5736813543</v>
      </c>
      <c r="AU79">
        <v>47.002968545999998</v>
      </c>
      <c r="AV79">
        <v>231.284499006</v>
      </c>
      <c r="AW79">
        <v>217.16141721299999</v>
      </c>
      <c r="AX79">
        <v>485.31381338800003</v>
      </c>
      <c r="AY79">
        <v>674.48325737899995</v>
      </c>
      <c r="AZ79">
        <v>93.436677203000002</v>
      </c>
      <c r="BA79">
        <v>77.156778491099999</v>
      </c>
      <c r="BB79">
        <v>114.623118254</v>
      </c>
      <c r="BC79">
        <v>221.71582937299999</v>
      </c>
      <c r="BD79">
        <v>0</v>
      </c>
      <c r="BE79">
        <v>0</v>
      </c>
      <c r="BF79">
        <v>2.6318645707900001E-2</v>
      </c>
      <c r="BG79">
        <v>10.597031454</v>
      </c>
      <c r="BH79">
        <v>0</v>
      </c>
      <c r="BI79">
        <v>0</v>
      </c>
      <c r="BJ79" s="1">
        <v>8.3223635998899998E-16</v>
      </c>
      <c r="BK79">
        <v>27.633690544499999</v>
      </c>
      <c r="BL79">
        <v>0</v>
      </c>
      <c r="BM79">
        <v>0</v>
      </c>
      <c r="BN79">
        <v>0</v>
      </c>
      <c r="BO79">
        <v>3.0044375726600001</v>
      </c>
      <c r="BP79">
        <v>861.76118059500004</v>
      </c>
      <c r="BQ79">
        <v>879.79548926099994</v>
      </c>
      <c r="BR79">
        <v>939.22147056799997</v>
      </c>
      <c r="BS79">
        <v>1018.34543239</v>
      </c>
      <c r="BT79">
        <v>0</v>
      </c>
      <c r="BU79">
        <v>0</v>
      </c>
      <c r="BV79">
        <v>26.5672923174</v>
      </c>
      <c r="BW79">
        <v>44.133287528799997</v>
      </c>
      <c r="BX79">
        <v>0</v>
      </c>
      <c r="BY79">
        <v>0</v>
      </c>
      <c r="BZ79">
        <v>2.8944164310199998</v>
      </c>
      <c r="CA79">
        <v>33.126888550300002</v>
      </c>
      <c r="CB79">
        <v>0</v>
      </c>
      <c r="CC79">
        <v>0</v>
      </c>
      <c r="CD79" s="1">
        <v>3.8009724245300002E-16</v>
      </c>
      <c r="CE79">
        <v>0</v>
      </c>
      <c r="CF79">
        <v>848.41415800799996</v>
      </c>
      <c r="CG79">
        <v>830.97048355799996</v>
      </c>
      <c r="CH79">
        <v>840.91808061799998</v>
      </c>
      <c r="CI79">
        <v>803.27880414799995</v>
      </c>
      <c r="CJ79">
        <v>0</v>
      </c>
      <c r="CK79">
        <v>0</v>
      </c>
      <c r="CL79">
        <v>0</v>
      </c>
      <c r="CM79">
        <v>0</v>
      </c>
      <c r="CN79" s="1">
        <v>-1.88124806596E-16</v>
      </c>
      <c r="CO79" s="1">
        <v>9.7201514162500007E-16</v>
      </c>
      <c r="CP79" s="1">
        <v>-3.4146427159400001E-15</v>
      </c>
      <c r="CQ79" s="1">
        <v>2.63374729234E-15</v>
      </c>
      <c r="CR79">
        <v>13.3470225873</v>
      </c>
      <c r="CS79">
        <v>48.825005703899997</v>
      </c>
      <c r="CT79">
        <v>96.509240246399997</v>
      </c>
      <c r="CU79">
        <v>131.987223363</v>
      </c>
      <c r="CV79">
        <v>0</v>
      </c>
      <c r="CW79">
        <v>0</v>
      </c>
      <c r="CX79">
        <v>21.515964048600001</v>
      </c>
      <c r="CY79">
        <v>44.328944842699997</v>
      </c>
      <c r="CZ79">
        <v>0</v>
      </c>
      <c r="DA79">
        <v>0</v>
      </c>
      <c r="DB79">
        <v>8.8806934395900008</v>
      </c>
      <c r="DC79">
        <v>101.64043386100001</v>
      </c>
      <c r="DD79">
        <v>0</v>
      </c>
      <c r="DE79">
        <v>0</v>
      </c>
      <c r="DF79">
        <v>0.85920096450100003</v>
      </c>
      <c r="DG79">
        <v>14.370202257000001</v>
      </c>
      <c r="DH79">
        <v>0</v>
      </c>
      <c r="DI79">
        <v>0</v>
      </c>
      <c r="DJ79" s="1">
        <v>5.0679632327099995E-16</v>
      </c>
      <c r="DK79">
        <v>0</v>
      </c>
      <c r="DL79">
        <v>0.13372507159499999</v>
      </c>
      <c r="DM79">
        <v>0.113642897136</v>
      </c>
      <c r="DN79">
        <v>0.111305651341</v>
      </c>
      <c r="DO79">
        <v>0.16089747787700001</v>
      </c>
      <c r="DP79">
        <v>0.44365096133100002</v>
      </c>
      <c r="DQ79">
        <v>0.4</v>
      </c>
      <c r="DR79">
        <v>0.7</v>
      </c>
      <c r="DS79">
        <v>1</v>
      </c>
      <c r="DT79">
        <v>0</v>
      </c>
      <c r="DU79">
        <v>0</v>
      </c>
      <c r="DV79">
        <v>0</v>
      </c>
      <c r="DW79" s="1">
        <v>0</v>
      </c>
      <c r="DX79">
        <v>0</v>
      </c>
      <c r="DY79">
        <v>0</v>
      </c>
      <c r="DZ79">
        <v>0</v>
      </c>
      <c r="EA79">
        <v>3.73720145469E-2</v>
      </c>
      <c r="EB79">
        <v>0</v>
      </c>
      <c r="EC79">
        <v>0</v>
      </c>
      <c r="ED79">
        <v>0</v>
      </c>
      <c r="EE79" s="1">
        <v>0</v>
      </c>
      <c r="EF79">
        <v>0</v>
      </c>
      <c r="EG79">
        <v>0</v>
      </c>
      <c r="EH79">
        <v>0</v>
      </c>
      <c r="EI79">
        <v>0</v>
      </c>
      <c r="EJ79">
        <v>176.37948046</v>
      </c>
      <c r="EK79">
        <v>177.470008673</v>
      </c>
      <c r="EL79">
        <v>108.52651835</v>
      </c>
      <c r="EM79">
        <v>0</v>
      </c>
      <c r="EN79">
        <v>0</v>
      </c>
      <c r="EO79">
        <v>0</v>
      </c>
      <c r="EP79">
        <v>0</v>
      </c>
      <c r="EQ79">
        <v>49.621501268000003</v>
      </c>
      <c r="ER79">
        <v>0</v>
      </c>
      <c r="ES79">
        <v>0</v>
      </c>
      <c r="ET79">
        <v>0</v>
      </c>
      <c r="EU79" s="1">
        <v>-4.4477688039199997E-14</v>
      </c>
      <c r="EV79">
        <v>57.6</v>
      </c>
      <c r="EW79">
        <v>57.6</v>
      </c>
      <c r="EX79">
        <v>57.6</v>
      </c>
      <c r="EY79">
        <v>45.5387621514</v>
      </c>
      <c r="EZ79">
        <v>231.284499006</v>
      </c>
      <c r="FA79">
        <v>217.16141721299999</v>
      </c>
      <c r="FB79">
        <v>485.31381338800003</v>
      </c>
      <c r="FC79">
        <v>671.31614726400005</v>
      </c>
      <c r="FD79">
        <v>93.436677203000002</v>
      </c>
      <c r="FE79">
        <v>77.156778491099999</v>
      </c>
      <c r="FF79">
        <v>114.623118254</v>
      </c>
      <c r="FG79">
        <v>221.28033929200001</v>
      </c>
      <c r="FH79">
        <v>0</v>
      </c>
      <c r="FI79">
        <v>0</v>
      </c>
      <c r="FJ79" s="1">
        <v>-1.0778745121200001E-12</v>
      </c>
      <c r="FK79">
        <v>10.4212386398</v>
      </c>
      <c r="FL79">
        <v>0</v>
      </c>
      <c r="FM79">
        <v>0</v>
      </c>
      <c r="FN79" s="1">
        <v>8.3223635998899998E-16</v>
      </c>
      <c r="FO79">
        <v>26.910110539600002</v>
      </c>
      <c r="FP79">
        <v>0</v>
      </c>
      <c r="FQ79">
        <v>0</v>
      </c>
      <c r="FR79">
        <v>0</v>
      </c>
      <c r="FS79">
        <v>2.3212653190600001</v>
      </c>
      <c r="FT79">
        <v>861.76118059500004</v>
      </c>
      <c r="FU79">
        <v>879.79548926099994</v>
      </c>
      <c r="FV79">
        <v>939.33847377400002</v>
      </c>
      <c r="FW79">
        <v>1012.5532282200001</v>
      </c>
      <c r="FX79">
        <v>0</v>
      </c>
      <c r="FY79">
        <v>0</v>
      </c>
      <c r="FZ79">
        <v>26.5506115108</v>
      </c>
      <c r="GA79">
        <v>43.863288445899997</v>
      </c>
      <c r="GB79">
        <v>0</v>
      </c>
      <c r="GC79">
        <v>0</v>
      </c>
      <c r="GD79">
        <v>2.9446405638900002</v>
      </c>
      <c r="GE79">
        <v>30.143304787200002</v>
      </c>
      <c r="GF79">
        <v>0</v>
      </c>
      <c r="GG79">
        <v>0</v>
      </c>
      <c r="GH79">
        <v>0</v>
      </c>
      <c r="GI79">
        <v>0</v>
      </c>
      <c r="GJ79">
        <v>848.41415800799996</v>
      </c>
      <c r="GK79">
        <v>830.97048355799996</v>
      </c>
      <c r="GL79">
        <v>840.91808061799998</v>
      </c>
      <c r="GM79">
        <v>803.27880414799995</v>
      </c>
      <c r="GN79">
        <v>0</v>
      </c>
      <c r="GO79">
        <v>0</v>
      </c>
      <c r="GP79">
        <v>0</v>
      </c>
      <c r="GQ79">
        <v>0</v>
      </c>
      <c r="GR79" s="1">
        <v>-4.6512971049499998E-15</v>
      </c>
      <c r="GS79" s="1">
        <v>-3.5611493459800003E-15</v>
      </c>
      <c r="GT79" s="1">
        <v>-1.1545183885499999E-14</v>
      </c>
      <c r="GU79" s="1">
        <v>-4.48517935121E-15</v>
      </c>
      <c r="GV79">
        <v>13.3470225873</v>
      </c>
      <c r="GW79">
        <v>48.825005703899997</v>
      </c>
      <c r="GX79">
        <v>96.509240246399997</v>
      </c>
      <c r="GY79">
        <v>131.987223363</v>
      </c>
      <c r="GZ79">
        <v>0</v>
      </c>
      <c r="HA79">
        <v>0</v>
      </c>
      <c r="HB79">
        <v>21.494300663400001</v>
      </c>
      <c r="HC79">
        <v>43.978296683000003</v>
      </c>
      <c r="HD79">
        <v>0</v>
      </c>
      <c r="HE79">
        <v>0</v>
      </c>
      <c r="HF79">
        <v>9.0347919039600004</v>
      </c>
      <c r="HG79">
        <v>92.486155828099996</v>
      </c>
      <c r="HH79">
        <v>0</v>
      </c>
      <c r="HI79">
        <v>0</v>
      </c>
      <c r="HJ79">
        <v>0.87731241717399999</v>
      </c>
      <c r="HK79">
        <v>14.370202257000001</v>
      </c>
      <c r="HL79">
        <v>0</v>
      </c>
      <c r="HM79">
        <v>0</v>
      </c>
      <c r="HN79">
        <v>0</v>
      </c>
      <c r="HO79">
        <v>0</v>
      </c>
      <c r="HP79">
        <v>0.176745802492</v>
      </c>
      <c r="HQ79">
        <v>0.23982665890499999</v>
      </c>
      <c r="HR79">
        <v>0.19295085083999999</v>
      </c>
      <c r="HS79">
        <v>0.16238906486499999</v>
      </c>
      <c r="HT79">
        <v>0.44365096133100002</v>
      </c>
      <c r="HU79">
        <v>0.4</v>
      </c>
      <c r="HV79">
        <v>0.7</v>
      </c>
      <c r="HW79">
        <v>1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24.796478244199999</v>
      </c>
      <c r="IF79">
        <v>0</v>
      </c>
      <c r="IG79">
        <v>17.015669425399999</v>
      </c>
      <c r="IH79">
        <v>4.2902772060999999</v>
      </c>
      <c r="II79" s="1">
        <v>9.2159267888100006E-15</v>
      </c>
      <c r="IJ79">
        <v>303.06052392700002</v>
      </c>
      <c r="IK79">
        <v>333.39161545899998</v>
      </c>
      <c r="IL79">
        <v>168.98474657599999</v>
      </c>
      <c r="IM79">
        <v>0</v>
      </c>
      <c r="IN79">
        <v>176.37948046</v>
      </c>
      <c r="IO79">
        <v>177.470008673</v>
      </c>
      <c r="IP79">
        <v>108.52651835</v>
      </c>
      <c r="IQ79">
        <v>0</v>
      </c>
      <c r="IR79">
        <v>0</v>
      </c>
      <c r="IS79">
        <v>0</v>
      </c>
      <c r="IT79">
        <v>0</v>
      </c>
      <c r="IU79">
        <v>75.151802395199994</v>
      </c>
      <c r="IV79">
        <v>303.06052392700002</v>
      </c>
      <c r="IW79">
        <v>350.40728488399998</v>
      </c>
      <c r="IX79">
        <v>173.27502378200001</v>
      </c>
      <c r="IY79" s="1">
        <v>4.1006247852900003E-14</v>
      </c>
      <c r="IZ79">
        <v>57.6</v>
      </c>
      <c r="JA79">
        <v>57.6</v>
      </c>
      <c r="JB79">
        <v>57.6</v>
      </c>
      <c r="JC79">
        <v>47.178761360199999</v>
      </c>
      <c r="JD79">
        <v>231.284499006</v>
      </c>
      <c r="JE79">
        <v>217.16141721299999</v>
      </c>
      <c r="JF79">
        <v>485.31381338800003</v>
      </c>
      <c r="JG79">
        <v>675.20683738399998</v>
      </c>
      <c r="JH79">
        <v>93.436677203000002</v>
      </c>
      <c r="JI79">
        <v>77.156778491099999</v>
      </c>
      <c r="JJ79">
        <v>114.623118254</v>
      </c>
      <c r="JK79">
        <v>222.399001626</v>
      </c>
      <c r="JL79">
        <v>0</v>
      </c>
      <c r="JM79">
        <v>0</v>
      </c>
      <c r="JN79" s="1">
        <v>1.5291009453E-13</v>
      </c>
      <c r="JO79">
        <v>12.061237848599999</v>
      </c>
      <c r="JP79">
        <v>0</v>
      </c>
      <c r="JQ79">
        <v>0</v>
      </c>
      <c r="JR79" s="1">
        <v>8.3223635998899998E-16</v>
      </c>
      <c r="JS79">
        <v>30.80080066</v>
      </c>
      <c r="JT79">
        <v>0</v>
      </c>
      <c r="JU79">
        <v>0</v>
      </c>
      <c r="JV79">
        <v>0</v>
      </c>
      <c r="JW79">
        <v>3.4399276526899998</v>
      </c>
      <c r="JX79">
        <v>861.76118059500004</v>
      </c>
      <c r="JY79">
        <v>879.79548926099994</v>
      </c>
      <c r="JZ79">
        <v>939.33847377400002</v>
      </c>
      <c r="KA79">
        <v>1018.9966842600001</v>
      </c>
      <c r="KB79">
        <v>0</v>
      </c>
      <c r="KC79">
        <v>0</v>
      </c>
      <c r="KD79">
        <v>26.5506115108</v>
      </c>
      <c r="KE79">
        <v>45.400406549499998</v>
      </c>
      <c r="KF79">
        <v>0</v>
      </c>
      <c r="KG79">
        <v>0</v>
      </c>
      <c r="KH79">
        <v>2.9446405638900002</v>
      </c>
      <c r="KI79">
        <v>33.480768952699997</v>
      </c>
      <c r="KJ79">
        <v>0</v>
      </c>
      <c r="KK79">
        <v>0</v>
      </c>
      <c r="KL79" s="1">
        <v>0</v>
      </c>
      <c r="KM79">
        <v>0</v>
      </c>
      <c r="KN79">
        <v>848.41415800799996</v>
      </c>
      <c r="KO79">
        <v>830.97048355799996</v>
      </c>
      <c r="KP79">
        <v>840.91808061799998</v>
      </c>
      <c r="KQ79">
        <v>803.27880414799995</v>
      </c>
      <c r="KR79">
        <v>0</v>
      </c>
      <c r="KS79">
        <v>0</v>
      </c>
      <c r="KT79">
        <v>0</v>
      </c>
      <c r="KU79">
        <v>0</v>
      </c>
      <c r="KV79" s="1">
        <v>4.5890029473000002E-15</v>
      </c>
      <c r="KW79" s="1">
        <v>5.44035643527E-15</v>
      </c>
      <c r="KX79" s="1">
        <v>6.2294157655700003E-15</v>
      </c>
      <c r="KY79" s="1">
        <v>1.0797653993700001E-14</v>
      </c>
      <c r="KZ79">
        <v>13.3470225873</v>
      </c>
      <c r="LA79">
        <v>48.825005703899997</v>
      </c>
      <c r="LB79">
        <v>96.509240246399997</v>
      </c>
      <c r="LC79">
        <v>131.987223363</v>
      </c>
      <c r="LD79">
        <v>0</v>
      </c>
      <c r="LE79">
        <v>0</v>
      </c>
      <c r="LF79">
        <v>21.494300663400001</v>
      </c>
      <c r="LG79">
        <v>45.974553960400002</v>
      </c>
      <c r="LH79">
        <v>0</v>
      </c>
      <c r="LI79">
        <v>0</v>
      </c>
      <c r="LJ79">
        <v>9.0347919039699995</v>
      </c>
      <c r="LK79">
        <v>102.726215207</v>
      </c>
      <c r="LL79">
        <v>0</v>
      </c>
      <c r="LM79">
        <v>0</v>
      </c>
      <c r="LN79">
        <v>0.87731241717499997</v>
      </c>
      <c r="LO79">
        <v>14.370202257000001</v>
      </c>
      <c r="LP79">
        <v>0</v>
      </c>
      <c r="LQ79">
        <v>0</v>
      </c>
      <c r="LR79" s="1">
        <v>0</v>
      </c>
      <c r="LS79">
        <v>0</v>
      </c>
      <c r="LT79" s="3">
        <f t="shared" si="213"/>
        <v>0.14646191370852391</v>
      </c>
      <c r="LU79" s="3">
        <f t="shared" si="214"/>
        <v>0.12805903063634141</v>
      </c>
      <c r="LV79" s="3">
        <f t="shared" si="215"/>
        <v>0.19493561729610737</v>
      </c>
      <c r="LW79">
        <f t="shared" si="216"/>
        <v>1.8402883072182491E-2</v>
      </c>
      <c r="LX79">
        <f t="shared" si="217"/>
        <v>4.8473703587583461E-2</v>
      </c>
      <c r="LY79">
        <f t="shared" si="218"/>
        <v>0.63592760383125002</v>
      </c>
      <c r="LZ79">
        <f t="shared" si="219"/>
        <v>0.63591274033275003</v>
      </c>
      <c r="MA79">
        <f t="shared" si="220"/>
        <v>0.63591274033275003</v>
      </c>
      <c r="MB79">
        <f t="shared" si="221"/>
        <v>0.19038003764180036</v>
      </c>
      <c r="MC79">
        <f t="shared" si="222"/>
        <v>-1.2306201235339545E-17</v>
      </c>
      <c r="MD79">
        <f t="shared" si="223"/>
        <v>0.22874533538697592</v>
      </c>
      <c r="ME79">
        <f t="shared" si="224"/>
        <v>0.19038003764180036</v>
      </c>
      <c r="MF79">
        <f t="shared" si="225"/>
        <v>3.8365297745175553E-2</v>
      </c>
      <c r="MG79">
        <f t="shared" si="173"/>
        <v>0</v>
      </c>
      <c r="MH79">
        <f t="shared" si="174"/>
        <v>0</v>
      </c>
      <c r="MI79">
        <f t="shared" si="175"/>
        <v>0</v>
      </c>
      <c r="MJ79">
        <f t="shared" si="176"/>
        <v>-1.3372027132305599E-14</v>
      </c>
      <c r="MK79">
        <f t="shared" si="177"/>
        <v>0</v>
      </c>
      <c r="ML79">
        <f t="shared" si="178"/>
        <v>0</v>
      </c>
      <c r="MM79">
        <f t="shared" si="179"/>
        <v>-1.1124067165034401E-12</v>
      </c>
      <c r="MN79">
        <f t="shared" si="180"/>
        <v>23.550677858229601</v>
      </c>
      <c r="MO79">
        <f t="shared" si="181"/>
        <v>0</v>
      </c>
      <c r="MP79">
        <f t="shared" si="182"/>
        <v>28.027861638117599</v>
      </c>
      <c r="MQ79">
        <f t="shared" si="183"/>
        <v>8.9771530326648001</v>
      </c>
      <c r="MR79">
        <f t="shared" si="184"/>
        <v>2.1687582885346801E-14</v>
      </c>
      <c r="MS79">
        <f t="shared" si="185"/>
        <v>249.597539193084</v>
      </c>
      <c r="MT79">
        <f t="shared" si="186"/>
        <v>574.11745882659602</v>
      </c>
      <c r="MU79">
        <f t="shared" si="187"/>
        <v>355.85598875191198</v>
      </c>
      <c r="MV79">
        <f t="shared" si="188"/>
        <v>0</v>
      </c>
      <c r="MW79">
        <f t="shared" si="189"/>
        <v>1545.0842488296</v>
      </c>
      <c r="MX79">
        <f t="shared" si="190"/>
        <v>1554.63727597548</v>
      </c>
      <c r="MY79">
        <f t="shared" si="191"/>
        <v>947.99907849887995</v>
      </c>
      <c r="MZ79">
        <f t="shared" si="192"/>
        <v>0</v>
      </c>
      <c r="NA79">
        <f t="shared" si="193"/>
        <v>0</v>
      </c>
      <c r="NB79">
        <f t="shared" si="194"/>
        <v>0</v>
      </c>
      <c r="NC79">
        <f t="shared" si="195"/>
        <v>0</v>
      </c>
      <c r="ND79">
        <f t="shared" si="196"/>
        <v>634.70530548924</v>
      </c>
      <c r="NE79">
        <f t="shared" si="197"/>
        <v>2405.21265040656</v>
      </c>
      <c r="NF79">
        <f t="shared" si="198"/>
        <v>2467.42249512228</v>
      </c>
      <c r="NG79">
        <f t="shared" si="199"/>
        <v>1154.9548920488398</v>
      </c>
      <c r="NH79">
        <f t="shared" si="200"/>
        <v>8.1769264389645596E-14</v>
      </c>
      <c r="NI79">
        <f t="shared" si="201"/>
        <v>504.57600000000002</v>
      </c>
      <c r="NJ79">
        <f t="shared" si="202"/>
        <v>504.57600000000002</v>
      </c>
      <c r="NK79">
        <f t="shared" si="203"/>
        <v>504.34544866366798</v>
      </c>
      <c r="NL79">
        <f t="shared" si="204"/>
        <v>411.74600446296</v>
      </c>
      <c r="NM79">
        <f t="shared" si="205"/>
        <v>2026.0522112925601</v>
      </c>
      <c r="NN79">
        <f t="shared" si="206"/>
        <v>1902.3340147858798</v>
      </c>
      <c r="NO79">
        <f t="shared" si="207"/>
        <v>4251.3490052788802</v>
      </c>
      <c r="NP79">
        <f t="shared" si="208"/>
        <v>5908.4733346400399</v>
      </c>
      <c r="NQ79">
        <f t="shared" si="209"/>
        <v>818.50529229827998</v>
      </c>
      <c r="NR79">
        <f t="shared" si="210"/>
        <v>675.893379582036</v>
      </c>
      <c r="NS79">
        <f t="shared" si="211"/>
        <v>1004.09851590504</v>
      </c>
      <c r="NT79">
        <f t="shared" si="212"/>
        <v>1942.23066530748</v>
      </c>
    </row>
    <row r="80" spans="1:384">
      <c r="A80">
        <f t="shared" si="226"/>
        <v>7</v>
      </c>
      <c r="B80">
        <f t="shared" si="227"/>
        <v>2.1562024061750007E-2</v>
      </c>
      <c r="C80">
        <f t="shared" si="227"/>
        <v>7.8437975938249971E-2</v>
      </c>
      <c r="D80">
        <f t="shared" si="227"/>
        <v>0.17843797593825006</v>
      </c>
      <c r="E80">
        <f t="shared" si="227"/>
        <v>0.27843797593825004</v>
      </c>
      <c r="F80" t="s">
        <v>110</v>
      </c>
      <c r="G80" t="s">
        <v>140</v>
      </c>
      <c r="H80">
        <v>0.150101307075</v>
      </c>
      <c r="I80">
        <v>0.14169349628299999</v>
      </c>
      <c r="J80">
        <v>0.13297014088</v>
      </c>
      <c r="K80">
        <v>0.161707970915</v>
      </c>
      <c r="L80">
        <v>0.3</v>
      </c>
      <c r="M80">
        <v>0.48614770970999999</v>
      </c>
      <c r="N80">
        <v>0.70010038653700002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2.5861452097900002</v>
      </c>
      <c r="X80">
        <v>0</v>
      </c>
      <c r="Y80">
        <v>0.460652621077</v>
      </c>
      <c r="Z80">
        <v>0.87881528652200003</v>
      </c>
      <c r="AA80" s="1">
        <v>-8.6936548260399996E-16</v>
      </c>
      <c r="AB80">
        <v>39.960351201599998</v>
      </c>
      <c r="AC80">
        <v>57.0879585514</v>
      </c>
      <c r="AD80">
        <v>40.240628130399998</v>
      </c>
      <c r="AE80">
        <v>0</v>
      </c>
      <c r="AF80">
        <v>178.2</v>
      </c>
      <c r="AG80">
        <v>159.231129684</v>
      </c>
      <c r="AH80">
        <v>110.95822126100001</v>
      </c>
      <c r="AI80">
        <v>0</v>
      </c>
      <c r="AJ80">
        <v>0</v>
      </c>
      <c r="AK80">
        <v>0</v>
      </c>
      <c r="AL80">
        <v>0</v>
      </c>
      <c r="AM80">
        <v>71.411463468700006</v>
      </c>
      <c r="AN80">
        <v>385.072475215</v>
      </c>
      <c r="AO80">
        <v>235.305186287</v>
      </c>
      <c r="AP80">
        <v>129.70551197399999</v>
      </c>
      <c r="AQ80" s="1">
        <v>-2.11197428986E-14</v>
      </c>
      <c r="AR80">
        <v>57.6</v>
      </c>
      <c r="AS80">
        <v>57.6</v>
      </c>
      <c r="AT80">
        <v>57.6</v>
      </c>
      <c r="AU80">
        <v>48.053881914599998</v>
      </c>
      <c r="AV80">
        <v>107.49167697599999</v>
      </c>
      <c r="AW80">
        <v>292.95378362600002</v>
      </c>
      <c r="AX80">
        <v>476.26351908300001</v>
      </c>
      <c r="AY80">
        <v>676.28078712499996</v>
      </c>
      <c r="AZ80">
        <v>93.436677203000002</v>
      </c>
      <c r="BA80">
        <v>77.156778491099999</v>
      </c>
      <c r="BB80">
        <v>123.943491541</v>
      </c>
      <c r="BC80">
        <v>220.943516827</v>
      </c>
      <c r="BD80">
        <v>0</v>
      </c>
      <c r="BE80">
        <v>0</v>
      </c>
      <c r="BF80">
        <v>0</v>
      </c>
      <c r="BG80">
        <v>9.5461180853500007</v>
      </c>
      <c r="BH80">
        <v>0</v>
      </c>
      <c r="BI80">
        <v>0</v>
      </c>
      <c r="BJ80">
        <v>0</v>
      </c>
      <c r="BK80">
        <v>22.790575145599998</v>
      </c>
      <c r="BL80">
        <v>0</v>
      </c>
      <c r="BM80">
        <v>0</v>
      </c>
      <c r="BN80">
        <v>0</v>
      </c>
      <c r="BO80">
        <v>7.1677345512599997</v>
      </c>
      <c r="BP80">
        <v>861.76118059500004</v>
      </c>
      <c r="BQ80">
        <v>879.79548926099994</v>
      </c>
      <c r="BR80">
        <v>939.59018727700004</v>
      </c>
      <c r="BS80">
        <v>1019.27579454</v>
      </c>
      <c r="BT80">
        <v>0</v>
      </c>
      <c r="BU80">
        <v>0</v>
      </c>
      <c r="BV80">
        <v>23.891791246499999</v>
      </c>
      <c r="BW80">
        <v>45.3190892103</v>
      </c>
      <c r="BX80">
        <v>0</v>
      </c>
      <c r="BY80">
        <v>0</v>
      </c>
      <c r="BZ80">
        <v>3.2666888849500002</v>
      </c>
      <c r="CA80">
        <v>33.067991860500001</v>
      </c>
      <c r="CB80">
        <v>0</v>
      </c>
      <c r="CC80">
        <v>0</v>
      </c>
      <c r="CD80" s="1">
        <v>-3.6816013558499999E-13</v>
      </c>
      <c r="CE80">
        <v>0</v>
      </c>
      <c r="CF80">
        <v>848.41415800799996</v>
      </c>
      <c r="CG80">
        <v>830.97048355799996</v>
      </c>
      <c r="CH80">
        <v>840.91808061799998</v>
      </c>
      <c r="CI80">
        <v>803.27880414799995</v>
      </c>
      <c r="CJ80">
        <v>0</v>
      </c>
      <c r="CK80">
        <v>0</v>
      </c>
      <c r="CL80">
        <v>0</v>
      </c>
      <c r="CM80">
        <v>0</v>
      </c>
      <c r="CN80" s="1">
        <v>3.4119805724499998E-16</v>
      </c>
      <c r="CO80" s="1">
        <v>1.12464470169E-15</v>
      </c>
      <c r="CP80" s="1">
        <v>-1.2955764982499999E-15</v>
      </c>
      <c r="CQ80" s="1">
        <v>1.8102575728999998E-15</v>
      </c>
      <c r="CR80">
        <v>13.3470225873</v>
      </c>
      <c r="CS80">
        <v>48.825005703899997</v>
      </c>
      <c r="CT80">
        <v>96.509240246399997</v>
      </c>
      <c r="CU80">
        <v>131.987223363</v>
      </c>
      <c r="CV80">
        <v>0</v>
      </c>
      <c r="CW80">
        <v>0</v>
      </c>
      <c r="CX80">
        <v>18.041287333100001</v>
      </c>
      <c r="CY80">
        <v>46.493614983100002</v>
      </c>
      <c r="CZ80">
        <v>0</v>
      </c>
      <c r="DA80">
        <v>0</v>
      </c>
      <c r="DB80">
        <v>10.0229055636</v>
      </c>
      <c r="DC80">
        <v>101.45972612200001</v>
      </c>
      <c r="DD80">
        <v>0</v>
      </c>
      <c r="DE80">
        <v>0</v>
      </c>
      <c r="DF80">
        <v>1.2571536465299999</v>
      </c>
      <c r="DG80">
        <v>14.4435069996</v>
      </c>
      <c r="DH80">
        <v>0</v>
      </c>
      <c r="DI80">
        <v>0</v>
      </c>
      <c r="DJ80" s="1">
        <v>-4.9088018077999998E-13</v>
      </c>
      <c r="DK80">
        <v>0</v>
      </c>
      <c r="DL80">
        <v>0.12861417691900001</v>
      </c>
      <c r="DM80">
        <v>0.117723044608</v>
      </c>
      <c r="DN80">
        <v>0.111285820218</v>
      </c>
      <c r="DO80">
        <v>0.160845991775</v>
      </c>
      <c r="DP80">
        <v>0.3</v>
      </c>
      <c r="DQ80">
        <v>0.48614770970999999</v>
      </c>
      <c r="DR80">
        <v>0.7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3.7131959224399998E-2</v>
      </c>
      <c r="EB80">
        <v>0</v>
      </c>
      <c r="EC80">
        <v>0</v>
      </c>
      <c r="ED80">
        <v>0</v>
      </c>
      <c r="EE80" s="1">
        <v>-4.5839955190100003E-14</v>
      </c>
      <c r="EF80">
        <v>0</v>
      </c>
      <c r="EG80">
        <v>0</v>
      </c>
      <c r="EH80">
        <v>0</v>
      </c>
      <c r="EI80">
        <v>0</v>
      </c>
      <c r="EJ80">
        <v>178.2</v>
      </c>
      <c r="EK80">
        <v>159.231129684</v>
      </c>
      <c r="EL80">
        <v>111.326779363</v>
      </c>
      <c r="EM80">
        <v>0</v>
      </c>
      <c r="EN80">
        <v>0</v>
      </c>
      <c r="EO80">
        <v>0</v>
      </c>
      <c r="EP80">
        <v>0</v>
      </c>
      <c r="EQ80">
        <v>49.587911960100001</v>
      </c>
      <c r="ER80">
        <v>0</v>
      </c>
      <c r="ES80">
        <v>0</v>
      </c>
      <c r="ET80">
        <v>0</v>
      </c>
      <c r="EU80" s="1">
        <v>-4.8693804540400001E-14</v>
      </c>
      <c r="EV80">
        <v>57.6</v>
      </c>
      <c r="EW80">
        <v>57.6</v>
      </c>
      <c r="EX80">
        <v>57.6</v>
      </c>
      <c r="EY80">
        <v>46.6478701598</v>
      </c>
      <c r="EZ80">
        <v>107.49167697599999</v>
      </c>
      <c r="FA80">
        <v>292.95378362600002</v>
      </c>
      <c r="FB80">
        <v>476.26351908300001</v>
      </c>
      <c r="FC80">
        <v>673.11715639700003</v>
      </c>
      <c r="FD80">
        <v>93.436677203000002</v>
      </c>
      <c r="FE80">
        <v>77.156778491099999</v>
      </c>
      <c r="FF80">
        <v>123.943491541</v>
      </c>
      <c r="FG80">
        <v>220.69236859200001</v>
      </c>
      <c r="FH80">
        <v>0</v>
      </c>
      <c r="FI80">
        <v>0</v>
      </c>
      <c r="FJ80">
        <v>0</v>
      </c>
      <c r="FK80">
        <v>9.3764383561599995</v>
      </c>
      <c r="FL80">
        <v>0</v>
      </c>
      <c r="FM80">
        <v>0</v>
      </c>
      <c r="FN80">
        <v>0</v>
      </c>
      <c r="FO80">
        <v>22.1629610966</v>
      </c>
      <c r="FP80">
        <v>0</v>
      </c>
      <c r="FQ80">
        <v>0</v>
      </c>
      <c r="FR80">
        <v>0</v>
      </c>
      <c r="FS80">
        <v>6.4319739697999996</v>
      </c>
      <c r="FT80">
        <v>861.76118059500004</v>
      </c>
      <c r="FU80">
        <v>879.79548926099994</v>
      </c>
      <c r="FV80">
        <v>939.69765861200005</v>
      </c>
      <c r="FW80">
        <v>1013.99830772</v>
      </c>
      <c r="FX80">
        <v>0</v>
      </c>
      <c r="FY80">
        <v>0</v>
      </c>
      <c r="FZ80">
        <v>23.8337563796</v>
      </c>
      <c r="GA80">
        <v>44.903474317099999</v>
      </c>
      <c r="GB80">
        <v>0</v>
      </c>
      <c r="GC80">
        <v>0</v>
      </c>
      <c r="GD80">
        <v>3.3227793723299999</v>
      </c>
      <c r="GE80">
        <v>30.245536855400001</v>
      </c>
      <c r="GF80">
        <v>0</v>
      </c>
      <c r="GG80">
        <v>0</v>
      </c>
      <c r="GH80" s="1">
        <v>0</v>
      </c>
      <c r="GI80">
        <v>0</v>
      </c>
      <c r="GJ80">
        <v>848.41415800799996</v>
      </c>
      <c r="GK80">
        <v>830.97048355799996</v>
      </c>
      <c r="GL80">
        <v>840.91808061799998</v>
      </c>
      <c r="GM80">
        <v>803.27880414799995</v>
      </c>
      <c r="GN80">
        <v>0</v>
      </c>
      <c r="GO80">
        <v>0</v>
      </c>
      <c r="GP80">
        <v>0</v>
      </c>
      <c r="GQ80">
        <v>0</v>
      </c>
      <c r="GR80" s="1">
        <v>-4.9004737355800004E-15</v>
      </c>
      <c r="GS80" s="1">
        <v>-3.65459058247E-15</v>
      </c>
      <c r="GT80" s="1">
        <v>-1.3704714684200001E-14</v>
      </c>
      <c r="GU80" s="1">
        <v>-5.8141213811999999E-15</v>
      </c>
      <c r="GV80">
        <v>13.3470225873</v>
      </c>
      <c r="GW80">
        <v>48.825005703899997</v>
      </c>
      <c r="GX80">
        <v>96.509240246399997</v>
      </c>
      <c r="GY80">
        <v>131.987223363</v>
      </c>
      <c r="GZ80">
        <v>0</v>
      </c>
      <c r="HA80">
        <v>0</v>
      </c>
      <c r="HB80">
        <v>17.965917376099998</v>
      </c>
      <c r="HC80">
        <v>45.329187425100002</v>
      </c>
      <c r="HD80">
        <v>0</v>
      </c>
      <c r="HE80">
        <v>0</v>
      </c>
      <c r="HF80">
        <v>10.195003267900001</v>
      </c>
      <c r="HG80">
        <v>92.799825847400001</v>
      </c>
      <c r="HH80">
        <v>0</v>
      </c>
      <c r="HI80">
        <v>0</v>
      </c>
      <c r="HJ80">
        <v>1.27990090068</v>
      </c>
      <c r="HK80">
        <v>14.4435069996</v>
      </c>
      <c r="HL80">
        <v>0</v>
      </c>
      <c r="HM80">
        <v>0</v>
      </c>
      <c r="HN80" s="1">
        <v>0</v>
      </c>
      <c r="HO80">
        <v>0</v>
      </c>
      <c r="HP80">
        <v>0.1972206034</v>
      </c>
      <c r="HQ80">
        <v>0.21049682688900001</v>
      </c>
      <c r="HR80">
        <v>0.19055107850299999</v>
      </c>
      <c r="HS80">
        <v>0.16229851241099999</v>
      </c>
      <c r="HT80">
        <v>0.3</v>
      </c>
      <c r="HU80">
        <v>0.48614770970999999</v>
      </c>
      <c r="HV80">
        <v>0.70001984863099997</v>
      </c>
      <c r="HW80">
        <v>1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23.723892532800001</v>
      </c>
      <c r="IF80">
        <v>0</v>
      </c>
      <c r="IG80">
        <v>2.4498343939099998</v>
      </c>
      <c r="IH80">
        <v>3.6702736904300002</v>
      </c>
      <c r="II80" s="1">
        <v>2.6235347894999999E-14</v>
      </c>
      <c r="IJ80">
        <v>425.03282641700002</v>
      </c>
      <c r="IK80">
        <v>290.40396306600002</v>
      </c>
      <c r="IL80">
        <v>166.898796374</v>
      </c>
      <c r="IM80">
        <v>0</v>
      </c>
      <c r="IN80">
        <v>178.2</v>
      </c>
      <c r="IO80">
        <v>159.231129684</v>
      </c>
      <c r="IP80">
        <v>111.446788838</v>
      </c>
      <c r="IQ80">
        <v>0</v>
      </c>
      <c r="IR80">
        <v>0</v>
      </c>
      <c r="IS80">
        <v>0</v>
      </c>
      <c r="IT80">
        <v>0</v>
      </c>
      <c r="IU80">
        <v>73.997616930199996</v>
      </c>
      <c r="IV80">
        <v>425.03282641700002</v>
      </c>
      <c r="IW80">
        <v>292.85379746000001</v>
      </c>
      <c r="IX80">
        <v>170.47050143000001</v>
      </c>
      <c r="IY80" s="1">
        <v>3.4210519087400003E-14</v>
      </c>
      <c r="IZ80">
        <v>57.6</v>
      </c>
      <c r="JA80">
        <v>57.6</v>
      </c>
      <c r="JB80">
        <v>57.6</v>
      </c>
      <c r="JC80">
        <v>48.223561643799997</v>
      </c>
      <c r="JD80">
        <v>107.49167697599999</v>
      </c>
      <c r="JE80">
        <v>292.95378362600002</v>
      </c>
      <c r="JF80">
        <v>476.26351908300001</v>
      </c>
      <c r="JG80">
        <v>676.90840117400001</v>
      </c>
      <c r="JH80">
        <v>93.436677203000002</v>
      </c>
      <c r="JI80">
        <v>77.156778491099999</v>
      </c>
      <c r="JJ80">
        <v>123.943491541</v>
      </c>
      <c r="JK80">
        <v>221.67927740799999</v>
      </c>
      <c r="JL80">
        <v>0</v>
      </c>
      <c r="JM80">
        <v>0</v>
      </c>
      <c r="JN80">
        <v>0</v>
      </c>
      <c r="JO80">
        <v>10.9521298402</v>
      </c>
      <c r="JP80">
        <v>0</v>
      </c>
      <c r="JQ80">
        <v>0</v>
      </c>
      <c r="JR80">
        <v>0</v>
      </c>
      <c r="JS80">
        <v>25.954205873799999</v>
      </c>
      <c r="JT80">
        <v>0</v>
      </c>
      <c r="JU80">
        <v>0</v>
      </c>
      <c r="JV80">
        <v>0</v>
      </c>
      <c r="JW80">
        <v>7.4188827859700002</v>
      </c>
      <c r="JX80">
        <v>861.76118059500004</v>
      </c>
      <c r="JY80">
        <v>879.79548926099994</v>
      </c>
      <c r="JZ80">
        <v>939.72430089299996</v>
      </c>
      <c r="KA80">
        <v>1020.0509383</v>
      </c>
      <c r="KB80">
        <v>0</v>
      </c>
      <c r="KC80">
        <v>0</v>
      </c>
      <c r="KD80">
        <v>23.833756379699999</v>
      </c>
      <c r="KE80">
        <v>48.567673473699998</v>
      </c>
      <c r="KF80">
        <v>0</v>
      </c>
      <c r="KG80">
        <v>0</v>
      </c>
      <c r="KH80">
        <v>3.3259629588899999</v>
      </c>
      <c r="KI80">
        <v>33.4040780566</v>
      </c>
      <c r="KJ80">
        <v>0</v>
      </c>
      <c r="KK80">
        <v>0</v>
      </c>
      <c r="KL80">
        <v>0</v>
      </c>
      <c r="KM80">
        <v>0</v>
      </c>
      <c r="KN80">
        <v>848.41415800799996</v>
      </c>
      <c r="KO80">
        <v>830.97048355799996</v>
      </c>
      <c r="KP80">
        <v>840.91808061799998</v>
      </c>
      <c r="KQ80">
        <v>803.27880414799995</v>
      </c>
      <c r="KR80">
        <v>0</v>
      </c>
      <c r="KS80">
        <v>0</v>
      </c>
      <c r="KT80">
        <v>0</v>
      </c>
      <c r="KU80">
        <v>0</v>
      </c>
      <c r="KV80" s="1">
        <v>5.23270924308E-15</v>
      </c>
      <c r="KW80" s="1">
        <v>6.89388678056E-15</v>
      </c>
      <c r="KX80" s="1">
        <v>1.08807128705E-14</v>
      </c>
      <c r="KY80" s="1">
        <v>7.8075344261800003E-15</v>
      </c>
      <c r="KZ80">
        <v>13.3470225873</v>
      </c>
      <c r="LA80">
        <v>48.825005703899997</v>
      </c>
      <c r="LB80">
        <v>96.509240246399997</v>
      </c>
      <c r="LC80">
        <v>131.987223363</v>
      </c>
      <c r="LD80">
        <v>0</v>
      </c>
      <c r="LE80">
        <v>0</v>
      </c>
      <c r="LF80">
        <v>17.9659173762</v>
      </c>
      <c r="LG80">
        <v>50.087887628099999</v>
      </c>
      <c r="LH80">
        <v>0</v>
      </c>
      <c r="LI80">
        <v>0</v>
      </c>
      <c r="LJ80">
        <v>10.2047711977</v>
      </c>
      <c r="LK80">
        <v>102.490911008</v>
      </c>
      <c r="LL80">
        <v>0</v>
      </c>
      <c r="LM80">
        <v>0</v>
      </c>
      <c r="LN80">
        <v>1.28601079292</v>
      </c>
      <c r="LO80">
        <v>14.4435069996</v>
      </c>
      <c r="LP80">
        <v>0</v>
      </c>
      <c r="LQ80">
        <v>0</v>
      </c>
      <c r="LR80">
        <v>0</v>
      </c>
      <c r="LS80">
        <v>0</v>
      </c>
      <c r="LT80" s="3">
        <f t="shared" si="213"/>
        <v>0.14606104955985974</v>
      </c>
      <c r="LU80" s="3">
        <f t="shared" si="214"/>
        <v>0.12739534743511177</v>
      </c>
      <c r="LV80" s="3">
        <f t="shared" si="215"/>
        <v>0.19348324011499632</v>
      </c>
      <c r="LW80">
        <f t="shared" si="216"/>
        <v>1.8665702124747968E-2</v>
      </c>
      <c r="LX80">
        <f t="shared" si="217"/>
        <v>4.7422190555136579E-2</v>
      </c>
      <c r="LY80">
        <f t="shared" si="218"/>
        <v>0.62156202406174998</v>
      </c>
      <c r="LZ80">
        <f t="shared" si="219"/>
        <v>0.6215369274275</v>
      </c>
      <c r="MA80">
        <f t="shared" si="220"/>
        <v>0.62154188958525003</v>
      </c>
      <c r="MB80">
        <f t="shared" si="221"/>
        <v>0.20753494354073412</v>
      </c>
      <c r="MC80">
        <f t="shared" si="222"/>
        <v>-1.3472727203363673E-17</v>
      </c>
      <c r="MD80">
        <f t="shared" si="223"/>
        <v>0.24579293652225376</v>
      </c>
      <c r="ME80">
        <f t="shared" si="224"/>
        <v>0.20753494354073412</v>
      </c>
      <c r="MF80">
        <f t="shared" si="225"/>
        <v>3.8257992981519634E-2</v>
      </c>
      <c r="MG80">
        <f t="shared" si="173"/>
        <v>0</v>
      </c>
      <c r="MH80">
        <f t="shared" si="174"/>
        <v>0</v>
      </c>
      <c r="MI80">
        <f t="shared" si="175"/>
        <v>0</v>
      </c>
      <c r="MJ80">
        <f t="shared" si="176"/>
        <v>0</v>
      </c>
      <c r="MK80">
        <f t="shared" si="177"/>
        <v>0</v>
      </c>
      <c r="ML80">
        <f t="shared" si="178"/>
        <v>0</v>
      </c>
      <c r="MM80">
        <f t="shared" si="179"/>
        <v>0</v>
      </c>
      <c r="MN80">
        <f t="shared" si="180"/>
        <v>22.6546320377604</v>
      </c>
      <c r="MO80">
        <f t="shared" si="181"/>
        <v>0</v>
      </c>
      <c r="MP80">
        <f t="shared" si="182"/>
        <v>4.0353169606345203</v>
      </c>
      <c r="MQ80">
        <f t="shared" si="183"/>
        <v>7.69842190993272</v>
      </c>
      <c r="MR80">
        <f t="shared" si="184"/>
        <v>-7.6156416276110394E-15</v>
      </c>
      <c r="MS80">
        <f t="shared" si="185"/>
        <v>350.052676526016</v>
      </c>
      <c r="MT80">
        <f t="shared" si="186"/>
        <v>500.090516910264</v>
      </c>
      <c r="MU80">
        <f t="shared" si="187"/>
        <v>352.50790242230397</v>
      </c>
      <c r="MV80">
        <f t="shared" si="188"/>
        <v>0</v>
      </c>
      <c r="MW80">
        <f t="shared" si="189"/>
        <v>1561.0319999999999</v>
      </c>
      <c r="MX80">
        <f t="shared" si="190"/>
        <v>1394.8646960318399</v>
      </c>
      <c r="MY80">
        <f t="shared" si="191"/>
        <v>971.99401824636004</v>
      </c>
      <c r="MZ80">
        <f t="shared" si="192"/>
        <v>0</v>
      </c>
      <c r="NA80">
        <f t="shared" si="193"/>
        <v>0</v>
      </c>
      <c r="NB80">
        <f t="shared" si="194"/>
        <v>0</v>
      </c>
      <c r="NC80">
        <f t="shared" si="195"/>
        <v>0</v>
      </c>
      <c r="ND80">
        <f t="shared" si="196"/>
        <v>625.56441998581204</v>
      </c>
      <c r="NE80">
        <f t="shared" si="197"/>
        <v>3373.2348828833997</v>
      </c>
      <c r="NF80">
        <f t="shared" si="198"/>
        <v>2061.27343187412</v>
      </c>
      <c r="NG80">
        <f t="shared" si="199"/>
        <v>1136.22028489224</v>
      </c>
      <c r="NH80">
        <f t="shared" si="200"/>
        <v>-1.85008947791736E-13</v>
      </c>
      <c r="NI80">
        <f t="shared" si="201"/>
        <v>504.57600000000002</v>
      </c>
      <c r="NJ80">
        <f t="shared" si="202"/>
        <v>504.57600000000002</v>
      </c>
      <c r="NK80">
        <f t="shared" si="203"/>
        <v>504.57600000000002</v>
      </c>
      <c r="NL80">
        <f t="shared" si="204"/>
        <v>420.952005571896</v>
      </c>
      <c r="NM80">
        <f t="shared" si="205"/>
        <v>941.62709030975998</v>
      </c>
      <c r="NN80">
        <f t="shared" si="206"/>
        <v>2566.27514456376</v>
      </c>
      <c r="NO80">
        <f t="shared" si="207"/>
        <v>4172.0684271670798</v>
      </c>
      <c r="NP80">
        <f t="shared" si="208"/>
        <v>5924.2196952149998</v>
      </c>
      <c r="NQ80">
        <f t="shared" si="209"/>
        <v>818.50529229827998</v>
      </c>
      <c r="NR80">
        <f t="shared" si="210"/>
        <v>675.893379582036</v>
      </c>
      <c r="NS80">
        <f t="shared" si="211"/>
        <v>1085.7449858991599</v>
      </c>
      <c r="NT80">
        <f t="shared" si="212"/>
        <v>1935.46520740452</v>
      </c>
    </row>
    <row r="81" spans="1:384">
      <c r="A81">
        <f t="shared" si="226"/>
        <v>0</v>
      </c>
      <c r="B81">
        <f t="shared" si="227"/>
        <v>8.837667064000021E-3</v>
      </c>
      <c r="C81">
        <f t="shared" si="227"/>
        <v>9.1162332935999957E-2</v>
      </c>
      <c r="D81">
        <f t="shared" si="227"/>
        <v>0.19116233293600005</v>
      </c>
      <c r="E81">
        <f t="shared" si="227"/>
        <v>0.29116233293600002</v>
      </c>
      <c r="F81" t="s">
        <v>110</v>
      </c>
      <c r="G81" t="s">
        <v>141</v>
      </c>
      <c r="H81">
        <v>0.15013523193</v>
      </c>
      <c r="I81">
        <v>0.143037471227</v>
      </c>
      <c r="J81">
        <v>0.136794482386</v>
      </c>
      <c r="K81">
        <v>0.16238559520199999</v>
      </c>
      <c r="L81">
        <v>0.3</v>
      </c>
      <c r="M81">
        <v>0.435350668256</v>
      </c>
      <c r="N81">
        <v>0.7</v>
      </c>
      <c r="O81">
        <v>1</v>
      </c>
      <c r="P81">
        <v>0</v>
      </c>
      <c r="Q81">
        <v>0</v>
      </c>
      <c r="R81">
        <v>0</v>
      </c>
      <c r="S81" s="1">
        <v>-4.6465496157400003E-16</v>
      </c>
      <c r="T81">
        <v>0</v>
      </c>
      <c r="U81">
        <v>0</v>
      </c>
      <c r="V81">
        <v>3.2324540257600003E-2</v>
      </c>
      <c r="W81">
        <v>2.6989906341499998</v>
      </c>
      <c r="X81">
        <v>0</v>
      </c>
      <c r="Y81">
        <v>0.84345079662900002</v>
      </c>
      <c r="Z81">
        <v>1.57180718788</v>
      </c>
      <c r="AA81" s="1">
        <v>3.63734304718E-17</v>
      </c>
      <c r="AB81">
        <v>39.960351201599998</v>
      </c>
      <c r="AC81">
        <v>63.102988660500003</v>
      </c>
      <c r="AD81">
        <v>30.056858520599999</v>
      </c>
      <c r="AE81">
        <v>0</v>
      </c>
      <c r="AF81">
        <v>178.2</v>
      </c>
      <c r="AG81">
        <v>171.28815068399999</v>
      </c>
      <c r="AH81">
        <v>94.220166991200003</v>
      </c>
      <c r="AI81">
        <v>0</v>
      </c>
      <c r="AJ81">
        <v>0</v>
      </c>
      <c r="AK81">
        <v>0</v>
      </c>
      <c r="AL81">
        <v>2.85704875491E-2</v>
      </c>
      <c r="AM81">
        <v>73.764742029999994</v>
      </c>
      <c r="AN81">
        <v>385.072475215</v>
      </c>
      <c r="AO81">
        <v>261.54134494200002</v>
      </c>
      <c r="AP81">
        <v>153.57714652799999</v>
      </c>
      <c r="AQ81" s="1">
        <v>-5.1194829233200004E-15</v>
      </c>
      <c r="AR81">
        <v>57.6</v>
      </c>
      <c r="AS81">
        <v>57.6</v>
      </c>
      <c r="AT81">
        <v>57.599999999799998</v>
      </c>
      <c r="AU81">
        <v>48.046286555800002</v>
      </c>
      <c r="AV81">
        <v>113.50018939</v>
      </c>
      <c r="AW81">
        <v>253.456329815</v>
      </c>
      <c r="AX81">
        <v>438.30388475799998</v>
      </c>
      <c r="AY81">
        <v>670.00680809699998</v>
      </c>
      <c r="AZ81">
        <v>87.428164788999993</v>
      </c>
      <c r="BA81">
        <v>71.963224363600006</v>
      </c>
      <c r="BB81">
        <v>156.02917174500001</v>
      </c>
      <c r="BC81">
        <v>227.237169357</v>
      </c>
      <c r="BD81">
        <v>0</v>
      </c>
      <c r="BE81">
        <v>0</v>
      </c>
      <c r="BF81" s="1">
        <v>1.9532632721099999E-10</v>
      </c>
      <c r="BG81">
        <v>9.5537134441999996</v>
      </c>
      <c r="BH81">
        <v>0</v>
      </c>
      <c r="BI81">
        <v>0</v>
      </c>
      <c r="BJ81" s="1">
        <v>1.6993636330699999E-16</v>
      </c>
      <c r="BK81">
        <v>27.835975428600001</v>
      </c>
      <c r="BL81">
        <v>0</v>
      </c>
      <c r="BM81">
        <v>0</v>
      </c>
      <c r="BN81" s="1">
        <v>1.47624175694E-16</v>
      </c>
      <c r="BO81">
        <v>2.1494184681799999</v>
      </c>
      <c r="BP81">
        <v>861.76118059500004</v>
      </c>
      <c r="BQ81">
        <v>879.79548926099994</v>
      </c>
      <c r="BR81">
        <v>931.41993075899995</v>
      </c>
      <c r="BS81">
        <v>1021.75399667</v>
      </c>
      <c r="BT81">
        <v>0</v>
      </c>
      <c r="BU81">
        <v>0</v>
      </c>
      <c r="BV81">
        <v>19.6185834863</v>
      </c>
      <c r="BW81">
        <v>37.594976717900003</v>
      </c>
      <c r="BX81">
        <v>0</v>
      </c>
      <c r="BY81">
        <v>0</v>
      </c>
      <c r="BZ81">
        <v>0.34692997793000002</v>
      </c>
      <c r="CA81">
        <v>35.455027253700003</v>
      </c>
      <c r="CB81">
        <v>0</v>
      </c>
      <c r="CC81" s="1">
        <v>-1.3369301243E-13</v>
      </c>
      <c r="CD81" s="1">
        <v>-1.68275358653E-12</v>
      </c>
      <c r="CE81">
        <v>0</v>
      </c>
      <c r="CF81">
        <v>848.41415800799996</v>
      </c>
      <c r="CG81">
        <v>830.97048355799996</v>
      </c>
      <c r="CH81">
        <v>840.91808061799998</v>
      </c>
      <c r="CI81">
        <v>803.27880414799995</v>
      </c>
      <c r="CJ81">
        <v>0</v>
      </c>
      <c r="CK81">
        <v>0</v>
      </c>
      <c r="CL81">
        <v>0</v>
      </c>
      <c r="CM81">
        <v>0</v>
      </c>
      <c r="CN81" s="1">
        <v>-4.10496979957E-16</v>
      </c>
      <c r="CO81" s="1">
        <v>-4.5447780885800003E-16</v>
      </c>
      <c r="CP81" s="1">
        <v>-1.3488193680599999E-16</v>
      </c>
      <c r="CQ81" s="1">
        <v>7.0493559603600004E-15</v>
      </c>
      <c r="CR81">
        <v>13.3470225873</v>
      </c>
      <c r="CS81">
        <v>48.825005703899997</v>
      </c>
      <c r="CT81">
        <v>96.509240246399997</v>
      </c>
      <c r="CU81">
        <v>131.987223363</v>
      </c>
      <c r="CV81">
        <v>0</v>
      </c>
      <c r="CW81">
        <v>0</v>
      </c>
      <c r="CX81">
        <v>12.7174690884</v>
      </c>
      <c r="CY81">
        <v>35.9808524404</v>
      </c>
      <c r="CZ81">
        <v>0</v>
      </c>
      <c r="DA81">
        <v>0</v>
      </c>
      <c r="DB81">
        <v>1.06445594559</v>
      </c>
      <c r="DC81">
        <v>108.783665183</v>
      </c>
      <c r="DD81">
        <v>0</v>
      </c>
      <c r="DE81">
        <v>0</v>
      </c>
      <c r="DF81">
        <v>0.17619832440700001</v>
      </c>
      <c r="DG81">
        <v>14.7734555112</v>
      </c>
      <c r="DH81">
        <v>0</v>
      </c>
      <c r="DI81">
        <v>0</v>
      </c>
      <c r="DJ81">
        <v>0</v>
      </c>
      <c r="DK81">
        <v>0</v>
      </c>
      <c r="DL81">
        <v>0.12864877580199999</v>
      </c>
      <c r="DM81">
        <v>0.114890469163</v>
      </c>
      <c r="DN81">
        <v>0.115469544639</v>
      </c>
      <c r="DO81">
        <v>0.16151500099900001</v>
      </c>
      <c r="DP81">
        <v>0.3</v>
      </c>
      <c r="DQ81">
        <v>0.435350668256</v>
      </c>
      <c r="DR81">
        <v>0.7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3.2572593052300002E-2</v>
      </c>
      <c r="EB81">
        <v>0</v>
      </c>
      <c r="EC81">
        <v>0</v>
      </c>
      <c r="ED81">
        <v>0</v>
      </c>
      <c r="EE81" s="1">
        <v>0</v>
      </c>
      <c r="EF81">
        <v>0</v>
      </c>
      <c r="EG81">
        <v>0</v>
      </c>
      <c r="EH81">
        <v>0</v>
      </c>
      <c r="EI81">
        <v>0</v>
      </c>
      <c r="EJ81">
        <v>178.2</v>
      </c>
      <c r="EK81">
        <v>171.28815068399999</v>
      </c>
      <c r="EL81">
        <v>94.126643056800006</v>
      </c>
      <c r="EM81">
        <v>0</v>
      </c>
      <c r="EN81">
        <v>0</v>
      </c>
      <c r="EO81">
        <v>0</v>
      </c>
      <c r="EP81">
        <v>0</v>
      </c>
      <c r="EQ81">
        <v>50.203596546100002</v>
      </c>
      <c r="ER81">
        <v>0</v>
      </c>
      <c r="ES81">
        <v>0</v>
      </c>
      <c r="ET81">
        <v>0</v>
      </c>
      <c r="EU81" s="1">
        <v>-4.7606889260499999E-14</v>
      </c>
      <c r="EV81">
        <v>57.6</v>
      </c>
      <c r="EW81">
        <v>57.6</v>
      </c>
      <c r="EX81">
        <v>57.5999999995</v>
      </c>
      <c r="EY81">
        <v>46.521086525999998</v>
      </c>
      <c r="EZ81">
        <v>113.50018939</v>
      </c>
      <c r="FA81">
        <v>253.456329815</v>
      </c>
      <c r="FB81">
        <v>438.30388475799998</v>
      </c>
      <c r="FC81">
        <v>667.64087958000005</v>
      </c>
      <c r="FD81">
        <v>87.428164788999993</v>
      </c>
      <c r="FE81">
        <v>71.963224363600006</v>
      </c>
      <c r="FF81">
        <v>156.02917174500001</v>
      </c>
      <c r="FG81">
        <v>225.70919021700001</v>
      </c>
      <c r="FH81">
        <v>0</v>
      </c>
      <c r="FI81">
        <v>0</v>
      </c>
      <c r="FJ81">
        <v>0</v>
      </c>
      <c r="FK81">
        <v>9.3764383561599995</v>
      </c>
      <c r="FL81">
        <v>0</v>
      </c>
      <c r="FM81">
        <v>0</v>
      </c>
      <c r="FN81" s="1">
        <v>1.6993636330699999E-16</v>
      </c>
      <c r="FO81">
        <v>25.9247913365</v>
      </c>
      <c r="FP81">
        <v>0</v>
      </c>
      <c r="FQ81">
        <v>0</v>
      </c>
      <c r="FR81" s="1">
        <v>1.47624175694E-16</v>
      </c>
      <c r="FS81">
        <v>1.3246381838500001</v>
      </c>
      <c r="FT81">
        <v>861.76118059500004</v>
      </c>
      <c r="FU81">
        <v>879.79548926099994</v>
      </c>
      <c r="FV81">
        <v>931.332937861</v>
      </c>
      <c r="FW81">
        <v>1018.04130141</v>
      </c>
      <c r="FX81">
        <v>0</v>
      </c>
      <c r="FY81">
        <v>0</v>
      </c>
      <c r="FZ81">
        <v>19.2471482921</v>
      </c>
      <c r="GA81">
        <v>37.013500048099999</v>
      </c>
      <c r="GB81">
        <v>0</v>
      </c>
      <c r="GC81">
        <v>0</v>
      </c>
      <c r="GD81">
        <v>0.31182845293799999</v>
      </c>
      <c r="GE81">
        <v>32.386134878500002</v>
      </c>
      <c r="GF81">
        <v>0</v>
      </c>
      <c r="GG81">
        <v>0</v>
      </c>
      <c r="GH81">
        <v>0</v>
      </c>
      <c r="GI81">
        <v>0</v>
      </c>
      <c r="GJ81">
        <v>848.41415800799996</v>
      </c>
      <c r="GK81">
        <v>830.97048355799996</v>
      </c>
      <c r="GL81">
        <v>840.91808061799998</v>
      </c>
      <c r="GM81">
        <v>803.27880414799995</v>
      </c>
      <c r="GN81">
        <v>0</v>
      </c>
      <c r="GO81">
        <v>0</v>
      </c>
      <c r="GP81">
        <v>0</v>
      </c>
      <c r="GQ81">
        <v>0</v>
      </c>
      <c r="GR81" s="1">
        <v>-5.4611211544799999E-15</v>
      </c>
      <c r="GS81" s="1">
        <v>-5.0665914893299998E-15</v>
      </c>
      <c r="GT81" s="1">
        <v>-1.03823596093E-14</v>
      </c>
      <c r="GU81" s="1">
        <v>-8.3058876874200004E-16</v>
      </c>
      <c r="GV81">
        <v>13.3470225873</v>
      </c>
      <c r="GW81">
        <v>48.825005703899997</v>
      </c>
      <c r="GX81">
        <v>96.509240246399997</v>
      </c>
      <c r="GY81">
        <v>131.987223363</v>
      </c>
      <c r="GZ81">
        <v>0</v>
      </c>
      <c r="HA81">
        <v>0</v>
      </c>
      <c r="HB81">
        <v>12.331638516</v>
      </c>
      <c r="HC81">
        <v>35.082467594900002</v>
      </c>
      <c r="HD81">
        <v>0</v>
      </c>
      <c r="HE81">
        <v>0</v>
      </c>
      <c r="HF81">
        <v>0.95675690153000004</v>
      </c>
      <c r="HG81">
        <v>99.367641942199995</v>
      </c>
      <c r="HH81">
        <v>0</v>
      </c>
      <c r="HI81">
        <v>0</v>
      </c>
      <c r="HJ81">
        <v>0.17619832440700001</v>
      </c>
      <c r="HK81">
        <v>14.7734555112</v>
      </c>
      <c r="HL81">
        <v>0</v>
      </c>
      <c r="HM81">
        <v>0</v>
      </c>
      <c r="HN81">
        <v>0</v>
      </c>
      <c r="HO81">
        <v>0</v>
      </c>
      <c r="HP81">
        <v>0.19725305017299999</v>
      </c>
      <c r="HQ81">
        <v>0.223854798445</v>
      </c>
      <c r="HR81">
        <v>0.21400037895099999</v>
      </c>
      <c r="HS81">
        <v>0.16291925532900001</v>
      </c>
      <c r="HT81">
        <v>0.3</v>
      </c>
      <c r="HU81">
        <v>0.435350668256</v>
      </c>
      <c r="HV81">
        <v>0.7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0.219908782686</v>
      </c>
      <c r="IE81">
        <v>25.6431381923</v>
      </c>
      <c r="IF81">
        <v>0</v>
      </c>
      <c r="IG81">
        <v>4.48562469116</v>
      </c>
      <c r="IH81">
        <v>9.1780015634800005</v>
      </c>
      <c r="II81" s="1">
        <v>3.6971841290800003E-15</v>
      </c>
      <c r="IJ81">
        <v>425.03282641700002</v>
      </c>
      <c r="IK81">
        <v>321.00215970800002</v>
      </c>
      <c r="IL81">
        <v>175.80410318200001</v>
      </c>
      <c r="IM81">
        <v>0</v>
      </c>
      <c r="IN81">
        <v>178.2</v>
      </c>
      <c r="IO81">
        <v>171.28815068399999</v>
      </c>
      <c r="IP81">
        <v>94.566410713300002</v>
      </c>
      <c r="IQ81">
        <v>0</v>
      </c>
      <c r="IR81">
        <v>0</v>
      </c>
      <c r="IS81">
        <v>0</v>
      </c>
      <c r="IT81">
        <v>0.21990878266399999</v>
      </c>
      <c r="IU81">
        <v>76.476424343999994</v>
      </c>
      <c r="IV81">
        <v>425.03282641700002</v>
      </c>
      <c r="IW81">
        <v>325.48778439900002</v>
      </c>
      <c r="IX81">
        <v>185.27323830200001</v>
      </c>
      <c r="IY81" s="1">
        <v>3.20690172897E-14</v>
      </c>
      <c r="IZ81">
        <v>57.6</v>
      </c>
      <c r="JA81">
        <v>57.6</v>
      </c>
      <c r="JB81">
        <v>57.6</v>
      </c>
      <c r="JC81">
        <v>48.223561643799997</v>
      </c>
      <c r="JD81">
        <v>113.50018939</v>
      </c>
      <c r="JE81">
        <v>253.456329815</v>
      </c>
      <c r="JF81">
        <v>438.30388475799998</v>
      </c>
      <c r="JG81">
        <v>671.91799218899996</v>
      </c>
      <c r="JH81">
        <v>87.428164788999993</v>
      </c>
      <c r="JI81">
        <v>71.963224363600006</v>
      </c>
      <c r="JJ81">
        <v>156.02917174500001</v>
      </c>
      <c r="JK81">
        <v>228.06194964100001</v>
      </c>
      <c r="JL81">
        <v>0</v>
      </c>
      <c r="JM81">
        <v>0</v>
      </c>
      <c r="JN81" s="1">
        <v>5.1346589527099998E-10</v>
      </c>
      <c r="JO81">
        <v>11.078913474</v>
      </c>
      <c r="JP81">
        <v>0</v>
      </c>
      <c r="JQ81">
        <v>0</v>
      </c>
      <c r="JR81" s="1">
        <v>1.6993636330699999E-16</v>
      </c>
      <c r="JS81">
        <v>30.201903945800002</v>
      </c>
      <c r="JT81">
        <v>0</v>
      </c>
      <c r="JU81">
        <v>0</v>
      </c>
      <c r="JV81" s="1">
        <v>1.47624175694E-16</v>
      </c>
      <c r="JW81">
        <v>3.6773976082800002</v>
      </c>
      <c r="JX81">
        <v>861.76118059500004</v>
      </c>
      <c r="JY81">
        <v>879.79548926099994</v>
      </c>
      <c r="JZ81">
        <v>931.64709326599996</v>
      </c>
      <c r="KA81">
        <v>1022.46466742</v>
      </c>
      <c r="KB81">
        <v>0</v>
      </c>
      <c r="KC81">
        <v>0</v>
      </c>
      <c r="KD81">
        <v>20.508332005500002</v>
      </c>
      <c r="KE81">
        <v>39.5897780508</v>
      </c>
      <c r="KF81">
        <v>0</v>
      </c>
      <c r="KG81">
        <v>0</v>
      </c>
      <c r="KH81">
        <v>0.43744070545000002</v>
      </c>
      <c r="KI81">
        <v>35.8098761615</v>
      </c>
      <c r="KJ81">
        <v>0</v>
      </c>
      <c r="KK81">
        <v>0</v>
      </c>
      <c r="KL81">
        <v>0</v>
      </c>
      <c r="KM81">
        <v>0</v>
      </c>
      <c r="KN81">
        <v>848.41415800799996</v>
      </c>
      <c r="KO81">
        <v>830.97048355799996</v>
      </c>
      <c r="KP81">
        <v>840.91808061799998</v>
      </c>
      <c r="KQ81">
        <v>803.27880414799995</v>
      </c>
      <c r="KR81">
        <v>0</v>
      </c>
      <c r="KS81">
        <v>0</v>
      </c>
      <c r="KT81">
        <v>0</v>
      </c>
      <c r="KU81">
        <v>0</v>
      </c>
      <c r="KV81" s="1">
        <v>5.0821650287400002E-15</v>
      </c>
      <c r="KW81" s="1">
        <v>5.0042973316699998E-15</v>
      </c>
      <c r="KX81" s="1">
        <v>7.8905933030500002E-15</v>
      </c>
      <c r="KY81" s="1">
        <v>1.7442364143600001E-14</v>
      </c>
      <c r="KZ81">
        <v>13.3470225873</v>
      </c>
      <c r="LA81">
        <v>48.825005703899997</v>
      </c>
      <c r="LB81">
        <v>96.509240246399997</v>
      </c>
      <c r="LC81">
        <v>131.987223363</v>
      </c>
      <c r="LD81">
        <v>0</v>
      </c>
      <c r="LE81">
        <v>0</v>
      </c>
      <c r="LF81">
        <v>13.647184422700001</v>
      </c>
      <c r="LG81">
        <v>39.761474505099997</v>
      </c>
      <c r="LH81">
        <v>0</v>
      </c>
      <c r="LI81">
        <v>0</v>
      </c>
      <c r="LJ81">
        <v>1.3421623652600001</v>
      </c>
      <c r="LK81">
        <v>109.87241811200001</v>
      </c>
      <c r="LL81">
        <v>0</v>
      </c>
      <c r="LM81">
        <v>0</v>
      </c>
      <c r="LN81">
        <v>0.17619832440800001</v>
      </c>
      <c r="LO81">
        <v>14.7734555112</v>
      </c>
      <c r="LP81">
        <v>0</v>
      </c>
      <c r="LQ81">
        <v>0</v>
      </c>
      <c r="LR81">
        <v>0</v>
      </c>
      <c r="LS81">
        <v>0</v>
      </c>
      <c r="LT81" s="3">
        <f t="shared" si="213"/>
        <v>0.14741019038276684</v>
      </c>
      <c r="LU81" s="3">
        <f t="shared" si="214"/>
        <v>0.12764833490694347</v>
      </c>
      <c r="LV81" s="3">
        <f t="shared" si="215"/>
        <v>0.20226115681424084</v>
      </c>
      <c r="LW81">
        <f t="shared" si="216"/>
        <v>1.9761855475823376E-2</v>
      </c>
      <c r="LX81">
        <f t="shared" si="217"/>
        <v>5.4850966431473996E-2</v>
      </c>
      <c r="LY81">
        <f t="shared" si="218"/>
        <v>0.608837667064</v>
      </c>
      <c r="LZ81">
        <f t="shared" si="219"/>
        <v>0.608837667064</v>
      </c>
      <c r="MA81">
        <f t="shared" si="220"/>
        <v>0.608837667064</v>
      </c>
      <c r="MB81">
        <f t="shared" si="221"/>
        <v>0.22139889676926675</v>
      </c>
      <c r="MC81">
        <f t="shared" si="222"/>
        <v>-1.3171996685436881E-17</v>
      </c>
      <c r="MD81">
        <f t="shared" si="223"/>
        <v>0.25891785139302881</v>
      </c>
      <c r="ME81">
        <f t="shared" si="224"/>
        <v>0.22139889676926675</v>
      </c>
      <c r="MF81">
        <f t="shared" si="225"/>
        <v>3.7518954623762063E-2</v>
      </c>
      <c r="MG81">
        <f t="shared" si="173"/>
        <v>0</v>
      </c>
      <c r="MH81">
        <f t="shared" si="174"/>
        <v>0</v>
      </c>
      <c r="MI81">
        <f t="shared" si="175"/>
        <v>0</v>
      </c>
      <c r="MJ81">
        <f t="shared" si="176"/>
        <v>-4.0703774633882398E-15</v>
      </c>
      <c r="MK81">
        <f t="shared" si="177"/>
        <v>0</v>
      </c>
      <c r="ML81">
        <f t="shared" si="178"/>
        <v>0</v>
      </c>
      <c r="MM81">
        <f t="shared" si="179"/>
        <v>0.28316297265657603</v>
      </c>
      <c r="MN81">
        <f t="shared" si="180"/>
        <v>23.643157955153999</v>
      </c>
      <c r="MO81">
        <f t="shared" si="181"/>
        <v>0</v>
      </c>
      <c r="MP81">
        <f t="shared" si="182"/>
        <v>7.3886289784700399</v>
      </c>
      <c r="MQ81">
        <f t="shared" si="183"/>
        <v>13.769030965828799</v>
      </c>
      <c r="MR81">
        <f t="shared" si="184"/>
        <v>3.1863125093296798E-16</v>
      </c>
      <c r="MS81">
        <f t="shared" si="185"/>
        <v>350.052676526016</v>
      </c>
      <c r="MT81">
        <f t="shared" si="186"/>
        <v>552.78218066598004</v>
      </c>
      <c r="MU81">
        <f t="shared" si="187"/>
        <v>263.29808064045596</v>
      </c>
      <c r="MV81">
        <f t="shared" si="188"/>
        <v>0</v>
      </c>
      <c r="MW81">
        <f t="shared" si="189"/>
        <v>1561.0319999999999</v>
      </c>
      <c r="MX81">
        <f t="shared" si="190"/>
        <v>1500.4841999918399</v>
      </c>
      <c r="MY81">
        <f t="shared" si="191"/>
        <v>825.36866284291204</v>
      </c>
      <c r="MZ81">
        <f t="shared" si="192"/>
        <v>0</v>
      </c>
      <c r="NA81">
        <f t="shared" si="193"/>
        <v>0</v>
      </c>
      <c r="NB81">
        <f t="shared" si="194"/>
        <v>0</v>
      </c>
      <c r="NC81">
        <f t="shared" si="195"/>
        <v>0.25027747093011599</v>
      </c>
      <c r="ND81">
        <f t="shared" si="196"/>
        <v>646.17914018279998</v>
      </c>
      <c r="NE81">
        <f t="shared" si="197"/>
        <v>3373.2348828833997</v>
      </c>
      <c r="NF81">
        <f t="shared" si="198"/>
        <v>2291.1021816919201</v>
      </c>
      <c r="NG81">
        <f t="shared" si="199"/>
        <v>1345.3358035852798</v>
      </c>
      <c r="NH81">
        <f t="shared" si="200"/>
        <v>-4.4846670408283203E-14</v>
      </c>
      <c r="NI81">
        <f t="shared" si="201"/>
        <v>504.57600000000002</v>
      </c>
      <c r="NJ81">
        <f t="shared" si="202"/>
        <v>504.57600000000002</v>
      </c>
      <c r="NK81">
        <f t="shared" si="203"/>
        <v>504.57599999824799</v>
      </c>
      <c r="NL81">
        <f t="shared" si="204"/>
        <v>420.885470228808</v>
      </c>
      <c r="NM81">
        <f t="shared" si="205"/>
        <v>994.26165905640005</v>
      </c>
      <c r="NN81">
        <f t="shared" si="206"/>
        <v>2220.2774491793998</v>
      </c>
      <c r="NO81">
        <f t="shared" si="207"/>
        <v>3839.5420304800796</v>
      </c>
      <c r="NP81">
        <f t="shared" si="208"/>
        <v>5869.2596389297196</v>
      </c>
      <c r="NQ81">
        <f t="shared" si="209"/>
        <v>765.87072355163991</v>
      </c>
      <c r="NR81">
        <f t="shared" si="210"/>
        <v>630.39784542513598</v>
      </c>
      <c r="NS81">
        <f t="shared" si="211"/>
        <v>1366.8155444862</v>
      </c>
      <c r="NT81">
        <f t="shared" si="212"/>
        <v>1990.59760356732</v>
      </c>
    </row>
    <row r="82" spans="1:384">
      <c r="A82">
        <f t="shared" si="226"/>
        <v>1</v>
      </c>
      <c r="B82">
        <f t="shared" si="227"/>
        <v>0</v>
      </c>
      <c r="C82">
        <f t="shared" si="227"/>
        <v>9.9999999999999978E-2</v>
      </c>
      <c r="D82">
        <f t="shared" si="227"/>
        <v>0.20000000000000007</v>
      </c>
      <c r="E82">
        <f t="shared" si="227"/>
        <v>0.30000000000000004</v>
      </c>
      <c r="F82" t="s">
        <v>110</v>
      </c>
      <c r="G82" t="s">
        <v>142</v>
      </c>
      <c r="H82">
        <v>0.150091226139</v>
      </c>
      <c r="I82">
        <v>0.14615418540700001</v>
      </c>
      <c r="J82">
        <v>0.13685968611300001</v>
      </c>
      <c r="K82">
        <v>0.162328553141</v>
      </c>
      <c r="L82">
        <v>0.3</v>
      </c>
      <c r="M82">
        <v>0.4</v>
      </c>
      <c r="N82">
        <v>0.7</v>
      </c>
      <c r="O82">
        <v>1</v>
      </c>
      <c r="P82">
        <v>0</v>
      </c>
      <c r="Q82">
        <v>0</v>
      </c>
      <c r="R82">
        <v>0</v>
      </c>
      <c r="S82" s="1">
        <v>-3.6321620235600001E-16</v>
      </c>
      <c r="T82">
        <v>0</v>
      </c>
      <c r="U82">
        <v>0</v>
      </c>
      <c r="V82">
        <v>3.4816817674200001E-2</v>
      </c>
      <c r="W82">
        <v>2.6534427836200001</v>
      </c>
      <c r="X82">
        <v>0</v>
      </c>
      <c r="Y82">
        <v>3.0593039130899999</v>
      </c>
      <c r="Z82">
        <v>1.60477445701</v>
      </c>
      <c r="AA82" s="1">
        <v>2.8271469171100001E-15</v>
      </c>
      <c r="AB82">
        <v>39.960351201599998</v>
      </c>
      <c r="AC82">
        <v>65.751252276000002</v>
      </c>
      <c r="AD82">
        <v>30.054800995699999</v>
      </c>
      <c r="AE82" s="1">
        <v>-3.5237090265099999E-16</v>
      </c>
      <c r="AF82">
        <v>178.2</v>
      </c>
      <c r="AG82">
        <v>177.13359753200001</v>
      </c>
      <c r="AH82">
        <v>93.943503398199994</v>
      </c>
      <c r="AI82">
        <v>0</v>
      </c>
      <c r="AJ82">
        <v>0</v>
      </c>
      <c r="AK82">
        <v>0</v>
      </c>
      <c r="AL82">
        <v>3.0773321078600001E-2</v>
      </c>
      <c r="AM82">
        <v>73.167461816400007</v>
      </c>
      <c r="AN82">
        <v>385.072475215</v>
      </c>
      <c r="AO82">
        <v>281.93313983600001</v>
      </c>
      <c r="AP82">
        <v>153.74079197699999</v>
      </c>
      <c r="AQ82" s="1">
        <v>-1.6108403638999999E-14</v>
      </c>
      <c r="AR82">
        <v>57.6</v>
      </c>
      <c r="AS82">
        <v>57.6</v>
      </c>
      <c r="AT82">
        <v>57.6</v>
      </c>
      <c r="AU82">
        <v>48.051048054699997</v>
      </c>
      <c r="AV82">
        <v>107.49167697599999</v>
      </c>
      <c r="AW82">
        <v>217.16141721299999</v>
      </c>
      <c r="AX82">
        <v>437.20973709399999</v>
      </c>
      <c r="AY82">
        <v>668.00388235499997</v>
      </c>
      <c r="AZ82">
        <v>93.436677203000002</v>
      </c>
      <c r="BA82">
        <v>77.156778491099999</v>
      </c>
      <c r="BB82">
        <v>156.927038033</v>
      </c>
      <c r="BC82">
        <v>229.930264279</v>
      </c>
      <c r="BD82">
        <v>0</v>
      </c>
      <c r="BE82">
        <v>0</v>
      </c>
      <c r="BF82" s="1">
        <v>-1.36212963903E-11</v>
      </c>
      <c r="BG82">
        <v>9.5489519452899998</v>
      </c>
      <c r="BH82">
        <v>0</v>
      </c>
      <c r="BI82" s="1">
        <v>4.4783886613099998E-17</v>
      </c>
      <c r="BJ82" s="1">
        <v>6.9542608607299996E-17</v>
      </c>
      <c r="BK82">
        <v>27.091829856499999</v>
      </c>
      <c r="BL82">
        <v>0</v>
      </c>
      <c r="BM82">
        <v>0</v>
      </c>
      <c r="BN82">
        <v>0</v>
      </c>
      <c r="BO82">
        <v>1.8434089171000001</v>
      </c>
      <c r="BP82">
        <v>861.76118059500004</v>
      </c>
      <c r="BQ82">
        <v>879.79548926099994</v>
      </c>
      <c r="BR82">
        <v>931.14623609399996</v>
      </c>
      <c r="BS82">
        <v>1021.80609929</v>
      </c>
      <c r="BT82">
        <v>0</v>
      </c>
      <c r="BU82">
        <v>0</v>
      </c>
      <c r="BV82">
        <v>18.9888731484</v>
      </c>
      <c r="BW82">
        <v>38.012373654599998</v>
      </c>
      <c r="BX82">
        <v>0</v>
      </c>
      <c r="BY82">
        <v>0</v>
      </c>
      <c r="BZ82">
        <v>0.36323545649299999</v>
      </c>
      <c r="CA82">
        <v>35.4374914379</v>
      </c>
      <c r="CB82">
        <v>0</v>
      </c>
      <c r="CC82">
        <v>0</v>
      </c>
      <c r="CD82">
        <v>0</v>
      </c>
      <c r="CE82">
        <v>0</v>
      </c>
      <c r="CF82">
        <v>848.41415800799996</v>
      </c>
      <c r="CG82">
        <v>830.97048355799996</v>
      </c>
      <c r="CH82">
        <v>840.91808061799998</v>
      </c>
      <c r="CI82">
        <v>803.27880414799995</v>
      </c>
      <c r="CJ82">
        <v>0</v>
      </c>
      <c r="CK82">
        <v>0</v>
      </c>
      <c r="CL82">
        <v>0</v>
      </c>
      <c r="CM82">
        <v>0</v>
      </c>
      <c r="CN82" s="1">
        <v>-2.3116279300999999E-16</v>
      </c>
      <c r="CO82" s="1">
        <v>2.42920593422E-17</v>
      </c>
      <c r="CP82" s="1">
        <v>-5.7147346909400002E-16</v>
      </c>
      <c r="CQ82" s="1">
        <v>7.8444494825799996E-15</v>
      </c>
      <c r="CR82">
        <v>13.3470225873</v>
      </c>
      <c r="CS82">
        <v>48.825005703899997</v>
      </c>
      <c r="CT82">
        <v>96.509240246399997</v>
      </c>
      <c r="CU82">
        <v>131.987223363</v>
      </c>
      <c r="CV82">
        <v>0</v>
      </c>
      <c r="CW82">
        <v>0</v>
      </c>
      <c r="CX82">
        <v>11.772656691</v>
      </c>
      <c r="CY82">
        <v>36.3906076484</v>
      </c>
      <c r="CZ82">
        <v>0</v>
      </c>
      <c r="DA82">
        <v>0</v>
      </c>
      <c r="DB82">
        <v>1.11448466811</v>
      </c>
      <c r="DC82">
        <v>108.729861521</v>
      </c>
      <c r="DD82">
        <v>0</v>
      </c>
      <c r="DE82">
        <v>0</v>
      </c>
      <c r="DF82">
        <v>0.18388247576700001</v>
      </c>
      <c r="DG82">
        <v>14.8694677011</v>
      </c>
      <c r="DH82">
        <v>0</v>
      </c>
      <c r="DI82">
        <v>0</v>
      </c>
      <c r="DJ82">
        <v>0</v>
      </c>
      <c r="DK82">
        <v>0</v>
      </c>
      <c r="DL82">
        <v>0.12860407215399999</v>
      </c>
      <c r="DM82">
        <v>0.113655412007</v>
      </c>
      <c r="DN82">
        <v>0.115453645498</v>
      </c>
      <c r="DO82">
        <v>0.16146672036099999</v>
      </c>
      <c r="DP82">
        <v>0.3</v>
      </c>
      <c r="DQ82">
        <v>0.4</v>
      </c>
      <c r="DR82">
        <v>0.7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3.6861693613799998E-2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 s="1">
        <v>0</v>
      </c>
      <c r="EJ82">
        <v>178.2</v>
      </c>
      <c r="EK82">
        <v>177.13359753200001</v>
      </c>
      <c r="EL82">
        <v>93.842768608300005</v>
      </c>
      <c r="EM82">
        <v>0</v>
      </c>
      <c r="EN82">
        <v>0</v>
      </c>
      <c r="EO82">
        <v>0</v>
      </c>
      <c r="EP82">
        <v>0</v>
      </c>
      <c r="EQ82">
        <v>49.811536583100001</v>
      </c>
      <c r="ER82">
        <v>0</v>
      </c>
      <c r="ES82">
        <v>0</v>
      </c>
      <c r="ET82">
        <v>0</v>
      </c>
      <c r="EU82" s="1">
        <v>-4.7958046504799998E-14</v>
      </c>
      <c r="EV82">
        <v>57.6</v>
      </c>
      <c r="EW82">
        <v>57.6</v>
      </c>
      <c r="EX82">
        <v>57.6</v>
      </c>
      <c r="EY82">
        <v>46.538214125099998</v>
      </c>
      <c r="EZ82">
        <v>107.49167697599999</v>
      </c>
      <c r="FA82">
        <v>217.16141721299999</v>
      </c>
      <c r="FB82">
        <v>437.20973709399999</v>
      </c>
      <c r="FC82">
        <v>664.14310342600004</v>
      </c>
      <c r="FD82">
        <v>93.436677203000002</v>
      </c>
      <c r="FE82">
        <v>77.156778491099999</v>
      </c>
      <c r="FF82">
        <v>156.927038033</v>
      </c>
      <c r="FG82">
        <v>229.76275526000001</v>
      </c>
      <c r="FH82">
        <v>0</v>
      </c>
      <c r="FI82">
        <v>0</v>
      </c>
      <c r="FJ82" s="1">
        <v>-3.7855317338499998E-11</v>
      </c>
      <c r="FK82">
        <v>9.3764383561599995</v>
      </c>
      <c r="FL82">
        <v>0</v>
      </c>
      <c r="FM82" s="1">
        <v>4.4783886613099998E-17</v>
      </c>
      <c r="FN82" s="1">
        <v>6.9542608607299996E-17</v>
      </c>
      <c r="FO82">
        <v>26.535769756099999</v>
      </c>
      <c r="FP82">
        <v>0</v>
      </c>
      <c r="FQ82">
        <v>0</v>
      </c>
      <c r="FR82">
        <v>0</v>
      </c>
      <c r="FS82">
        <v>1.3692855593</v>
      </c>
      <c r="FT82">
        <v>861.76118059500004</v>
      </c>
      <c r="FU82">
        <v>879.79548926099994</v>
      </c>
      <c r="FV82">
        <v>931.05253589599999</v>
      </c>
      <c r="FW82">
        <v>1016.2668099700001</v>
      </c>
      <c r="FX82">
        <v>0</v>
      </c>
      <c r="FY82">
        <v>0</v>
      </c>
      <c r="FZ82">
        <v>18.940051318599998</v>
      </c>
      <c r="GA82">
        <v>37.059110276200002</v>
      </c>
      <c r="GB82">
        <v>0</v>
      </c>
      <c r="GC82">
        <v>0</v>
      </c>
      <c r="GD82">
        <v>0.32542754383900002</v>
      </c>
      <c r="GE82">
        <v>32.477595143800002</v>
      </c>
      <c r="GF82">
        <v>0</v>
      </c>
      <c r="GG82">
        <v>0</v>
      </c>
      <c r="GH82">
        <v>0</v>
      </c>
      <c r="GI82">
        <v>0</v>
      </c>
      <c r="GJ82">
        <v>848.41415800799996</v>
      </c>
      <c r="GK82">
        <v>830.97048355799996</v>
      </c>
      <c r="GL82">
        <v>840.91808061799998</v>
      </c>
      <c r="GM82">
        <v>803.27880414799995</v>
      </c>
      <c r="GN82">
        <v>0</v>
      </c>
      <c r="GO82">
        <v>0</v>
      </c>
      <c r="GP82">
        <v>0</v>
      </c>
      <c r="GQ82">
        <v>0</v>
      </c>
      <c r="GR82" s="1">
        <v>-5.1496503661999997E-15</v>
      </c>
      <c r="GS82" s="1">
        <v>-4.1944732821500001E-15</v>
      </c>
      <c r="GT82" s="1">
        <v>-8.7211820718000006E-15</v>
      </c>
      <c r="GU82" s="1">
        <v>8.3058876874200004E-16</v>
      </c>
      <c r="GV82">
        <v>13.3470225873</v>
      </c>
      <c r="GW82">
        <v>48.825005703899997</v>
      </c>
      <c r="GX82">
        <v>96.509240246399997</v>
      </c>
      <c r="GY82">
        <v>131.987223363</v>
      </c>
      <c r="GZ82">
        <v>0</v>
      </c>
      <c r="HA82">
        <v>0</v>
      </c>
      <c r="HB82">
        <v>11.7083295749</v>
      </c>
      <c r="HC82">
        <v>35.141701657399999</v>
      </c>
      <c r="HD82">
        <v>0</v>
      </c>
      <c r="HE82">
        <v>0</v>
      </c>
      <c r="HF82">
        <v>0.99848184340599999</v>
      </c>
      <c r="HG82">
        <v>99.648261748400003</v>
      </c>
      <c r="HH82">
        <v>0</v>
      </c>
      <c r="HI82">
        <v>0</v>
      </c>
      <c r="HJ82">
        <v>0.18388247576700001</v>
      </c>
      <c r="HK82">
        <v>14.8694677011</v>
      </c>
      <c r="HL82">
        <v>0</v>
      </c>
      <c r="HM82">
        <v>0</v>
      </c>
      <c r="HN82">
        <v>0</v>
      </c>
      <c r="HO82">
        <v>0</v>
      </c>
      <c r="HP82">
        <v>0.19721057471799999</v>
      </c>
      <c r="HQ82">
        <v>0.23966560955499999</v>
      </c>
      <c r="HR82">
        <v>0.21436473011400001</v>
      </c>
      <c r="HS82">
        <v>0.16291604408599999</v>
      </c>
      <c r="HT82">
        <v>0.3</v>
      </c>
      <c r="HU82">
        <v>0.4</v>
      </c>
      <c r="HV82">
        <v>0.7</v>
      </c>
      <c r="HW82">
        <v>1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0.23686412645400001</v>
      </c>
      <c r="IE82">
        <v>25.609644757800002</v>
      </c>
      <c r="IF82">
        <v>0</v>
      </c>
      <c r="IG82">
        <v>16.269934446899999</v>
      </c>
      <c r="IH82">
        <v>9.3695439241400003</v>
      </c>
      <c r="II82" s="1">
        <v>3.4337604566200003E-14</v>
      </c>
      <c r="IJ82">
        <v>425.03282641700002</v>
      </c>
      <c r="IK82">
        <v>334.47376157799999</v>
      </c>
      <c r="IL82">
        <v>175.78986778500001</v>
      </c>
      <c r="IM82">
        <v>0</v>
      </c>
      <c r="IN82">
        <v>178.2</v>
      </c>
      <c r="IO82">
        <v>177.13359753200001</v>
      </c>
      <c r="IP82">
        <v>94.316443104100003</v>
      </c>
      <c r="IQ82">
        <v>0</v>
      </c>
      <c r="IR82">
        <v>0</v>
      </c>
      <c r="IS82">
        <v>0</v>
      </c>
      <c r="IT82">
        <v>0.23686412644300001</v>
      </c>
      <c r="IU82">
        <v>75.805588609599994</v>
      </c>
      <c r="IV82">
        <v>425.03282641700002</v>
      </c>
      <c r="IW82">
        <v>350.74369602500002</v>
      </c>
      <c r="IX82">
        <v>185.47299215999999</v>
      </c>
      <c r="IY82" s="1">
        <v>3.2235120240100001E-14</v>
      </c>
      <c r="IZ82">
        <v>57.6</v>
      </c>
      <c r="JA82">
        <v>57.6</v>
      </c>
      <c r="JB82">
        <v>57.6</v>
      </c>
      <c r="JC82">
        <v>48.223561643799997</v>
      </c>
      <c r="JD82">
        <v>107.49167697599999</v>
      </c>
      <c r="JE82">
        <v>217.16141721299999</v>
      </c>
      <c r="JF82">
        <v>437.20973709399999</v>
      </c>
      <c r="JG82">
        <v>668.55994245600004</v>
      </c>
      <c r="JH82">
        <v>93.436677203000002</v>
      </c>
      <c r="JI82">
        <v>77.156778491099999</v>
      </c>
      <c r="JJ82">
        <v>156.927038033</v>
      </c>
      <c r="JK82">
        <v>230.40438763700001</v>
      </c>
      <c r="JL82">
        <v>0</v>
      </c>
      <c r="JM82">
        <v>0</v>
      </c>
      <c r="JN82">
        <v>0</v>
      </c>
      <c r="JO82">
        <v>11.0617858749</v>
      </c>
      <c r="JP82">
        <v>0</v>
      </c>
      <c r="JQ82" s="1">
        <v>4.4783886613099998E-17</v>
      </c>
      <c r="JR82" s="1">
        <v>6.9542608607299996E-17</v>
      </c>
      <c r="JS82">
        <v>30.952608785999999</v>
      </c>
      <c r="JT82">
        <v>0</v>
      </c>
      <c r="JU82">
        <v>0</v>
      </c>
      <c r="JV82">
        <v>0</v>
      </c>
      <c r="JW82">
        <v>2.0109179360599998</v>
      </c>
      <c r="JX82">
        <v>861.76118059500004</v>
      </c>
      <c r="JY82">
        <v>879.79548926099994</v>
      </c>
      <c r="JZ82">
        <v>931.39091321900003</v>
      </c>
      <c r="KA82">
        <v>1022.50006981</v>
      </c>
      <c r="KB82">
        <v>0</v>
      </c>
      <c r="KC82">
        <v>0</v>
      </c>
      <c r="KD82">
        <v>19.4637414683</v>
      </c>
      <c r="KE82">
        <v>39.674601278300003</v>
      </c>
      <c r="KF82">
        <v>0</v>
      </c>
      <c r="KG82">
        <v>0</v>
      </c>
      <c r="KH82">
        <v>0.460724716092</v>
      </c>
      <c r="KI82">
        <v>35.774134777100002</v>
      </c>
      <c r="KJ82">
        <v>0</v>
      </c>
      <c r="KK82">
        <v>0</v>
      </c>
      <c r="KL82">
        <v>0</v>
      </c>
      <c r="KM82">
        <v>0</v>
      </c>
      <c r="KN82">
        <v>848.41415800799996</v>
      </c>
      <c r="KO82">
        <v>830.97048355799996</v>
      </c>
      <c r="KP82">
        <v>840.91808061799998</v>
      </c>
      <c r="KQ82">
        <v>803.27880414799995</v>
      </c>
      <c r="KR82">
        <v>0</v>
      </c>
      <c r="KS82">
        <v>0</v>
      </c>
      <c r="KT82">
        <v>0</v>
      </c>
      <c r="KU82">
        <v>0</v>
      </c>
      <c r="KV82" s="1">
        <v>4.8900913759700002E-15</v>
      </c>
      <c r="KW82" s="1">
        <v>3.8207083362099998E-15</v>
      </c>
      <c r="KX82" s="1">
        <v>9.5517708405399998E-15</v>
      </c>
      <c r="KY82" s="1">
        <v>1.41200090686E-14</v>
      </c>
      <c r="KZ82">
        <v>13.3470225873</v>
      </c>
      <c r="LA82">
        <v>48.825005703899997</v>
      </c>
      <c r="LB82">
        <v>96.509240246399997</v>
      </c>
      <c r="LC82">
        <v>131.987223363</v>
      </c>
      <c r="LD82">
        <v>0</v>
      </c>
      <c r="LE82">
        <v>0</v>
      </c>
      <c r="LF82">
        <v>12.2905733354</v>
      </c>
      <c r="LG82">
        <v>38.538443218600001</v>
      </c>
      <c r="LH82">
        <v>0</v>
      </c>
      <c r="LI82">
        <v>0</v>
      </c>
      <c r="LJ82">
        <v>1.4136027282700001</v>
      </c>
      <c r="LK82">
        <v>109.762755842</v>
      </c>
      <c r="LL82">
        <v>0</v>
      </c>
      <c r="LM82">
        <v>0</v>
      </c>
      <c r="LN82">
        <v>0.18388247576700001</v>
      </c>
      <c r="LO82">
        <v>14.8694677011</v>
      </c>
      <c r="LP82">
        <v>0</v>
      </c>
      <c r="LQ82">
        <v>0</v>
      </c>
      <c r="LR82">
        <v>0</v>
      </c>
      <c r="LS82">
        <v>0</v>
      </c>
      <c r="LT82" s="3">
        <f t="shared" si="213"/>
        <v>0.14823253404331485</v>
      </c>
      <c r="LU82" s="3">
        <f t="shared" si="214"/>
        <v>0.12728568237752752</v>
      </c>
      <c r="LV82" s="3">
        <f t="shared" si="215"/>
        <v>0.206621340497711</v>
      </c>
      <c r="LW82">
        <f t="shared" si="216"/>
        <v>2.094685166578733E-2</v>
      </c>
      <c r="LX82">
        <f t="shared" si="217"/>
        <v>5.8388806454396147E-2</v>
      </c>
      <c r="LY82">
        <f t="shared" si="218"/>
        <v>0.6</v>
      </c>
      <c r="LZ82">
        <f t="shared" si="219"/>
        <v>0.6</v>
      </c>
      <c r="MA82">
        <f t="shared" si="220"/>
        <v>0.6</v>
      </c>
      <c r="MB82">
        <f t="shared" si="221"/>
        <v>0.22708622892374006</v>
      </c>
      <c r="MC82">
        <f t="shared" si="222"/>
        <v>-1.3269155775850808E-17</v>
      </c>
      <c r="MD82">
        <f t="shared" si="223"/>
        <v>0.2659609904552368</v>
      </c>
      <c r="ME82">
        <f t="shared" si="224"/>
        <v>0.22708622892374006</v>
      </c>
      <c r="MF82">
        <f t="shared" si="225"/>
        <v>3.8874761531496743E-2</v>
      </c>
      <c r="MG82">
        <f t="shared" si="173"/>
        <v>0</v>
      </c>
      <c r="MH82">
        <f t="shared" si="174"/>
        <v>0</v>
      </c>
      <c r="MI82">
        <f t="shared" si="175"/>
        <v>0</v>
      </c>
      <c r="MJ82">
        <f t="shared" si="176"/>
        <v>-3.18177393263856E-15</v>
      </c>
      <c r="MK82">
        <f t="shared" si="177"/>
        <v>0</v>
      </c>
      <c r="ML82">
        <f t="shared" si="178"/>
        <v>0</v>
      </c>
      <c r="MM82">
        <f t="shared" si="179"/>
        <v>0.30499532282599201</v>
      </c>
      <c r="MN82">
        <f t="shared" si="180"/>
        <v>23.2441587845112</v>
      </c>
      <c r="MO82">
        <f t="shared" si="181"/>
        <v>0</v>
      </c>
      <c r="MP82">
        <f t="shared" si="182"/>
        <v>26.799502278668399</v>
      </c>
      <c r="MQ82">
        <f t="shared" si="183"/>
        <v>14.0578242434076</v>
      </c>
      <c r="MR82">
        <f t="shared" si="184"/>
        <v>2.4765806993883601E-14</v>
      </c>
      <c r="MS82">
        <f t="shared" si="185"/>
        <v>350.052676526016</v>
      </c>
      <c r="MT82">
        <f t="shared" si="186"/>
        <v>575.98096993776005</v>
      </c>
      <c r="MU82">
        <f t="shared" si="187"/>
        <v>263.28005672233201</v>
      </c>
      <c r="MV82">
        <f t="shared" si="188"/>
        <v>-3.08676910722276E-15</v>
      </c>
      <c r="MW82">
        <f t="shared" si="189"/>
        <v>1561.0319999999999</v>
      </c>
      <c r="MX82">
        <f t="shared" si="190"/>
        <v>1551.6903143803202</v>
      </c>
      <c r="MY82">
        <f t="shared" si="191"/>
        <v>822.94508976823192</v>
      </c>
      <c r="MZ82">
        <f t="shared" si="192"/>
        <v>0</v>
      </c>
      <c r="NA82">
        <f t="shared" si="193"/>
        <v>0</v>
      </c>
      <c r="NB82">
        <f t="shared" si="194"/>
        <v>0</v>
      </c>
      <c r="NC82">
        <f t="shared" si="195"/>
        <v>0.269574292648536</v>
      </c>
      <c r="ND82">
        <f t="shared" si="196"/>
        <v>640.94696551166408</v>
      </c>
      <c r="NE82">
        <f t="shared" si="197"/>
        <v>3373.2348828833997</v>
      </c>
      <c r="NF82">
        <f t="shared" si="198"/>
        <v>2469.73430496336</v>
      </c>
      <c r="NG82">
        <f t="shared" si="199"/>
        <v>1346.7693377185199</v>
      </c>
      <c r="NH82">
        <f t="shared" si="200"/>
        <v>-1.4110961587763998E-13</v>
      </c>
      <c r="NI82">
        <f t="shared" si="201"/>
        <v>504.57600000000002</v>
      </c>
      <c r="NJ82">
        <f t="shared" si="202"/>
        <v>504.57600000000002</v>
      </c>
      <c r="NK82">
        <f t="shared" si="203"/>
        <v>504.57600000000002</v>
      </c>
      <c r="NL82">
        <f t="shared" si="204"/>
        <v>420.92718095917195</v>
      </c>
      <c r="NM82">
        <f t="shared" si="205"/>
        <v>941.62709030975998</v>
      </c>
      <c r="NN82">
        <f t="shared" si="206"/>
        <v>1902.3340147858798</v>
      </c>
      <c r="NO82">
        <f t="shared" si="207"/>
        <v>3829.9572969434398</v>
      </c>
      <c r="NP82">
        <f t="shared" si="208"/>
        <v>5851.7140094297993</v>
      </c>
      <c r="NQ82">
        <f t="shared" si="209"/>
        <v>818.50529229827998</v>
      </c>
      <c r="NR82">
        <f t="shared" si="210"/>
        <v>675.893379582036</v>
      </c>
      <c r="NS82">
        <f t="shared" si="211"/>
        <v>1374.6808531690799</v>
      </c>
      <c r="NT82">
        <f t="shared" si="212"/>
        <v>2014.1891150840399</v>
      </c>
    </row>
    <row r="83" spans="1:384">
      <c r="A83">
        <f t="shared" si="226"/>
        <v>2</v>
      </c>
      <c r="B83">
        <f t="shared" si="227"/>
        <v>3.2274024027750037E-2</v>
      </c>
      <c r="C83">
        <f t="shared" si="227"/>
        <v>6.7725975972249941E-2</v>
      </c>
      <c r="D83">
        <f t="shared" si="227"/>
        <v>0.16772597597225003</v>
      </c>
      <c r="E83">
        <f t="shared" si="227"/>
        <v>0.26772597597225001</v>
      </c>
      <c r="F83" t="s">
        <v>110</v>
      </c>
      <c r="G83" t="s">
        <v>143</v>
      </c>
      <c r="H83">
        <v>0.14726688156199999</v>
      </c>
      <c r="I83">
        <v>0.14619615581600001</v>
      </c>
      <c r="J83">
        <v>0.13704011205</v>
      </c>
      <c r="K83">
        <v>0.16234066464999999</v>
      </c>
      <c r="L83">
        <v>0.42909609611100002</v>
      </c>
      <c r="M83">
        <v>0.4</v>
      </c>
      <c r="N83">
        <v>0.7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2.7039199687900001E-2</v>
      </c>
      <c r="W83">
        <v>2.7055213028199998</v>
      </c>
      <c r="X83">
        <v>0</v>
      </c>
      <c r="Y83">
        <v>3.23056575312</v>
      </c>
      <c r="Z83">
        <v>1.5745278544600001</v>
      </c>
      <c r="AA83" s="1">
        <v>1.6028844203599999E-15</v>
      </c>
      <c r="AB83">
        <v>29.5009490978</v>
      </c>
      <c r="AC83">
        <v>65.490203334</v>
      </c>
      <c r="AD83">
        <v>30.061221887399999</v>
      </c>
      <c r="AE83">
        <v>0</v>
      </c>
      <c r="AF83">
        <v>178.2</v>
      </c>
      <c r="AG83">
        <v>177.55074054599999</v>
      </c>
      <c r="AH83">
        <v>94.369363344099995</v>
      </c>
      <c r="AI83">
        <v>0</v>
      </c>
      <c r="AJ83">
        <v>0</v>
      </c>
      <c r="AK83">
        <v>0</v>
      </c>
      <c r="AL83">
        <v>2.3898966913499999E-2</v>
      </c>
      <c r="AM83">
        <v>73.748040288200002</v>
      </c>
      <c r="AN83">
        <v>284.28187312400001</v>
      </c>
      <c r="AO83">
        <v>281.60578392399998</v>
      </c>
      <c r="AP83">
        <v>153.58238028900001</v>
      </c>
      <c r="AQ83" s="1">
        <v>-2.22590149566E-15</v>
      </c>
      <c r="AR83">
        <v>57.6</v>
      </c>
      <c r="AS83">
        <v>57.6</v>
      </c>
      <c r="AT83">
        <v>57.6</v>
      </c>
      <c r="AU83">
        <v>47.370545849499997</v>
      </c>
      <c r="AV83">
        <v>218.74168117100001</v>
      </c>
      <c r="AW83">
        <v>217.16141721400001</v>
      </c>
      <c r="AX83">
        <v>445.569573171</v>
      </c>
      <c r="AY83">
        <v>675.32165423599997</v>
      </c>
      <c r="AZ83">
        <v>93.436677203000002</v>
      </c>
      <c r="BA83">
        <v>77.156778491099999</v>
      </c>
      <c r="BB83">
        <v>149.150306538</v>
      </c>
      <c r="BC83">
        <v>222.46357366999999</v>
      </c>
      <c r="BD83">
        <v>0</v>
      </c>
      <c r="BE83">
        <v>0</v>
      </c>
      <c r="BF83" s="1">
        <v>3.2138766821600003E-11</v>
      </c>
      <c r="BG83">
        <v>10.229454150500001</v>
      </c>
      <c r="BH83">
        <v>0</v>
      </c>
      <c r="BI83">
        <v>0</v>
      </c>
      <c r="BJ83">
        <v>0</v>
      </c>
      <c r="BK83">
        <v>27.045486647299999</v>
      </c>
      <c r="BL83">
        <v>0</v>
      </c>
      <c r="BM83">
        <v>0</v>
      </c>
      <c r="BN83">
        <v>0</v>
      </c>
      <c r="BO83">
        <v>2.0501533123</v>
      </c>
      <c r="BP83">
        <v>861.76118059500004</v>
      </c>
      <c r="BQ83">
        <v>879.79548926099994</v>
      </c>
      <c r="BR83">
        <v>931.95831125100005</v>
      </c>
      <c r="BS83">
        <v>1021.60933535</v>
      </c>
      <c r="BT83">
        <v>0</v>
      </c>
      <c r="BU83">
        <v>0</v>
      </c>
      <c r="BV83">
        <v>21.4064372526</v>
      </c>
      <c r="BW83">
        <v>39.150325548700003</v>
      </c>
      <c r="BX83">
        <v>0</v>
      </c>
      <c r="BY83">
        <v>0</v>
      </c>
      <c r="BZ83">
        <v>0.29020394015700002</v>
      </c>
      <c r="CA83">
        <v>35.042478246800002</v>
      </c>
      <c r="CB83">
        <v>0</v>
      </c>
      <c r="CC83">
        <v>0</v>
      </c>
      <c r="CD83">
        <v>0</v>
      </c>
      <c r="CE83" s="1">
        <v>1.21304394933E-12</v>
      </c>
      <c r="CF83">
        <v>848.41415800799996</v>
      </c>
      <c r="CG83">
        <v>830.97048355799996</v>
      </c>
      <c r="CH83">
        <v>840.91808061799998</v>
      </c>
      <c r="CI83">
        <v>803.27880414799995</v>
      </c>
      <c r="CJ83">
        <v>0</v>
      </c>
      <c r="CK83">
        <v>0</v>
      </c>
      <c r="CL83">
        <v>0</v>
      </c>
      <c r="CM83">
        <v>0</v>
      </c>
      <c r="CN83" s="1">
        <v>-8.8760300847700001E-16</v>
      </c>
      <c r="CO83" s="1">
        <v>8.8993238403099996E-16</v>
      </c>
      <c r="CP83" s="1">
        <v>1.2494326777700001E-15</v>
      </c>
      <c r="CQ83" s="1">
        <v>9.3494479353500003E-15</v>
      </c>
      <c r="CR83">
        <v>13.3470225873</v>
      </c>
      <c r="CS83">
        <v>48.825005703899997</v>
      </c>
      <c r="CT83">
        <v>96.509240246399997</v>
      </c>
      <c r="CU83">
        <v>131.987223363</v>
      </c>
      <c r="CV83">
        <v>0</v>
      </c>
      <c r="CW83">
        <v>0</v>
      </c>
      <c r="CX83">
        <v>15.189834961900001</v>
      </c>
      <c r="CY83">
        <v>38.396580623399998</v>
      </c>
      <c r="CZ83">
        <v>0</v>
      </c>
      <c r="DA83">
        <v>0</v>
      </c>
      <c r="DB83">
        <v>0.89040823562000004</v>
      </c>
      <c r="DC83">
        <v>107.517875914</v>
      </c>
      <c r="DD83">
        <v>0</v>
      </c>
      <c r="DE83">
        <v>0</v>
      </c>
      <c r="DF83">
        <v>0.147388381653</v>
      </c>
      <c r="DG83">
        <v>14.621655093799999</v>
      </c>
      <c r="DH83">
        <v>0</v>
      </c>
      <c r="DI83">
        <v>0</v>
      </c>
      <c r="DJ83">
        <v>0</v>
      </c>
      <c r="DK83">
        <v>0</v>
      </c>
      <c r="DL83">
        <v>0.13309133444900001</v>
      </c>
      <c r="DM83">
        <v>0.11364559057</v>
      </c>
      <c r="DN83">
        <v>0.115706222247</v>
      </c>
      <c r="DO83">
        <v>0.16145889757099999</v>
      </c>
      <c r="DP83">
        <v>0.42909609611100002</v>
      </c>
      <c r="DQ83">
        <v>0.4</v>
      </c>
      <c r="DR83">
        <v>0.7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3.73431220684E-2</v>
      </c>
      <c r="EB83">
        <v>0</v>
      </c>
      <c r="EC83">
        <v>0</v>
      </c>
      <c r="ED83">
        <v>0</v>
      </c>
      <c r="EE83" s="1">
        <v>0</v>
      </c>
      <c r="EF83">
        <v>0</v>
      </c>
      <c r="EG83">
        <v>0</v>
      </c>
      <c r="EH83">
        <v>0</v>
      </c>
      <c r="EI83">
        <v>0</v>
      </c>
      <c r="EJ83">
        <v>178.2</v>
      </c>
      <c r="EK83">
        <v>177.55074054599999</v>
      </c>
      <c r="EL83">
        <v>94.291131378100005</v>
      </c>
      <c r="EM83">
        <v>0</v>
      </c>
      <c r="EN83">
        <v>0</v>
      </c>
      <c r="EO83">
        <v>0</v>
      </c>
      <c r="EP83">
        <v>0</v>
      </c>
      <c r="EQ83">
        <v>50.606465922200002</v>
      </c>
      <c r="ER83">
        <v>0</v>
      </c>
      <c r="ES83">
        <v>0</v>
      </c>
      <c r="ET83">
        <v>0</v>
      </c>
      <c r="EU83" s="1">
        <v>-4.2278217426600001E-14</v>
      </c>
      <c r="EV83">
        <v>57.6</v>
      </c>
      <c r="EW83">
        <v>57.6</v>
      </c>
      <c r="EX83">
        <v>57.5999999999</v>
      </c>
      <c r="EY83">
        <v>45.869537019299997</v>
      </c>
      <c r="EZ83">
        <v>218.74168117100001</v>
      </c>
      <c r="FA83">
        <v>217.16141721400001</v>
      </c>
      <c r="FB83">
        <v>445.569573171</v>
      </c>
      <c r="FC83">
        <v>672.01026687299998</v>
      </c>
      <c r="FD83">
        <v>93.436677203000002</v>
      </c>
      <c r="FE83">
        <v>77.156778491099999</v>
      </c>
      <c r="FF83">
        <v>149.150306538</v>
      </c>
      <c r="FG83">
        <v>221.442634414</v>
      </c>
      <c r="FH83">
        <v>0</v>
      </c>
      <c r="FI83">
        <v>0</v>
      </c>
      <c r="FJ83">
        <v>0</v>
      </c>
      <c r="FK83">
        <v>10.052195645499999</v>
      </c>
      <c r="FL83">
        <v>0</v>
      </c>
      <c r="FM83">
        <v>0</v>
      </c>
      <c r="FN83">
        <v>0</v>
      </c>
      <c r="FO83">
        <v>25.7893809348</v>
      </c>
      <c r="FP83">
        <v>0</v>
      </c>
      <c r="FQ83">
        <v>0</v>
      </c>
      <c r="FR83">
        <v>0</v>
      </c>
      <c r="FS83">
        <v>0.95774974938799995</v>
      </c>
      <c r="FT83">
        <v>861.76118059500004</v>
      </c>
      <c r="FU83">
        <v>879.79548926099994</v>
      </c>
      <c r="FV83">
        <v>931.88554244099998</v>
      </c>
      <c r="FW83">
        <v>1016.2146457</v>
      </c>
      <c r="FX83">
        <v>0</v>
      </c>
      <c r="FY83">
        <v>0</v>
      </c>
      <c r="FZ83">
        <v>20.529246685899999</v>
      </c>
      <c r="GA83">
        <v>38.358288695699997</v>
      </c>
      <c r="GB83">
        <v>0</v>
      </c>
      <c r="GC83">
        <v>0</v>
      </c>
      <c r="GD83">
        <v>0.260841816665</v>
      </c>
      <c r="GE83">
        <v>32.116171528599999</v>
      </c>
      <c r="GF83">
        <v>0</v>
      </c>
      <c r="GG83">
        <v>0</v>
      </c>
      <c r="GH83">
        <v>0</v>
      </c>
      <c r="GI83">
        <v>0</v>
      </c>
      <c r="GJ83">
        <v>848.41415800799996</v>
      </c>
      <c r="GK83">
        <v>830.97048355799996</v>
      </c>
      <c r="GL83">
        <v>840.91808061799998</v>
      </c>
      <c r="GM83">
        <v>803.27880414799995</v>
      </c>
      <c r="GN83">
        <v>0</v>
      </c>
      <c r="GO83">
        <v>0</v>
      </c>
      <c r="GP83">
        <v>0</v>
      </c>
      <c r="GQ83">
        <v>0</v>
      </c>
      <c r="GR83" s="1">
        <v>-4.6097676665199997E-15</v>
      </c>
      <c r="GS83" s="1">
        <v>-3.8674289544600003E-15</v>
      </c>
      <c r="GT83" s="1">
        <v>-8.7211820718000006E-15</v>
      </c>
      <c r="GU83" s="1">
        <v>2.1595307987299999E-15</v>
      </c>
      <c r="GV83">
        <v>13.3470225873</v>
      </c>
      <c r="GW83">
        <v>48.825005703899997</v>
      </c>
      <c r="GX83">
        <v>96.509240246399997</v>
      </c>
      <c r="GY83">
        <v>131.987223363</v>
      </c>
      <c r="GZ83">
        <v>0</v>
      </c>
      <c r="HA83">
        <v>0</v>
      </c>
      <c r="HB83">
        <v>14.300602785500001</v>
      </c>
      <c r="HC83">
        <v>37.347906368899999</v>
      </c>
      <c r="HD83">
        <v>0</v>
      </c>
      <c r="HE83">
        <v>0</v>
      </c>
      <c r="HF83">
        <v>0.80031891237300001</v>
      </c>
      <c r="HG83">
        <v>98.539336199900006</v>
      </c>
      <c r="HH83">
        <v>0</v>
      </c>
      <c r="HI83">
        <v>0</v>
      </c>
      <c r="HJ83">
        <v>0.147388381653</v>
      </c>
      <c r="HK83">
        <v>14.621655093799999</v>
      </c>
      <c r="HL83">
        <v>0</v>
      </c>
      <c r="HM83">
        <v>0</v>
      </c>
      <c r="HN83">
        <v>0</v>
      </c>
      <c r="HO83">
        <v>0</v>
      </c>
      <c r="HP83">
        <v>0.17835255006199999</v>
      </c>
      <c r="HQ83">
        <v>0.239864877432</v>
      </c>
      <c r="HR83">
        <v>0.21428313632500001</v>
      </c>
      <c r="HS83">
        <v>0.162937126604</v>
      </c>
      <c r="HT83">
        <v>0.42909609611100002</v>
      </c>
      <c r="HU83">
        <v>0.4</v>
      </c>
      <c r="HV83">
        <v>0.7</v>
      </c>
      <c r="HW83">
        <v>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0.18395180379500001</v>
      </c>
      <c r="IE83">
        <v>25.293088559699999</v>
      </c>
      <c r="IF83">
        <v>0</v>
      </c>
      <c r="IG83">
        <v>17.180736050699998</v>
      </c>
      <c r="IH83">
        <v>9.1967086342699993</v>
      </c>
      <c r="II83" s="1">
        <v>8.4060355571599994E-15</v>
      </c>
      <c r="IJ83">
        <v>313.78282222199999</v>
      </c>
      <c r="IK83">
        <v>333.14581695999999</v>
      </c>
      <c r="IL83">
        <v>175.834292006</v>
      </c>
      <c r="IM83">
        <v>0</v>
      </c>
      <c r="IN83">
        <v>178.2</v>
      </c>
      <c r="IO83">
        <v>177.55074054599999</v>
      </c>
      <c r="IP83">
        <v>94.658993237199994</v>
      </c>
      <c r="IQ83">
        <v>0</v>
      </c>
      <c r="IR83">
        <v>0</v>
      </c>
      <c r="IS83">
        <v>0</v>
      </c>
      <c r="IT83">
        <v>0.18395180379100001</v>
      </c>
      <c r="IU83">
        <v>76.457984009599997</v>
      </c>
      <c r="IV83">
        <v>313.78282222199999</v>
      </c>
      <c r="IW83">
        <v>350.32655301099999</v>
      </c>
      <c r="IX83">
        <v>185.274531354</v>
      </c>
      <c r="IY83" s="1">
        <v>4.6006058140599999E-14</v>
      </c>
      <c r="IZ83">
        <v>57.6</v>
      </c>
      <c r="JA83">
        <v>57.6</v>
      </c>
      <c r="JB83">
        <v>57.6</v>
      </c>
      <c r="JC83">
        <v>47.547804354500002</v>
      </c>
      <c r="JD83">
        <v>218.74168117100001</v>
      </c>
      <c r="JE83">
        <v>217.16141721400001</v>
      </c>
      <c r="JF83">
        <v>445.569573171</v>
      </c>
      <c r="JG83">
        <v>676.57775994799999</v>
      </c>
      <c r="JH83">
        <v>93.436677203000002</v>
      </c>
      <c r="JI83">
        <v>77.156778491099999</v>
      </c>
      <c r="JJ83">
        <v>149.150306538</v>
      </c>
      <c r="JK83">
        <v>223.55597723299999</v>
      </c>
      <c r="JL83">
        <v>0</v>
      </c>
      <c r="JM83">
        <v>0</v>
      </c>
      <c r="JN83" s="1">
        <v>9.2463095566699996E-11</v>
      </c>
      <c r="JO83">
        <v>11.7304629807</v>
      </c>
      <c r="JP83">
        <v>0</v>
      </c>
      <c r="JQ83">
        <v>0</v>
      </c>
      <c r="JR83">
        <v>0</v>
      </c>
      <c r="JS83">
        <v>30.3568740095</v>
      </c>
      <c r="JT83">
        <v>0</v>
      </c>
      <c r="JU83">
        <v>0</v>
      </c>
      <c r="JV83">
        <v>0</v>
      </c>
      <c r="JW83">
        <v>3.0710925687200001</v>
      </c>
      <c r="JX83">
        <v>861.76118059500004</v>
      </c>
      <c r="JY83">
        <v>879.79548926099994</v>
      </c>
      <c r="JZ83">
        <v>932.14833073299997</v>
      </c>
      <c r="KA83">
        <v>1023.32146301</v>
      </c>
      <c r="KB83">
        <v>0</v>
      </c>
      <c r="KC83">
        <v>0</v>
      </c>
      <c r="KD83">
        <v>22.778081724300002</v>
      </c>
      <c r="KE83">
        <v>40.406743161100003</v>
      </c>
      <c r="KF83">
        <v>0</v>
      </c>
      <c r="KG83">
        <v>0</v>
      </c>
      <c r="KH83">
        <v>0.365915384623</v>
      </c>
      <c r="KI83">
        <v>35.387762367599997</v>
      </c>
      <c r="KJ83">
        <v>0</v>
      </c>
      <c r="KK83">
        <v>0</v>
      </c>
      <c r="KL83">
        <v>0</v>
      </c>
      <c r="KM83">
        <v>0</v>
      </c>
      <c r="KN83">
        <v>848.41415800799996</v>
      </c>
      <c r="KO83">
        <v>830.97048355799996</v>
      </c>
      <c r="KP83">
        <v>840.91808061799998</v>
      </c>
      <c r="KQ83">
        <v>803.27880414799995</v>
      </c>
      <c r="KR83">
        <v>0</v>
      </c>
      <c r="KS83">
        <v>0</v>
      </c>
      <c r="KT83">
        <v>0</v>
      </c>
      <c r="KU83">
        <v>0</v>
      </c>
      <c r="KV83" s="1">
        <v>3.3638845134100001E-15</v>
      </c>
      <c r="KW83" s="1">
        <v>5.8141213811999999E-15</v>
      </c>
      <c r="KX83" s="1">
        <v>1.17113016393E-14</v>
      </c>
      <c r="KY83" s="1">
        <v>1.41200090686E-14</v>
      </c>
      <c r="KZ83">
        <v>13.3470225873</v>
      </c>
      <c r="LA83">
        <v>48.825005703899997</v>
      </c>
      <c r="LB83">
        <v>96.509240246399997</v>
      </c>
      <c r="LC83">
        <v>131.987223363</v>
      </c>
      <c r="LD83">
        <v>0</v>
      </c>
      <c r="LE83">
        <v>0</v>
      </c>
      <c r="LF83">
        <v>16.594911330199999</v>
      </c>
      <c r="LG83">
        <v>40.124304732799999</v>
      </c>
      <c r="LH83">
        <v>0</v>
      </c>
      <c r="LI83">
        <v>0</v>
      </c>
      <c r="LJ83">
        <v>1.1227072652100001</v>
      </c>
      <c r="LK83">
        <v>108.57728201499999</v>
      </c>
      <c r="LL83">
        <v>0</v>
      </c>
      <c r="LM83">
        <v>0</v>
      </c>
      <c r="LN83">
        <v>0.147388381653</v>
      </c>
      <c r="LO83">
        <v>14.621655093799999</v>
      </c>
      <c r="LP83">
        <v>0</v>
      </c>
      <c r="LQ83">
        <v>0</v>
      </c>
      <c r="LR83">
        <v>0</v>
      </c>
      <c r="LS83">
        <v>0</v>
      </c>
      <c r="LT83" s="3">
        <f t="shared" si="213"/>
        <v>0.14735049161096983</v>
      </c>
      <c r="LU83" s="3">
        <f t="shared" si="214"/>
        <v>0.12888080805827237</v>
      </c>
      <c r="LV83" s="3">
        <f t="shared" si="215"/>
        <v>0.20016889354960982</v>
      </c>
      <c r="LW83">
        <f t="shared" si="216"/>
        <v>1.8469683552697458E-2</v>
      </c>
      <c r="LX83">
        <f t="shared" si="217"/>
        <v>5.2818401938639986E-2</v>
      </c>
      <c r="LY83">
        <f t="shared" si="218"/>
        <v>0.63227402402775001</v>
      </c>
      <c r="LZ83">
        <f t="shared" si="219"/>
        <v>0.63227402402775001</v>
      </c>
      <c r="MA83">
        <f t="shared" si="220"/>
        <v>0.63227402402775001</v>
      </c>
      <c r="MB83">
        <f t="shared" si="221"/>
        <v>0.19906482221969443</v>
      </c>
      <c r="MC83">
        <f t="shared" si="222"/>
        <v>-1.1697646043666458E-17</v>
      </c>
      <c r="MD83">
        <f t="shared" si="223"/>
        <v>0.23500972602951142</v>
      </c>
      <c r="ME83">
        <f t="shared" si="224"/>
        <v>0.19906482221969443</v>
      </c>
      <c r="MF83">
        <f t="shared" si="225"/>
        <v>3.5944903809816992E-2</v>
      </c>
      <c r="MG83">
        <f t="shared" si="173"/>
        <v>0</v>
      </c>
      <c r="MH83">
        <f t="shared" si="174"/>
        <v>0</v>
      </c>
      <c r="MI83">
        <f t="shared" si="175"/>
        <v>0</v>
      </c>
      <c r="MJ83">
        <f t="shared" si="176"/>
        <v>0</v>
      </c>
      <c r="MK83">
        <f t="shared" si="177"/>
        <v>0</v>
      </c>
      <c r="ML83">
        <f t="shared" si="178"/>
        <v>0</v>
      </c>
      <c r="MM83">
        <f t="shared" si="179"/>
        <v>0.236863389266004</v>
      </c>
      <c r="MN83">
        <f t="shared" si="180"/>
        <v>23.700366612703199</v>
      </c>
      <c r="MO83">
        <f t="shared" si="181"/>
        <v>0</v>
      </c>
      <c r="MP83">
        <f t="shared" si="182"/>
        <v>28.2997559973312</v>
      </c>
      <c r="MQ83">
        <f t="shared" si="183"/>
        <v>13.7928640050696</v>
      </c>
      <c r="MR83">
        <f t="shared" si="184"/>
        <v>1.40412675223536E-14</v>
      </c>
      <c r="MS83">
        <f t="shared" si="185"/>
        <v>258.428314096728</v>
      </c>
      <c r="MT83">
        <f t="shared" si="186"/>
        <v>573.69418120583998</v>
      </c>
      <c r="MU83">
        <f t="shared" si="187"/>
        <v>263.33630373362399</v>
      </c>
      <c r="MV83">
        <f t="shared" si="188"/>
        <v>0</v>
      </c>
      <c r="MW83">
        <f t="shared" si="189"/>
        <v>1561.0319999999999</v>
      </c>
      <c r="MX83">
        <f t="shared" si="190"/>
        <v>1555.3444871829599</v>
      </c>
      <c r="MY83">
        <f t="shared" si="191"/>
        <v>826.67562289431589</v>
      </c>
      <c r="MZ83">
        <f t="shared" si="192"/>
        <v>0</v>
      </c>
      <c r="NA83">
        <f t="shared" si="193"/>
        <v>0</v>
      </c>
      <c r="NB83">
        <f t="shared" si="194"/>
        <v>0</v>
      </c>
      <c r="NC83">
        <f t="shared" si="195"/>
        <v>0.20935495016226</v>
      </c>
      <c r="ND83">
        <f t="shared" si="196"/>
        <v>646.03283292463198</v>
      </c>
      <c r="NE83">
        <f t="shared" si="197"/>
        <v>2490.3092085662402</v>
      </c>
      <c r="NF83">
        <f t="shared" si="198"/>
        <v>2466.8666671742399</v>
      </c>
      <c r="NG83">
        <f t="shared" si="199"/>
        <v>1345.3816513316401</v>
      </c>
      <c r="NH83">
        <f t="shared" si="200"/>
        <v>-1.9498897101981598E-14</v>
      </c>
      <c r="NI83">
        <f t="shared" si="201"/>
        <v>504.57600000000002</v>
      </c>
      <c r="NJ83">
        <f t="shared" si="202"/>
        <v>504.57600000000002</v>
      </c>
      <c r="NK83">
        <f t="shared" si="203"/>
        <v>504.57600000000002</v>
      </c>
      <c r="NL83">
        <f t="shared" si="204"/>
        <v>414.96598164161998</v>
      </c>
      <c r="NM83">
        <f t="shared" si="205"/>
        <v>1916.17712705796</v>
      </c>
      <c r="NN83">
        <f t="shared" si="206"/>
        <v>1902.3340147946401</v>
      </c>
      <c r="NO83">
        <f t="shared" si="207"/>
        <v>3903.1894609779597</v>
      </c>
      <c r="NP83">
        <f t="shared" si="208"/>
        <v>5915.8176911073597</v>
      </c>
      <c r="NQ83">
        <f t="shared" si="209"/>
        <v>818.50529229827998</v>
      </c>
      <c r="NR83">
        <f t="shared" si="210"/>
        <v>675.893379582036</v>
      </c>
      <c r="NS83">
        <f t="shared" si="211"/>
        <v>1306.55668527288</v>
      </c>
      <c r="NT83">
        <f t="shared" si="212"/>
        <v>1948.7809053491999</v>
      </c>
    </row>
    <row r="84" spans="1:384">
      <c r="A84">
        <f t="shared" si="226"/>
        <v>3</v>
      </c>
      <c r="B84">
        <f t="shared" si="227"/>
        <v>9.296256815425008E-2</v>
      </c>
      <c r="C84">
        <f t="shared" si="227"/>
        <v>7.0374318457498974E-3</v>
      </c>
      <c r="D84">
        <f t="shared" si="227"/>
        <v>0.10703743184574999</v>
      </c>
      <c r="E84">
        <f t="shared" si="227"/>
        <v>0.20703743184574996</v>
      </c>
      <c r="F84" t="s">
        <v>110</v>
      </c>
      <c r="G84" t="s">
        <v>144</v>
      </c>
      <c r="H84">
        <v>0.14694773116500001</v>
      </c>
      <c r="I84">
        <v>0.14360081255500001</v>
      </c>
      <c r="J84">
        <v>0.13412202075900001</v>
      </c>
      <c r="K84">
        <v>0.16193679274700001</v>
      </c>
      <c r="L84">
        <v>0.49854678962400001</v>
      </c>
      <c r="M84">
        <v>0.57328662992900004</v>
      </c>
      <c r="N84">
        <v>0.70001685306399997</v>
      </c>
      <c r="O84">
        <v>1</v>
      </c>
      <c r="P84">
        <v>0</v>
      </c>
      <c r="Q84">
        <v>0</v>
      </c>
      <c r="R84">
        <v>0</v>
      </c>
      <c r="S84" s="1">
        <v>-1.76272851922E-15</v>
      </c>
      <c r="T84">
        <v>0</v>
      </c>
      <c r="U84">
        <v>0</v>
      </c>
      <c r="V84">
        <v>0</v>
      </c>
      <c r="W84">
        <v>2.6780020817399999</v>
      </c>
      <c r="X84" s="1">
        <v>-1.0037381458499999E-15</v>
      </c>
      <c r="Y84">
        <v>0.66537609132700004</v>
      </c>
      <c r="Z84">
        <v>1.2264424010299999</v>
      </c>
      <c r="AA84" s="1">
        <v>1.46363158831E-15</v>
      </c>
      <c r="AB84">
        <v>24.710471755099999</v>
      </c>
      <c r="AC84">
        <v>82.619425840299996</v>
      </c>
      <c r="AD84">
        <v>40.876964669199999</v>
      </c>
      <c r="AE84" s="1">
        <v>-5.0441779148199999E-32</v>
      </c>
      <c r="AF84">
        <v>169.303347374</v>
      </c>
      <c r="AG84">
        <v>137.656740085</v>
      </c>
      <c r="AH84">
        <v>105.591726498</v>
      </c>
      <c r="AI84">
        <v>0</v>
      </c>
      <c r="AJ84">
        <v>0</v>
      </c>
      <c r="AK84">
        <v>0</v>
      </c>
      <c r="AL84" s="1">
        <v>-1.4342228296100001E-13</v>
      </c>
      <c r="AM84">
        <v>72.331064651000005</v>
      </c>
      <c r="AN84">
        <v>238.11909145800001</v>
      </c>
      <c r="AO84">
        <v>154.47895617899999</v>
      </c>
      <c r="AP84">
        <v>133.491913014</v>
      </c>
      <c r="AQ84" s="1">
        <v>-6.4312607989599999E-15</v>
      </c>
      <c r="AR84">
        <v>57.6</v>
      </c>
      <c r="AS84">
        <v>53.128615593399999</v>
      </c>
      <c r="AT84">
        <v>57.551166688899997</v>
      </c>
      <c r="AU84">
        <v>46.424877794399997</v>
      </c>
      <c r="AV84">
        <v>276.29380405199998</v>
      </c>
      <c r="AW84">
        <v>372.36492212899998</v>
      </c>
      <c r="AX84">
        <v>485.29636756399998</v>
      </c>
      <c r="AY84">
        <v>673.189783745</v>
      </c>
      <c r="AZ84">
        <v>95.734465955999994</v>
      </c>
      <c r="BA84">
        <v>78.8814533428</v>
      </c>
      <c r="BB84">
        <v>113.30804996400001</v>
      </c>
      <c r="BC84">
        <v>224.05664107499999</v>
      </c>
      <c r="BD84">
        <v>0</v>
      </c>
      <c r="BE84">
        <v>4.4713844066300004</v>
      </c>
      <c r="BF84">
        <v>4.8833311115799999E-2</v>
      </c>
      <c r="BG84">
        <v>11.175122205599999</v>
      </c>
      <c r="BH84">
        <v>0</v>
      </c>
      <c r="BI84">
        <v>4.1493915192199999</v>
      </c>
      <c r="BJ84" s="1">
        <v>8.22353980954E-17</v>
      </c>
      <c r="BK84">
        <v>28.605346404199999</v>
      </c>
      <c r="BL84">
        <v>0</v>
      </c>
      <c r="BM84">
        <v>2.9843806394999998E-2</v>
      </c>
      <c r="BN84">
        <v>0</v>
      </c>
      <c r="BO84">
        <v>2.0147793109299998</v>
      </c>
      <c r="BP84">
        <v>861.76118059500004</v>
      </c>
      <c r="BQ84">
        <v>879.79548926099994</v>
      </c>
      <c r="BR84">
        <v>937.34263079899995</v>
      </c>
      <c r="BS84">
        <v>1018.68036935</v>
      </c>
      <c r="BT84">
        <v>0</v>
      </c>
      <c r="BU84">
        <v>0</v>
      </c>
      <c r="BV84">
        <v>27.639536334300001</v>
      </c>
      <c r="BW84">
        <v>44.677761938800003</v>
      </c>
      <c r="BX84">
        <v>0</v>
      </c>
      <c r="BY84">
        <v>0</v>
      </c>
      <c r="BZ84">
        <v>1.8807992892100001</v>
      </c>
      <c r="CA84">
        <v>33.1883497233</v>
      </c>
      <c r="CB84">
        <v>0</v>
      </c>
      <c r="CC84" s="1">
        <v>-1.4475405224399999E-16</v>
      </c>
      <c r="CD84" s="1">
        <v>5.6571381073000003E-15</v>
      </c>
      <c r="CE84">
        <v>0</v>
      </c>
      <c r="CF84">
        <v>848.41415800799996</v>
      </c>
      <c r="CG84">
        <v>830.97048355799996</v>
      </c>
      <c r="CH84">
        <v>840.91808061799998</v>
      </c>
      <c r="CI84">
        <v>803.27880414799995</v>
      </c>
      <c r="CJ84">
        <v>0</v>
      </c>
      <c r="CK84">
        <v>0</v>
      </c>
      <c r="CL84">
        <v>0</v>
      </c>
      <c r="CM84">
        <v>0</v>
      </c>
      <c r="CN84" s="1">
        <v>2.4491720104000001E-16</v>
      </c>
      <c r="CO84" s="1">
        <v>-1.3000134040700001E-16</v>
      </c>
      <c r="CP84" s="1">
        <v>-2.8467187715000001E-15</v>
      </c>
      <c r="CQ84" s="1">
        <v>6.18327194509E-15</v>
      </c>
      <c r="CR84">
        <v>13.3470225873</v>
      </c>
      <c r="CS84">
        <v>48.825005703899997</v>
      </c>
      <c r="CT84">
        <v>96.509240246399997</v>
      </c>
      <c r="CU84">
        <v>131.987223363</v>
      </c>
      <c r="CV84">
        <v>0</v>
      </c>
      <c r="CW84">
        <v>0</v>
      </c>
      <c r="CX84">
        <v>23.293958054800001</v>
      </c>
      <c r="CY84">
        <v>45.036054465900001</v>
      </c>
      <c r="CZ84">
        <v>0</v>
      </c>
      <c r="DA84">
        <v>0</v>
      </c>
      <c r="DB84">
        <v>5.7706975851199998</v>
      </c>
      <c r="DC84">
        <v>101.829009986</v>
      </c>
      <c r="DD84">
        <v>0</v>
      </c>
      <c r="DE84">
        <v>0</v>
      </c>
      <c r="DF84">
        <v>0.37098991783500002</v>
      </c>
      <c r="DG84">
        <v>14.4153890462</v>
      </c>
      <c r="DH84">
        <v>0</v>
      </c>
      <c r="DI84" s="1">
        <v>-1.93005402993E-16</v>
      </c>
      <c r="DJ84">
        <v>0</v>
      </c>
      <c r="DK84">
        <v>0</v>
      </c>
      <c r="DL84">
        <v>0.13610666898099999</v>
      </c>
      <c r="DM84">
        <v>0.119013981941</v>
      </c>
      <c r="DN84">
        <v>0.111136308329</v>
      </c>
      <c r="DO84">
        <v>0.16104234092</v>
      </c>
      <c r="DP84">
        <v>0.49854678962400001</v>
      </c>
      <c r="DQ84">
        <v>0.57328662992900004</v>
      </c>
      <c r="DR84">
        <v>0.7</v>
      </c>
      <c r="DS84">
        <v>1</v>
      </c>
      <c r="DT84">
        <v>0</v>
      </c>
      <c r="DU84">
        <v>0</v>
      </c>
      <c r="DV84">
        <v>0</v>
      </c>
      <c r="DW84" s="1">
        <v>0</v>
      </c>
      <c r="DX84">
        <v>0</v>
      </c>
      <c r="DY84">
        <v>0</v>
      </c>
      <c r="DZ84">
        <v>0</v>
      </c>
      <c r="EA84">
        <v>3.7262803837099998E-2</v>
      </c>
      <c r="EB84">
        <v>0</v>
      </c>
      <c r="EC84">
        <v>0</v>
      </c>
      <c r="ED84">
        <v>0</v>
      </c>
      <c r="EE84" s="1">
        <v>0</v>
      </c>
      <c r="EF84">
        <v>0</v>
      </c>
      <c r="EG84">
        <v>0</v>
      </c>
      <c r="EH84">
        <v>0</v>
      </c>
      <c r="EI84">
        <v>0</v>
      </c>
      <c r="EJ84">
        <v>169.303347374</v>
      </c>
      <c r="EK84">
        <v>137.656740085</v>
      </c>
      <c r="EL84">
        <v>105.73786092899999</v>
      </c>
      <c r="EM84">
        <v>0</v>
      </c>
      <c r="EN84">
        <v>0</v>
      </c>
      <c r="EO84">
        <v>0</v>
      </c>
      <c r="EP84" s="1">
        <v>0</v>
      </c>
      <c r="EQ84">
        <v>49.605225646599997</v>
      </c>
      <c r="ER84">
        <v>0</v>
      </c>
      <c r="ES84">
        <v>0</v>
      </c>
      <c r="ET84">
        <v>0</v>
      </c>
      <c r="EU84" s="1">
        <v>-4.74352123855E-14</v>
      </c>
      <c r="EV84">
        <v>57.6</v>
      </c>
      <c r="EW84">
        <v>53.128615593399999</v>
      </c>
      <c r="EX84">
        <v>57.4926077111</v>
      </c>
      <c r="EY84">
        <v>44.968848830299997</v>
      </c>
      <c r="EZ84">
        <v>276.29380405199998</v>
      </c>
      <c r="FA84">
        <v>372.335078323</v>
      </c>
      <c r="FB84">
        <v>485.29636756399998</v>
      </c>
      <c r="FC84">
        <v>670.14158453100003</v>
      </c>
      <c r="FD84">
        <v>95.734465955999994</v>
      </c>
      <c r="FE84">
        <v>78.699958276000004</v>
      </c>
      <c r="FF84">
        <v>113.30804996400001</v>
      </c>
      <c r="FG84">
        <v>223.317771736</v>
      </c>
      <c r="FH84">
        <v>0</v>
      </c>
      <c r="FI84">
        <v>4.4713844066300004</v>
      </c>
      <c r="FJ84" s="1">
        <v>1.9349731112199999E-11</v>
      </c>
      <c r="FK84">
        <v>10.999785531100001</v>
      </c>
      <c r="FL84">
        <v>0</v>
      </c>
      <c r="FM84">
        <v>3.9678964524200002</v>
      </c>
      <c r="FN84" s="1">
        <v>8.22353980954E-17</v>
      </c>
      <c r="FO84">
        <v>28.196462695499999</v>
      </c>
      <c r="FP84">
        <v>0</v>
      </c>
      <c r="FQ84">
        <v>0</v>
      </c>
      <c r="FR84">
        <v>0</v>
      </c>
      <c r="FS84">
        <v>1.92516918859</v>
      </c>
      <c r="FT84">
        <v>861.76118059500004</v>
      </c>
      <c r="FU84">
        <v>879.79548926099994</v>
      </c>
      <c r="FV84">
        <v>937.281464626</v>
      </c>
      <c r="FW84">
        <v>1012.73748874</v>
      </c>
      <c r="FX84">
        <v>0</v>
      </c>
      <c r="FY84">
        <v>0</v>
      </c>
      <c r="FZ84">
        <v>27.109500054600002</v>
      </c>
      <c r="GA84">
        <v>43.834634048799998</v>
      </c>
      <c r="GB84">
        <v>0</v>
      </c>
      <c r="GC84">
        <v>0</v>
      </c>
      <c r="GD84">
        <v>1.89341373303</v>
      </c>
      <c r="GE84">
        <v>30.2618900539</v>
      </c>
      <c r="GF84">
        <v>0</v>
      </c>
      <c r="GG84">
        <v>0</v>
      </c>
      <c r="GH84">
        <v>0</v>
      </c>
      <c r="GI84">
        <v>0</v>
      </c>
      <c r="GJ84">
        <v>848.41415800799996</v>
      </c>
      <c r="GK84">
        <v>830.97048355799996</v>
      </c>
      <c r="GL84">
        <v>840.91808061799998</v>
      </c>
      <c r="GM84">
        <v>803.27880414799995</v>
      </c>
      <c r="GN84">
        <v>0</v>
      </c>
      <c r="GO84">
        <v>0</v>
      </c>
      <c r="GP84">
        <v>0</v>
      </c>
      <c r="GQ84">
        <v>0</v>
      </c>
      <c r="GR84" s="1">
        <v>-4.5526646886700003E-15</v>
      </c>
      <c r="GS84" s="1">
        <v>-4.6097676665199997E-15</v>
      </c>
      <c r="GT84" s="1">
        <v>-1.03823596093E-14</v>
      </c>
      <c r="GU84" s="1">
        <v>4.9835326124500001E-16</v>
      </c>
      <c r="GV84">
        <v>13.3470225873</v>
      </c>
      <c r="GW84">
        <v>48.825005703899997</v>
      </c>
      <c r="GX84">
        <v>96.509240246399997</v>
      </c>
      <c r="GY84">
        <v>131.987223363</v>
      </c>
      <c r="GZ84">
        <v>0</v>
      </c>
      <c r="HA84">
        <v>0</v>
      </c>
      <c r="HB84">
        <v>22.7903596833</v>
      </c>
      <c r="HC84">
        <v>43.941083180299998</v>
      </c>
      <c r="HD84">
        <v>0</v>
      </c>
      <c r="HE84">
        <v>0</v>
      </c>
      <c r="HF84">
        <v>5.8094014175400002</v>
      </c>
      <c r="HG84">
        <v>92.850000985099996</v>
      </c>
      <c r="HH84">
        <v>0</v>
      </c>
      <c r="HI84">
        <v>0</v>
      </c>
      <c r="HJ84">
        <v>0.37733088839500001</v>
      </c>
      <c r="HK84">
        <v>14.4153890462</v>
      </c>
      <c r="HL84">
        <v>0</v>
      </c>
      <c r="HM84">
        <v>0</v>
      </c>
      <c r="HN84">
        <v>0</v>
      </c>
      <c r="HO84">
        <v>0</v>
      </c>
      <c r="HP84">
        <v>0.17072118149500001</v>
      </c>
      <c r="HQ84">
        <v>0.18074300254</v>
      </c>
      <c r="HR84">
        <v>0.195258624666</v>
      </c>
      <c r="HS84">
        <v>0.16253342632600001</v>
      </c>
      <c r="HT84">
        <v>0.49854678962400001</v>
      </c>
      <c r="HU84">
        <v>0.57328662992900004</v>
      </c>
      <c r="HV84">
        <v>0.7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24.6344600571</v>
      </c>
      <c r="IF84">
        <v>0</v>
      </c>
      <c r="IG84">
        <v>1.9961282739799999</v>
      </c>
      <c r="IH84">
        <v>5.2610319576300002</v>
      </c>
      <c r="II84" s="1">
        <v>2.8661677235199998E-14</v>
      </c>
      <c r="IJ84">
        <v>262.82956321299997</v>
      </c>
      <c r="IK84">
        <v>235.76762983699999</v>
      </c>
      <c r="IL84">
        <v>170.185546501</v>
      </c>
      <c r="IM84">
        <v>0</v>
      </c>
      <c r="IN84">
        <v>169.303347374</v>
      </c>
      <c r="IO84">
        <v>137.656740085</v>
      </c>
      <c r="IP84">
        <v>105.800027219</v>
      </c>
      <c r="IQ84">
        <v>0</v>
      </c>
      <c r="IR84">
        <v>0</v>
      </c>
      <c r="IS84">
        <v>0</v>
      </c>
      <c r="IT84">
        <v>0</v>
      </c>
      <c r="IU84">
        <v>75.018962923399997</v>
      </c>
      <c r="IV84">
        <v>262.82956321299997</v>
      </c>
      <c r="IW84">
        <v>237.76375811099999</v>
      </c>
      <c r="IX84">
        <v>175.43043743499999</v>
      </c>
      <c r="IY84" s="1">
        <v>3.5129101847E-14</v>
      </c>
      <c r="IZ84">
        <v>57.6</v>
      </c>
      <c r="JA84">
        <v>53.128615593399999</v>
      </c>
      <c r="JB84">
        <v>57.6</v>
      </c>
      <c r="JC84">
        <v>46.600214468899999</v>
      </c>
      <c r="JD84">
        <v>276.29380405199998</v>
      </c>
      <c r="JE84">
        <v>372.54641719599999</v>
      </c>
      <c r="JF84">
        <v>485.29636756399998</v>
      </c>
      <c r="JG84">
        <v>673.59866745399995</v>
      </c>
      <c r="JH84">
        <v>95.734465955999994</v>
      </c>
      <c r="JI84">
        <v>78.911297149199996</v>
      </c>
      <c r="JJ84">
        <v>113.30804996400001</v>
      </c>
      <c r="JK84">
        <v>224.146251197</v>
      </c>
      <c r="JL84">
        <v>0</v>
      </c>
      <c r="JM84">
        <v>4.4713844066300004</v>
      </c>
      <c r="JN84">
        <v>0.107392288914</v>
      </c>
      <c r="JO84">
        <v>12.631151169700001</v>
      </c>
      <c r="JP84">
        <v>0</v>
      </c>
      <c r="JQ84">
        <v>4.1792353256199997</v>
      </c>
      <c r="JR84" s="1">
        <v>8.22353980954E-17</v>
      </c>
      <c r="JS84">
        <v>31.653545617900001</v>
      </c>
      <c r="JT84">
        <v>0</v>
      </c>
      <c r="JU84">
        <v>0.21133887320200001</v>
      </c>
      <c r="JV84">
        <v>0</v>
      </c>
      <c r="JW84">
        <v>2.7536486495600001</v>
      </c>
      <c r="JX84">
        <v>861.76118059500004</v>
      </c>
      <c r="JY84">
        <v>879.79548926099994</v>
      </c>
      <c r="JZ84">
        <v>937.43488218200002</v>
      </c>
      <c r="KA84">
        <v>1019.40135885</v>
      </c>
      <c r="KB84">
        <v>0</v>
      </c>
      <c r="KC84">
        <v>0</v>
      </c>
      <c r="KD84">
        <v>28.219864950600002</v>
      </c>
      <c r="KE84">
        <v>45.112313762799999</v>
      </c>
      <c r="KF84">
        <v>0</v>
      </c>
      <c r="KG84">
        <v>0</v>
      </c>
      <c r="KH84">
        <v>1.90955475668</v>
      </c>
      <c r="KI84">
        <v>33.536159688799998</v>
      </c>
      <c r="KJ84">
        <v>0</v>
      </c>
      <c r="KK84">
        <v>0</v>
      </c>
      <c r="KL84">
        <v>0</v>
      </c>
      <c r="KM84">
        <v>0</v>
      </c>
      <c r="KN84">
        <v>848.41415800799996</v>
      </c>
      <c r="KO84">
        <v>830.97048355799996</v>
      </c>
      <c r="KP84">
        <v>840.91808061799998</v>
      </c>
      <c r="KQ84">
        <v>803.27880414799995</v>
      </c>
      <c r="KR84">
        <v>0</v>
      </c>
      <c r="KS84">
        <v>0</v>
      </c>
      <c r="KT84">
        <v>0</v>
      </c>
      <c r="KU84">
        <v>0</v>
      </c>
      <c r="KV84" s="1">
        <v>5.3988269968300003E-15</v>
      </c>
      <c r="KW84" s="1">
        <v>5.1081209277700004E-15</v>
      </c>
      <c r="KX84" s="1">
        <v>4.5682382280799999E-15</v>
      </c>
      <c r="KY84" s="1">
        <v>1.41200090686E-14</v>
      </c>
      <c r="KZ84">
        <v>13.3470225873</v>
      </c>
      <c r="LA84">
        <v>48.825005703899997</v>
      </c>
      <c r="LB84">
        <v>96.509240246399997</v>
      </c>
      <c r="LC84">
        <v>131.987223363</v>
      </c>
      <c r="LD84">
        <v>0</v>
      </c>
      <c r="LE84">
        <v>0</v>
      </c>
      <c r="LF84">
        <v>23.9007245793</v>
      </c>
      <c r="LG84">
        <v>45.600407484199998</v>
      </c>
      <c r="LH84">
        <v>0</v>
      </c>
      <c r="LI84">
        <v>0</v>
      </c>
      <c r="LJ84">
        <v>5.8589255569500001</v>
      </c>
      <c r="LK84">
        <v>102.896165923</v>
      </c>
      <c r="LL84">
        <v>0</v>
      </c>
      <c r="LM84">
        <v>0</v>
      </c>
      <c r="LN84">
        <v>0.37733088839500001</v>
      </c>
      <c r="LO84">
        <v>14.4153890462</v>
      </c>
      <c r="LP84">
        <v>0</v>
      </c>
      <c r="LQ84">
        <v>0</v>
      </c>
      <c r="LR84">
        <v>0</v>
      </c>
      <c r="LS84">
        <v>0</v>
      </c>
      <c r="LT84" s="3">
        <f t="shared" si="213"/>
        <v>0.1458246426638013</v>
      </c>
      <c r="LU84" s="3">
        <f t="shared" si="214"/>
        <v>0.13032699169871947</v>
      </c>
      <c r="LV84" s="3">
        <f t="shared" si="215"/>
        <v>0.17732278005626628</v>
      </c>
      <c r="LW84">
        <f t="shared" si="216"/>
        <v>1.5497650965081822E-2</v>
      </c>
      <c r="LX84">
        <f t="shared" si="217"/>
        <v>3.1498137392464987E-2</v>
      </c>
      <c r="LY84">
        <f t="shared" si="218"/>
        <v>0.69296256815425006</v>
      </c>
      <c r="LZ84">
        <f t="shared" si="219"/>
        <v>0.69295835488825008</v>
      </c>
      <c r="MA84">
        <f t="shared" si="220"/>
        <v>0.69295835488825008</v>
      </c>
      <c r="MB84">
        <f t="shared" si="221"/>
        <v>0.14555992474152704</v>
      </c>
      <c r="MC84">
        <f t="shared" si="222"/>
        <v>-1.3124496685676502E-17</v>
      </c>
      <c r="MD84">
        <f t="shared" si="223"/>
        <v>0.18704399400946298</v>
      </c>
      <c r="ME84">
        <f t="shared" si="224"/>
        <v>0.14555992474152704</v>
      </c>
      <c r="MF84">
        <f t="shared" si="225"/>
        <v>4.1484069267935936E-2</v>
      </c>
      <c r="MG84">
        <f t="shared" si="173"/>
        <v>0</v>
      </c>
      <c r="MH84">
        <f t="shared" si="174"/>
        <v>0</v>
      </c>
      <c r="MI84">
        <f t="shared" si="175"/>
        <v>0</v>
      </c>
      <c r="MJ84">
        <f t="shared" si="176"/>
        <v>-1.5441501828367201E-14</v>
      </c>
      <c r="MK84">
        <f t="shared" si="177"/>
        <v>0</v>
      </c>
      <c r="ML84">
        <f t="shared" si="178"/>
        <v>0</v>
      </c>
      <c r="MM84">
        <f t="shared" si="179"/>
        <v>0</v>
      </c>
      <c r="MN84">
        <f t="shared" si="180"/>
        <v>23.459298236042397</v>
      </c>
      <c r="MO84">
        <f t="shared" si="181"/>
        <v>-8.7927461576459987E-15</v>
      </c>
      <c r="MP84">
        <f t="shared" si="182"/>
        <v>5.8286945600245206</v>
      </c>
      <c r="MQ84">
        <f t="shared" si="183"/>
        <v>10.743635433022799</v>
      </c>
      <c r="MR84">
        <f t="shared" si="184"/>
        <v>1.28214127135956E-14</v>
      </c>
      <c r="MS84">
        <f t="shared" si="185"/>
        <v>216.46373257467599</v>
      </c>
      <c r="MT84">
        <f t="shared" si="186"/>
        <v>723.74617036102791</v>
      </c>
      <c r="MU84">
        <f t="shared" si="187"/>
        <v>358.08221050219197</v>
      </c>
      <c r="MV84">
        <f t="shared" si="188"/>
        <v>-4.4186998533823195E-31</v>
      </c>
      <c r="MW84">
        <f t="shared" si="189"/>
        <v>1483.0973229962399</v>
      </c>
      <c r="MX84">
        <f t="shared" si="190"/>
        <v>1205.8730431445999</v>
      </c>
      <c r="MY84">
        <f t="shared" si="191"/>
        <v>924.98352412247993</v>
      </c>
      <c r="MZ84">
        <f t="shared" si="192"/>
        <v>0</v>
      </c>
      <c r="NA84">
        <f t="shared" si="193"/>
        <v>0</v>
      </c>
      <c r="NB84">
        <f t="shared" si="194"/>
        <v>0</v>
      </c>
      <c r="NC84">
        <f t="shared" si="195"/>
        <v>-1.25637919873836E-12</v>
      </c>
      <c r="ND84">
        <f t="shared" si="196"/>
        <v>633.62012634276005</v>
      </c>
      <c r="NE84">
        <f t="shared" si="197"/>
        <v>2085.92324117208</v>
      </c>
      <c r="NF84">
        <f t="shared" si="198"/>
        <v>1353.2356561280399</v>
      </c>
      <c r="NG84">
        <f t="shared" si="199"/>
        <v>1169.38915800264</v>
      </c>
      <c r="NH84">
        <f t="shared" si="200"/>
        <v>-5.6337844598889599E-14</v>
      </c>
      <c r="NI84">
        <f t="shared" si="201"/>
        <v>504.57600000000002</v>
      </c>
      <c r="NJ84">
        <f t="shared" si="202"/>
        <v>465.406672598184</v>
      </c>
      <c r="NK84">
        <f t="shared" si="203"/>
        <v>504.14822019476395</v>
      </c>
      <c r="NL84">
        <f t="shared" si="204"/>
        <v>406.68192947894397</v>
      </c>
      <c r="NM84">
        <f t="shared" si="205"/>
        <v>2420.3337234955197</v>
      </c>
      <c r="NN84">
        <f t="shared" si="206"/>
        <v>3261.9167178500397</v>
      </c>
      <c r="NO84">
        <f t="shared" si="207"/>
        <v>4251.1961798606399</v>
      </c>
      <c r="NP84">
        <f t="shared" si="208"/>
        <v>5897.1425056061998</v>
      </c>
      <c r="NQ84">
        <f t="shared" si="209"/>
        <v>838.63392177455989</v>
      </c>
      <c r="NR84">
        <f t="shared" si="210"/>
        <v>691.001531282928</v>
      </c>
      <c r="NS84">
        <f t="shared" si="211"/>
        <v>992.57851768464002</v>
      </c>
      <c r="NT84">
        <f t="shared" si="212"/>
        <v>1962.7361758169998</v>
      </c>
    </row>
    <row r="85" spans="1:384">
      <c r="A85">
        <f t="shared" si="226"/>
        <v>8</v>
      </c>
      <c r="B85">
        <f t="shared" si="227"/>
        <v>8.7807608017499428E-3</v>
      </c>
      <c r="C85">
        <f t="shared" si="227"/>
        <v>9.1219239198250035E-2</v>
      </c>
      <c r="D85">
        <f t="shared" si="227"/>
        <v>0.19121923919825012</v>
      </c>
      <c r="E85">
        <f t="shared" si="227"/>
        <v>0.2912192391982501</v>
      </c>
      <c r="F85" t="s">
        <v>110</v>
      </c>
      <c r="G85" t="s">
        <v>129</v>
      </c>
      <c r="H85">
        <v>0.150133401093</v>
      </c>
      <c r="I85">
        <v>0.14304435484899999</v>
      </c>
      <c r="J85">
        <v>0.13660918650600001</v>
      </c>
      <c r="K85">
        <v>0.16224121392099999</v>
      </c>
      <c r="L85">
        <v>0.3</v>
      </c>
      <c r="M85">
        <v>0.43512304320700002</v>
      </c>
      <c r="N85">
        <v>0.7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7.1496168937600002E-3</v>
      </c>
      <c r="W85">
        <v>2.6516510907100002</v>
      </c>
      <c r="X85">
        <v>0</v>
      </c>
      <c r="Y85">
        <v>0.878742687232</v>
      </c>
      <c r="Z85">
        <v>1.4620190641199999</v>
      </c>
      <c r="AA85" s="1">
        <v>-1.5752768198900001E-15</v>
      </c>
      <c r="AB85">
        <v>39.960351201599998</v>
      </c>
      <c r="AC85">
        <v>63.099604749999997</v>
      </c>
      <c r="AD85">
        <v>30.0779772528</v>
      </c>
      <c r="AE85">
        <v>0</v>
      </c>
      <c r="AF85">
        <v>178.2</v>
      </c>
      <c r="AG85">
        <v>171.31793929099999</v>
      </c>
      <c r="AH85">
        <v>95.0833349806</v>
      </c>
      <c r="AI85">
        <v>0</v>
      </c>
      <c r="AJ85">
        <v>0</v>
      </c>
      <c r="AK85">
        <v>0</v>
      </c>
      <c r="AL85">
        <v>6.1881733434699998E-3</v>
      </c>
      <c r="AM85">
        <v>73.1013681158</v>
      </c>
      <c r="AN85">
        <v>385.072475215</v>
      </c>
      <c r="AO85">
        <v>261.67991184700003</v>
      </c>
      <c r="AP85">
        <v>153.007995733</v>
      </c>
      <c r="AQ85" s="1">
        <v>-6.4832840944000002E-15</v>
      </c>
      <c r="AR85">
        <v>57.6</v>
      </c>
      <c r="AS85">
        <v>57.6</v>
      </c>
      <c r="AT85">
        <v>57.599961614900003</v>
      </c>
      <c r="AU85">
        <v>48.051706154900003</v>
      </c>
      <c r="AV85">
        <v>113.595365284</v>
      </c>
      <c r="AW85">
        <v>253.33833313400001</v>
      </c>
      <c r="AX85">
        <v>443.66127141700002</v>
      </c>
      <c r="AY85">
        <v>672.94094787799997</v>
      </c>
      <c r="AZ85">
        <v>87.332988895100002</v>
      </c>
      <c r="BA85">
        <v>71.880957552400005</v>
      </c>
      <c r="BB85">
        <v>151.198525582</v>
      </c>
      <c r="BC85">
        <v>225.22332346799999</v>
      </c>
      <c r="BD85">
        <v>0</v>
      </c>
      <c r="BE85">
        <v>0</v>
      </c>
      <c r="BF85" s="1">
        <v>3.8385129187900001E-5</v>
      </c>
      <c r="BG85">
        <v>9.5482938450799999</v>
      </c>
      <c r="BH85">
        <v>0</v>
      </c>
      <c r="BI85">
        <v>0</v>
      </c>
      <c r="BJ85" s="1">
        <v>-1.20770022597E-16</v>
      </c>
      <c r="BK85">
        <v>22.864582631200001</v>
      </c>
      <c r="BL85">
        <v>0</v>
      </c>
      <c r="BM85">
        <v>0</v>
      </c>
      <c r="BN85" s="1">
        <v>-1.4496862297599999E-16</v>
      </c>
      <c r="BO85">
        <v>5.5191356660300004</v>
      </c>
      <c r="BP85">
        <v>861.76118059500004</v>
      </c>
      <c r="BQ85">
        <v>879.79548926099994</v>
      </c>
      <c r="BR85">
        <v>932.10442343399995</v>
      </c>
      <c r="BS85">
        <v>1021.9689967</v>
      </c>
      <c r="BT85">
        <v>0</v>
      </c>
      <c r="BU85">
        <v>0</v>
      </c>
      <c r="BV85">
        <v>21.432070678799999</v>
      </c>
      <c r="BW85">
        <v>38.076424811800003</v>
      </c>
      <c r="BX85">
        <v>0</v>
      </c>
      <c r="BY85">
        <v>0</v>
      </c>
      <c r="BZ85">
        <v>0.29945390559500001</v>
      </c>
      <c r="CA85">
        <v>35.1402231004</v>
      </c>
      <c r="CB85">
        <v>0</v>
      </c>
      <c r="CC85" s="1">
        <v>-1.3767202956499999E-13</v>
      </c>
      <c r="CD85" s="1">
        <v>-6.2693479179099996E-14</v>
      </c>
      <c r="CE85">
        <v>0</v>
      </c>
      <c r="CF85">
        <v>848.41415800799996</v>
      </c>
      <c r="CG85">
        <v>830.97048355799996</v>
      </c>
      <c r="CH85">
        <v>840.91808061799998</v>
      </c>
      <c r="CI85">
        <v>803.27880414799995</v>
      </c>
      <c r="CJ85">
        <v>0</v>
      </c>
      <c r="CK85">
        <v>0</v>
      </c>
      <c r="CL85">
        <v>0</v>
      </c>
      <c r="CM85">
        <v>0</v>
      </c>
      <c r="CN85" s="1">
        <v>3.6881779594900001E-16</v>
      </c>
      <c r="CO85" s="1">
        <v>-2.55876358405E-15</v>
      </c>
      <c r="CP85" s="1">
        <v>1.1890907586700001E-15</v>
      </c>
      <c r="CQ85" s="1">
        <v>5.7431308881500002E-15</v>
      </c>
      <c r="CR85">
        <v>13.3470225873</v>
      </c>
      <c r="CS85">
        <v>48.825005703899997</v>
      </c>
      <c r="CT85">
        <v>96.509240246399997</v>
      </c>
      <c r="CU85">
        <v>131.987223363</v>
      </c>
      <c r="CV85">
        <v>0</v>
      </c>
      <c r="CW85">
        <v>0</v>
      </c>
      <c r="CX85">
        <v>15.3250685627</v>
      </c>
      <c r="CY85">
        <v>37.318265947599997</v>
      </c>
      <c r="CZ85">
        <v>0</v>
      </c>
      <c r="DA85">
        <v>0</v>
      </c>
      <c r="DB85">
        <v>0.91878912321600004</v>
      </c>
      <c r="DC85">
        <v>107.81777819200001</v>
      </c>
      <c r="DD85">
        <v>0</v>
      </c>
      <c r="DE85">
        <v>0</v>
      </c>
      <c r="DF85">
        <v>0.16476946834199999</v>
      </c>
      <c r="DG85">
        <v>14.7835729697</v>
      </c>
      <c r="DH85">
        <v>0</v>
      </c>
      <c r="DI85">
        <v>0</v>
      </c>
      <c r="DJ85">
        <v>0</v>
      </c>
      <c r="DK85">
        <v>0</v>
      </c>
      <c r="DL85">
        <v>0.12864696145000001</v>
      </c>
      <c r="DM85">
        <v>0.114881210663</v>
      </c>
      <c r="DN85">
        <v>0.115572643758</v>
      </c>
      <c r="DO85">
        <v>0.161371642132</v>
      </c>
      <c r="DP85">
        <v>0.3</v>
      </c>
      <c r="DQ85">
        <v>0.43512304320700002</v>
      </c>
      <c r="DR85">
        <v>0.7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3.6936223704299997E-2</v>
      </c>
      <c r="EB85">
        <v>0</v>
      </c>
      <c r="EC85">
        <v>0</v>
      </c>
      <c r="ED85">
        <v>0</v>
      </c>
      <c r="EE85" s="1">
        <v>-2.44271667832E-14</v>
      </c>
      <c r="EF85">
        <v>0</v>
      </c>
      <c r="EG85">
        <v>0</v>
      </c>
      <c r="EH85">
        <v>0</v>
      </c>
      <c r="EI85">
        <v>0</v>
      </c>
      <c r="EJ85">
        <v>178.2</v>
      </c>
      <c r="EK85">
        <v>171.31793929099999</v>
      </c>
      <c r="EL85">
        <v>95.063239033499997</v>
      </c>
      <c r="EM85">
        <v>0</v>
      </c>
      <c r="EN85">
        <v>0</v>
      </c>
      <c r="EO85">
        <v>0</v>
      </c>
      <c r="EP85">
        <v>0</v>
      </c>
      <c r="EQ85">
        <v>49.803629843400003</v>
      </c>
      <c r="ER85">
        <v>0</v>
      </c>
      <c r="ES85">
        <v>0</v>
      </c>
      <c r="ET85">
        <v>0</v>
      </c>
      <c r="EU85" s="1">
        <v>-4.3770914411099997E-14</v>
      </c>
      <c r="EV85">
        <v>57.6</v>
      </c>
      <c r="EW85">
        <v>57.6</v>
      </c>
      <c r="EX85">
        <v>57.6</v>
      </c>
      <c r="EY85">
        <v>46.552180741900003</v>
      </c>
      <c r="EZ85">
        <v>113.595365284</v>
      </c>
      <c r="FA85">
        <v>253.33833313400001</v>
      </c>
      <c r="FB85">
        <v>443.66127141700002</v>
      </c>
      <c r="FC85">
        <v>669.260808129</v>
      </c>
      <c r="FD85">
        <v>87.332988895100002</v>
      </c>
      <c r="FE85">
        <v>71.880957552400005</v>
      </c>
      <c r="FF85">
        <v>151.198525582</v>
      </c>
      <c r="FG85">
        <v>224.616186094</v>
      </c>
      <c r="FH85">
        <v>0</v>
      </c>
      <c r="FI85">
        <v>0</v>
      </c>
      <c r="FJ85" s="1">
        <v>-4.24745498235E-11</v>
      </c>
      <c r="FK85">
        <v>9.3764383561599995</v>
      </c>
      <c r="FL85">
        <v>0</v>
      </c>
      <c r="FM85">
        <v>0</v>
      </c>
      <c r="FN85" s="1">
        <v>-1.20770022597E-16</v>
      </c>
      <c r="FO85">
        <v>22.272971730799998</v>
      </c>
      <c r="FP85">
        <v>0</v>
      </c>
      <c r="FQ85">
        <v>0</v>
      </c>
      <c r="FR85" s="1">
        <v>-1.4496862297599999E-16</v>
      </c>
      <c r="FS85">
        <v>4.4945930489499997</v>
      </c>
      <c r="FT85">
        <v>861.76118059500004</v>
      </c>
      <c r="FU85">
        <v>879.79548926099994</v>
      </c>
      <c r="FV85">
        <v>932.08542428400006</v>
      </c>
      <c r="FW85">
        <v>1016.4826160600001</v>
      </c>
      <c r="FX85">
        <v>0</v>
      </c>
      <c r="FY85">
        <v>0</v>
      </c>
      <c r="FZ85">
        <v>20.6956990527</v>
      </c>
      <c r="GA85">
        <v>37.7209869625</v>
      </c>
      <c r="GB85">
        <v>0</v>
      </c>
      <c r="GC85">
        <v>0</v>
      </c>
      <c r="GD85">
        <v>0.29160213966800003</v>
      </c>
      <c r="GE85">
        <v>32.152150774600003</v>
      </c>
      <c r="GF85">
        <v>0</v>
      </c>
      <c r="GG85" s="1">
        <v>-1.78982146202E-12</v>
      </c>
      <c r="GH85">
        <v>0</v>
      </c>
      <c r="GI85">
        <v>0</v>
      </c>
      <c r="GJ85">
        <v>848.41415800799996</v>
      </c>
      <c r="GK85">
        <v>830.97048355799996</v>
      </c>
      <c r="GL85">
        <v>840.91808061799998</v>
      </c>
      <c r="GM85">
        <v>803.27880414799995</v>
      </c>
      <c r="GN85">
        <v>0</v>
      </c>
      <c r="GO85">
        <v>0</v>
      </c>
      <c r="GP85">
        <v>0</v>
      </c>
      <c r="GQ85">
        <v>0</v>
      </c>
      <c r="GR85" s="1">
        <v>-5.4818858737000002E-15</v>
      </c>
      <c r="GS85" s="1">
        <v>-6.8614419067800001E-15</v>
      </c>
      <c r="GT85" s="1">
        <v>-7.0600045343100002E-15</v>
      </c>
      <c r="GU85" s="1">
        <v>-8.3058876874200004E-16</v>
      </c>
      <c r="GV85">
        <v>13.3470225873</v>
      </c>
      <c r="GW85">
        <v>48.825005703899997</v>
      </c>
      <c r="GX85">
        <v>96.509240246399997</v>
      </c>
      <c r="GY85">
        <v>131.987223363</v>
      </c>
      <c r="GZ85">
        <v>0</v>
      </c>
      <c r="HA85">
        <v>0</v>
      </c>
      <c r="HB85">
        <v>14.585936930600001</v>
      </c>
      <c r="HC85">
        <v>36.861181342000002</v>
      </c>
      <c r="HD85">
        <v>0</v>
      </c>
      <c r="HE85">
        <v>0</v>
      </c>
      <c r="HF85">
        <v>0.89469821307099995</v>
      </c>
      <c r="HG85">
        <v>98.649728280900007</v>
      </c>
      <c r="HH85">
        <v>0</v>
      </c>
      <c r="HI85">
        <v>0</v>
      </c>
      <c r="HJ85">
        <v>0.16476946834100001</v>
      </c>
      <c r="HK85">
        <v>14.7835729697</v>
      </c>
      <c r="HL85">
        <v>0</v>
      </c>
      <c r="HM85">
        <v>0</v>
      </c>
      <c r="HN85">
        <v>0</v>
      </c>
      <c r="HO85">
        <v>0</v>
      </c>
      <c r="HP85">
        <v>0.19725118318500001</v>
      </c>
      <c r="HQ85">
        <v>0.22391010343500001</v>
      </c>
      <c r="HR85">
        <v>0.21276373904099999</v>
      </c>
      <c r="HS85">
        <v>0.162830127893</v>
      </c>
      <c r="HT85">
        <v>0.3</v>
      </c>
      <c r="HU85">
        <v>0.43512304320700002</v>
      </c>
      <c r="HV85">
        <v>0.7</v>
      </c>
      <c r="HW85">
        <v>1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4.93909113081E-2</v>
      </c>
      <c r="IE85">
        <v>25.447858600499998</v>
      </c>
      <c r="IF85">
        <v>0</v>
      </c>
      <c r="IG85">
        <v>4.6733133820999999</v>
      </c>
      <c r="IH85">
        <v>8.5536370545199993</v>
      </c>
      <c r="II85" s="1">
        <v>0</v>
      </c>
      <c r="IJ85">
        <v>425.03282641700002</v>
      </c>
      <c r="IK85">
        <v>320.98494590199999</v>
      </c>
      <c r="IL85">
        <v>175.971616955</v>
      </c>
      <c r="IM85">
        <v>0</v>
      </c>
      <c r="IN85">
        <v>178.2</v>
      </c>
      <c r="IO85">
        <v>171.31793929099999</v>
      </c>
      <c r="IP85">
        <v>95.159811855900003</v>
      </c>
      <c r="IQ85">
        <v>0</v>
      </c>
      <c r="IR85">
        <v>0</v>
      </c>
      <c r="IS85">
        <v>0</v>
      </c>
      <c r="IT85">
        <v>4.9390911276499999E-2</v>
      </c>
      <c r="IU85">
        <v>75.755529734000007</v>
      </c>
      <c r="IV85">
        <v>425.03282641700002</v>
      </c>
      <c r="IW85">
        <v>325.658259284</v>
      </c>
      <c r="IX85">
        <v>184.56238825200001</v>
      </c>
      <c r="IY85" s="1">
        <v>3.73497533728E-14</v>
      </c>
      <c r="IZ85">
        <v>57.6</v>
      </c>
      <c r="JA85">
        <v>57.6</v>
      </c>
      <c r="JB85">
        <v>57.6</v>
      </c>
      <c r="JC85">
        <v>48.223561643799997</v>
      </c>
      <c r="JD85">
        <v>113.595365284</v>
      </c>
      <c r="JE85">
        <v>253.33833313400001</v>
      </c>
      <c r="JF85">
        <v>443.66127141700002</v>
      </c>
      <c r="JG85">
        <v>673.53255877900006</v>
      </c>
      <c r="JH85">
        <v>87.332988895100002</v>
      </c>
      <c r="JI85">
        <v>71.880957552400005</v>
      </c>
      <c r="JJ85">
        <v>151.198525582</v>
      </c>
      <c r="JK85">
        <v>226.247866085</v>
      </c>
      <c r="JL85">
        <v>0</v>
      </c>
      <c r="JM85">
        <v>0</v>
      </c>
      <c r="JN85">
        <v>0</v>
      </c>
      <c r="JO85">
        <v>11.047819258100001</v>
      </c>
      <c r="JP85">
        <v>0</v>
      </c>
      <c r="JQ85">
        <v>0</v>
      </c>
      <c r="JR85" s="1">
        <v>-1.20770022597E-16</v>
      </c>
      <c r="JS85">
        <v>26.5447223806</v>
      </c>
      <c r="JT85">
        <v>0</v>
      </c>
      <c r="JU85">
        <v>0</v>
      </c>
      <c r="JV85" s="1">
        <v>-1.4496862297599999E-16</v>
      </c>
      <c r="JW85">
        <v>6.12627303897</v>
      </c>
      <c r="JX85">
        <v>861.76118059500004</v>
      </c>
      <c r="JY85">
        <v>879.79548926099994</v>
      </c>
      <c r="JZ85">
        <v>932.15598272900002</v>
      </c>
      <c r="KA85">
        <v>1022.62061443</v>
      </c>
      <c r="KB85">
        <v>0</v>
      </c>
      <c r="KC85">
        <v>0</v>
      </c>
      <c r="KD85">
        <v>22.470520841700001</v>
      </c>
      <c r="KE85">
        <v>40.084894160499999</v>
      </c>
      <c r="KF85">
        <v>0</v>
      </c>
      <c r="KG85">
        <v>0</v>
      </c>
      <c r="KH85">
        <v>0.320191015616</v>
      </c>
      <c r="KI85">
        <v>35.484921505999999</v>
      </c>
      <c r="KJ85">
        <v>0</v>
      </c>
      <c r="KK85">
        <v>0</v>
      </c>
      <c r="KL85">
        <v>0</v>
      </c>
      <c r="KM85">
        <v>0</v>
      </c>
      <c r="KN85">
        <v>848.41415800799996</v>
      </c>
      <c r="KO85">
        <v>830.97048355799996</v>
      </c>
      <c r="KP85">
        <v>840.91808061799998</v>
      </c>
      <c r="KQ85">
        <v>803.27880414799995</v>
      </c>
      <c r="KR85">
        <v>0</v>
      </c>
      <c r="KS85">
        <v>0</v>
      </c>
      <c r="KT85">
        <v>0</v>
      </c>
      <c r="KU85">
        <v>0</v>
      </c>
      <c r="KV85" s="1">
        <v>5.3988269968300003E-15</v>
      </c>
      <c r="KW85" s="1">
        <v>1.7442364143600001E-15</v>
      </c>
      <c r="KX85" s="1">
        <v>9.5517708405399998E-15</v>
      </c>
      <c r="KY85" s="1">
        <v>1.1129889501199999E-14</v>
      </c>
      <c r="KZ85">
        <v>13.3470225873</v>
      </c>
      <c r="LA85">
        <v>48.825005703899997</v>
      </c>
      <c r="LB85">
        <v>96.509240246399997</v>
      </c>
      <c r="LC85">
        <v>131.987223363</v>
      </c>
      <c r="LD85">
        <v>0</v>
      </c>
      <c r="LE85">
        <v>0</v>
      </c>
      <c r="LF85">
        <v>16.370121933699998</v>
      </c>
      <c r="LG85">
        <v>39.378373338099998</v>
      </c>
      <c r="LH85">
        <v>0</v>
      </c>
      <c r="LI85">
        <v>0</v>
      </c>
      <c r="LJ85">
        <v>0.98241504619700004</v>
      </c>
      <c r="LK85">
        <v>108.87538719200001</v>
      </c>
      <c r="LL85">
        <v>0</v>
      </c>
      <c r="LM85">
        <v>0</v>
      </c>
      <c r="LN85">
        <v>0.16476946834199999</v>
      </c>
      <c r="LO85">
        <v>14.7835729697</v>
      </c>
      <c r="LP85">
        <v>0</v>
      </c>
      <c r="LQ85">
        <v>0</v>
      </c>
      <c r="LR85">
        <v>0</v>
      </c>
      <c r="LS85">
        <v>0</v>
      </c>
      <c r="LT85" s="3">
        <f t="shared" si="213"/>
        <v>0.14734425408305285</v>
      </c>
      <c r="LU85" s="3">
        <f t="shared" si="214"/>
        <v>0.12764303342802591</v>
      </c>
      <c r="LV85" s="3">
        <f t="shared" si="215"/>
        <v>0.2019951268668829</v>
      </c>
      <c r="LW85">
        <f t="shared" si="216"/>
        <v>1.9701220655026941E-2</v>
      </c>
      <c r="LX85">
        <f t="shared" si="217"/>
        <v>5.4650872783830046E-2</v>
      </c>
      <c r="LY85">
        <f t="shared" si="218"/>
        <v>0.60878076080174992</v>
      </c>
      <c r="LZ85">
        <f t="shared" si="219"/>
        <v>0.60878076080174992</v>
      </c>
      <c r="MA85">
        <f t="shared" si="220"/>
        <v>0.60878076080174992</v>
      </c>
      <c r="MB85">
        <f t="shared" si="221"/>
        <v>0.22127976171003516</v>
      </c>
      <c r="MC85">
        <f t="shared" si="222"/>
        <v>-1.2110649288314691E-17</v>
      </c>
      <c r="MD85">
        <f t="shared" si="223"/>
        <v>0.25876833900117047</v>
      </c>
      <c r="ME85">
        <f t="shared" si="224"/>
        <v>0.22127976171003516</v>
      </c>
      <c r="MF85">
        <f t="shared" si="225"/>
        <v>3.7488577291135305E-2</v>
      </c>
      <c r="MG85">
        <f t="shared" si="173"/>
        <v>0</v>
      </c>
      <c r="MH85">
        <f t="shared" si="174"/>
        <v>0</v>
      </c>
      <c r="MI85">
        <f t="shared" si="175"/>
        <v>0</v>
      </c>
      <c r="MJ85">
        <f t="shared" si="176"/>
        <v>0</v>
      </c>
      <c r="MK85">
        <f t="shared" si="177"/>
        <v>0</v>
      </c>
      <c r="ML85">
        <f t="shared" si="178"/>
        <v>0</v>
      </c>
      <c r="MM85">
        <f t="shared" si="179"/>
        <v>6.2630643989337598E-2</v>
      </c>
      <c r="MN85">
        <f t="shared" si="180"/>
        <v>23.228463554619601</v>
      </c>
      <c r="MO85">
        <f t="shared" si="181"/>
        <v>0</v>
      </c>
      <c r="MP85">
        <f t="shared" si="182"/>
        <v>7.6977859401523201</v>
      </c>
      <c r="MQ85">
        <f t="shared" si="183"/>
        <v>12.807287001691199</v>
      </c>
      <c r="MR85">
        <f t="shared" si="184"/>
        <v>-1.37994249422364E-14</v>
      </c>
      <c r="MS85">
        <f t="shared" si="185"/>
        <v>350.052676526016</v>
      </c>
      <c r="MT85">
        <f t="shared" si="186"/>
        <v>552.75253760999999</v>
      </c>
      <c r="MU85">
        <f t="shared" si="187"/>
        <v>263.48308073452802</v>
      </c>
      <c r="MV85">
        <f t="shared" si="188"/>
        <v>0</v>
      </c>
      <c r="MW85">
        <f t="shared" si="189"/>
        <v>1561.0319999999999</v>
      </c>
      <c r="MX85">
        <f t="shared" si="190"/>
        <v>1500.7451481891599</v>
      </c>
      <c r="MY85">
        <f t="shared" si="191"/>
        <v>832.93001443005596</v>
      </c>
      <c r="MZ85">
        <f t="shared" si="192"/>
        <v>0</v>
      </c>
      <c r="NA85">
        <f t="shared" si="193"/>
        <v>0</v>
      </c>
      <c r="NB85">
        <f t="shared" si="194"/>
        <v>0</v>
      </c>
      <c r="NC85">
        <f t="shared" si="195"/>
        <v>5.4208398488797195E-2</v>
      </c>
      <c r="ND85">
        <f t="shared" si="196"/>
        <v>640.36798469440794</v>
      </c>
      <c r="NE85">
        <f t="shared" si="197"/>
        <v>3373.2348828833997</v>
      </c>
      <c r="NF85">
        <f t="shared" si="198"/>
        <v>2292.3160277797201</v>
      </c>
      <c r="NG85">
        <f t="shared" si="199"/>
        <v>1340.3500426210801</v>
      </c>
      <c r="NH85">
        <f t="shared" si="200"/>
        <v>-5.6793568666944003E-14</v>
      </c>
      <c r="NI85">
        <f t="shared" si="201"/>
        <v>504.57600000000002</v>
      </c>
      <c r="NJ85">
        <f t="shared" si="202"/>
        <v>504.57600000000002</v>
      </c>
      <c r="NK85">
        <f t="shared" si="203"/>
        <v>504.57566374652401</v>
      </c>
      <c r="NL85">
        <f t="shared" si="204"/>
        <v>420.93294591692404</v>
      </c>
      <c r="NM85">
        <f t="shared" si="205"/>
        <v>995.0953998878399</v>
      </c>
      <c r="NN85">
        <f t="shared" si="206"/>
        <v>2219.2437982538399</v>
      </c>
      <c r="NO85">
        <f t="shared" si="207"/>
        <v>3886.4727376129199</v>
      </c>
      <c r="NP85">
        <f t="shared" si="208"/>
        <v>5894.96270341128</v>
      </c>
      <c r="NQ85">
        <f t="shared" si="209"/>
        <v>765.03698272107601</v>
      </c>
      <c r="NR85">
        <f t="shared" si="210"/>
        <v>629.67718815902401</v>
      </c>
      <c r="NS85">
        <f t="shared" si="211"/>
        <v>1324.4990840983201</v>
      </c>
      <c r="NT85">
        <f t="shared" si="212"/>
        <v>1972.9563135796798</v>
      </c>
    </row>
    <row r="86" spans="1:384">
      <c r="A86">
        <f t="shared" si="226"/>
        <v>9</v>
      </c>
      <c r="B86">
        <f t="shared" si="227"/>
        <v>9.3074098792749971E-2</v>
      </c>
      <c r="C86">
        <f t="shared" si="227"/>
        <v>6.925901207250007E-3</v>
      </c>
      <c r="D86">
        <f t="shared" si="227"/>
        <v>0.1069259012072501</v>
      </c>
      <c r="E86">
        <f t="shared" si="227"/>
        <v>0.20692590120725007</v>
      </c>
      <c r="F86" t="s">
        <v>110</v>
      </c>
      <c r="G86" t="s">
        <v>134</v>
      </c>
      <c r="H86">
        <v>0.14686259573900001</v>
      </c>
      <c r="I86">
        <v>0.14085672621500001</v>
      </c>
      <c r="J86">
        <v>0.13736987424899999</v>
      </c>
      <c r="K86">
        <v>0.16410647086800001</v>
      </c>
      <c r="L86">
        <v>0.49176826857900002</v>
      </c>
      <c r="M86">
        <v>0.58052812659200004</v>
      </c>
      <c r="N86">
        <v>0.7</v>
      </c>
      <c r="O86">
        <v>1</v>
      </c>
      <c r="P86">
        <v>0</v>
      </c>
      <c r="Q86">
        <v>0</v>
      </c>
      <c r="R86">
        <v>0</v>
      </c>
      <c r="S86" s="1">
        <v>-2.1924165878200001E-16</v>
      </c>
      <c r="T86">
        <v>0</v>
      </c>
      <c r="U86">
        <v>0</v>
      </c>
      <c r="V86">
        <v>3.3511465259199999E-2</v>
      </c>
      <c r="W86">
        <v>3.15403193613</v>
      </c>
      <c r="X86" s="1">
        <v>-3.7519729929500001E-15</v>
      </c>
      <c r="Y86">
        <v>0.37968711537400002</v>
      </c>
      <c r="Z86">
        <v>1.61445543564</v>
      </c>
      <c r="AA86" s="1">
        <v>1.51941847382E-15</v>
      </c>
      <c r="AB86">
        <v>25.153511290299999</v>
      </c>
      <c r="AC86">
        <v>45.322695930999998</v>
      </c>
      <c r="AD86">
        <v>29.997660263699998</v>
      </c>
      <c r="AE86">
        <v>0</v>
      </c>
      <c r="AF86">
        <v>170.43248406999999</v>
      </c>
      <c r="AG86">
        <v>136.47563333400001</v>
      </c>
      <c r="AH86">
        <v>94.551709024299996</v>
      </c>
      <c r="AI86">
        <v>0</v>
      </c>
      <c r="AJ86">
        <v>0</v>
      </c>
      <c r="AK86">
        <v>0</v>
      </c>
      <c r="AL86">
        <v>3.2428008840499997E-2</v>
      </c>
      <c r="AM86">
        <v>73.026587001500005</v>
      </c>
      <c r="AN86">
        <v>242.388381525</v>
      </c>
      <c r="AO86">
        <v>186.87144571600001</v>
      </c>
      <c r="AP86">
        <v>153.50828753600001</v>
      </c>
      <c r="AQ86" s="1">
        <v>-2.1104581347600001E-14</v>
      </c>
      <c r="AR86">
        <v>57.6</v>
      </c>
      <c r="AS86">
        <v>53.140456267799998</v>
      </c>
      <c r="AT86">
        <v>57.5999999999</v>
      </c>
      <c r="AU86">
        <v>45.045971840299998</v>
      </c>
      <c r="AV86">
        <v>272.750126507</v>
      </c>
      <c r="AW86">
        <v>381.33441437800002</v>
      </c>
      <c r="AX86">
        <v>452.90824837999997</v>
      </c>
      <c r="AY86">
        <v>672.25293894100002</v>
      </c>
      <c r="AZ86">
        <v>93.436677203000002</v>
      </c>
      <c r="BA86">
        <v>76.271156518699996</v>
      </c>
      <c r="BB86">
        <v>141.994074084</v>
      </c>
      <c r="BC86">
        <v>226.817312947</v>
      </c>
      <c r="BD86">
        <v>0</v>
      </c>
      <c r="BE86">
        <v>4.4595437322400002</v>
      </c>
      <c r="BF86" s="1">
        <v>6.1395336180399999E-11</v>
      </c>
      <c r="BG86">
        <v>12.5540281597</v>
      </c>
      <c r="BH86">
        <v>0</v>
      </c>
      <c r="BI86">
        <v>5.1820694291100002</v>
      </c>
      <c r="BJ86" s="1">
        <v>1.2394512103600001E-15</v>
      </c>
      <c r="BK86">
        <v>29.3413632892</v>
      </c>
      <c r="BL86">
        <v>0</v>
      </c>
      <c r="BM86">
        <v>0.88562197237899998</v>
      </c>
      <c r="BN86">
        <v>0</v>
      </c>
      <c r="BO86">
        <v>1.6600820728900001</v>
      </c>
      <c r="BP86">
        <v>861.76118059500004</v>
      </c>
      <c r="BQ86">
        <v>879.79548926099994</v>
      </c>
      <c r="BR86">
        <v>932.24037419700005</v>
      </c>
      <c r="BS86">
        <v>1020.29684267</v>
      </c>
      <c r="BT86">
        <v>0</v>
      </c>
      <c r="BU86">
        <v>0</v>
      </c>
      <c r="BV86">
        <v>22.1579741338</v>
      </c>
      <c r="BW86">
        <v>38.713823378199997</v>
      </c>
      <c r="BX86">
        <v>0</v>
      </c>
      <c r="BY86">
        <v>0</v>
      </c>
      <c r="BZ86">
        <v>0.29739095019200001</v>
      </c>
      <c r="CA86">
        <v>34.571672658700003</v>
      </c>
      <c r="CB86">
        <v>0</v>
      </c>
      <c r="CC86">
        <v>0</v>
      </c>
      <c r="CD86">
        <v>0</v>
      </c>
      <c r="CE86">
        <v>0</v>
      </c>
      <c r="CF86">
        <v>848.41415800799996</v>
      </c>
      <c r="CG86">
        <v>830.97048355799996</v>
      </c>
      <c r="CH86">
        <v>840.91808061799998</v>
      </c>
      <c r="CI86">
        <v>803.27880414799995</v>
      </c>
      <c r="CJ86">
        <v>0</v>
      </c>
      <c r="CK86">
        <v>0</v>
      </c>
      <c r="CL86">
        <v>0</v>
      </c>
      <c r="CM86">
        <v>0</v>
      </c>
      <c r="CN86" s="1">
        <v>9.93423212187E-16</v>
      </c>
      <c r="CO86" s="1">
        <v>9.7611927949700003E-17</v>
      </c>
      <c r="CP86" s="1">
        <v>-1.1393974135299999E-15</v>
      </c>
      <c r="CQ86" s="1">
        <v>3.7553970826000003E-15</v>
      </c>
      <c r="CR86">
        <v>13.3470225873</v>
      </c>
      <c r="CS86">
        <v>48.825005703899997</v>
      </c>
      <c r="CT86">
        <v>96.509240246399997</v>
      </c>
      <c r="CU86">
        <v>131.987223363</v>
      </c>
      <c r="CV86">
        <v>0</v>
      </c>
      <c r="CW86">
        <v>0</v>
      </c>
      <c r="CX86">
        <v>16.211584024899999</v>
      </c>
      <c r="CY86">
        <v>37.710392902300001</v>
      </c>
      <c r="CZ86">
        <v>0</v>
      </c>
      <c r="DA86">
        <v>0</v>
      </c>
      <c r="DB86">
        <v>0.91245953141400005</v>
      </c>
      <c r="DC86">
        <v>106.073342897</v>
      </c>
      <c r="DD86">
        <v>0</v>
      </c>
      <c r="DE86">
        <v>0</v>
      </c>
      <c r="DF86">
        <v>0.14437486069899999</v>
      </c>
      <c r="DG86">
        <v>14.532575392</v>
      </c>
      <c r="DH86">
        <v>0</v>
      </c>
      <c r="DI86">
        <v>0</v>
      </c>
      <c r="DJ86">
        <v>0</v>
      </c>
      <c r="DK86">
        <v>0</v>
      </c>
      <c r="DL86">
        <v>0.135713040738</v>
      </c>
      <c r="DM86">
        <v>0.124233405859</v>
      </c>
      <c r="DN86">
        <v>0.115979807595</v>
      </c>
      <c r="DO86">
        <v>0.161421220363</v>
      </c>
      <c r="DP86">
        <v>0.49176826857900002</v>
      </c>
      <c r="DQ86">
        <v>0.58052812659200004</v>
      </c>
      <c r="DR86">
        <v>0.7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0.33921922399100002</v>
      </c>
      <c r="EB86">
        <v>0</v>
      </c>
      <c r="EC86">
        <v>0</v>
      </c>
      <c r="ED86">
        <v>0</v>
      </c>
      <c r="EE86" s="1">
        <v>0</v>
      </c>
      <c r="EF86">
        <v>0</v>
      </c>
      <c r="EG86">
        <v>0</v>
      </c>
      <c r="EH86">
        <v>0</v>
      </c>
      <c r="EI86">
        <v>0</v>
      </c>
      <c r="EJ86">
        <v>170.43248406999999</v>
      </c>
      <c r="EK86">
        <v>136.47563333400001</v>
      </c>
      <c r="EL86">
        <v>94.448939559799996</v>
      </c>
      <c r="EM86">
        <v>0</v>
      </c>
      <c r="EN86">
        <v>0</v>
      </c>
      <c r="EO86">
        <v>0</v>
      </c>
      <c r="EP86">
        <v>0</v>
      </c>
      <c r="EQ86">
        <v>49.535212417899999</v>
      </c>
      <c r="ER86">
        <v>0</v>
      </c>
      <c r="ES86">
        <v>0</v>
      </c>
      <c r="ET86">
        <v>0</v>
      </c>
      <c r="EU86" s="1">
        <v>-4.0848784485400001E-14</v>
      </c>
      <c r="EV86">
        <v>57.6</v>
      </c>
      <c r="EW86">
        <v>53.140456267799998</v>
      </c>
      <c r="EX86">
        <v>57.599999999799998</v>
      </c>
      <c r="EY86">
        <v>44.422361528899998</v>
      </c>
      <c r="EZ86">
        <v>272.750126507</v>
      </c>
      <c r="FA86">
        <v>381.20704244500001</v>
      </c>
      <c r="FB86">
        <v>452.90824837999997</v>
      </c>
      <c r="FC86">
        <v>669.23600764699995</v>
      </c>
      <c r="FD86">
        <v>93.436677203000002</v>
      </c>
      <c r="FE86">
        <v>76.166824693199999</v>
      </c>
      <c r="FF86">
        <v>141.994074084</v>
      </c>
      <c r="FG86">
        <v>225.270013041</v>
      </c>
      <c r="FH86">
        <v>0</v>
      </c>
      <c r="FI86">
        <v>4.4595437322400002</v>
      </c>
      <c r="FJ86" s="1">
        <v>0</v>
      </c>
      <c r="FK86">
        <v>12.476851095300001</v>
      </c>
      <c r="FL86">
        <v>0</v>
      </c>
      <c r="FM86">
        <v>5.0777376036200002</v>
      </c>
      <c r="FN86" s="1">
        <v>1.2394512103600001E-15</v>
      </c>
      <c r="FO86">
        <v>28.338448234600001</v>
      </c>
      <c r="FP86">
        <v>0</v>
      </c>
      <c r="FQ86">
        <v>0.75825003851600004</v>
      </c>
      <c r="FR86">
        <v>0</v>
      </c>
      <c r="FS86">
        <v>1.35606032172</v>
      </c>
      <c r="FT86">
        <v>861.76118059500004</v>
      </c>
      <c r="FU86">
        <v>879.79548926099994</v>
      </c>
      <c r="FV86">
        <v>932.14617494799995</v>
      </c>
      <c r="FW86">
        <v>1015.40972304</v>
      </c>
      <c r="FX86">
        <v>0</v>
      </c>
      <c r="FY86">
        <v>0</v>
      </c>
      <c r="FZ86">
        <v>21.3293063934</v>
      </c>
      <c r="GA86">
        <v>38.367493518000003</v>
      </c>
      <c r="GB86">
        <v>0</v>
      </c>
      <c r="GC86">
        <v>0</v>
      </c>
      <c r="GD86">
        <v>0.25639272567999999</v>
      </c>
      <c r="GE86">
        <v>31.865055911300001</v>
      </c>
      <c r="GF86">
        <v>0</v>
      </c>
      <c r="GG86">
        <v>0</v>
      </c>
      <c r="GH86">
        <v>0</v>
      </c>
      <c r="GI86">
        <v>0</v>
      </c>
      <c r="GJ86">
        <v>848.41415800799996</v>
      </c>
      <c r="GK86">
        <v>830.97048355799996</v>
      </c>
      <c r="GL86">
        <v>840.91808061799998</v>
      </c>
      <c r="GM86">
        <v>803.27880414799995</v>
      </c>
      <c r="GN86">
        <v>0</v>
      </c>
      <c r="GO86">
        <v>0</v>
      </c>
      <c r="GP86">
        <v>0</v>
      </c>
      <c r="GQ86">
        <v>0</v>
      </c>
      <c r="GR86" s="1">
        <v>-3.7376494593399999E-15</v>
      </c>
      <c r="GS86" s="1">
        <v>-5.0665914893299998E-15</v>
      </c>
      <c r="GT86" s="1">
        <v>-7.0600045343100002E-15</v>
      </c>
      <c r="GU86" s="1">
        <v>-2.82400181373E-15</v>
      </c>
      <c r="GV86">
        <v>13.3470225873</v>
      </c>
      <c r="GW86">
        <v>48.825005703899997</v>
      </c>
      <c r="GX86">
        <v>96.509240246399997</v>
      </c>
      <c r="GY86">
        <v>131.987223363</v>
      </c>
      <c r="GZ86">
        <v>0</v>
      </c>
      <c r="HA86">
        <v>0</v>
      </c>
      <c r="HB86">
        <v>15.3735102002</v>
      </c>
      <c r="HC86">
        <v>36.840900672700002</v>
      </c>
      <c r="HD86">
        <v>0</v>
      </c>
      <c r="HE86">
        <v>0</v>
      </c>
      <c r="HF86">
        <v>0.78666814232500004</v>
      </c>
      <c r="HG86">
        <v>97.768859363499999</v>
      </c>
      <c r="HH86">
        <v>0</v>
      </c>
      <c r="HI86">
        <v>0</v>
      </c>
      <c r="HJ86">
        <v>0.14437486069800001</v>
      </c>
      <c r="HK86">
        <v>14.532575392</v>
      </c>
      <c r="HL86">
        <v>0</v>
      </c>
      <c r="HM86">
        <v>0</v>
      </c>
      <c r="HN86">
        <v>0</v>
      </c>
      <c r="HO86">
        <v>0</v>
      </c>
      <c r="HP86">
        <v>0.17131254238800001</v>
      </c>
      <c r="HQ86">
        <v>0.18857569801999999</v>
      </c>
      <c r="HR86">
        <v>0.21482116507400001</v>
      </c>
      <c r="HS86">
        <v>0.168762545057</v>
      </c>
      <c r="HT86">
        <v>0.49176826857900002</v>
      </c>
      <c r="HU86">
        <v>0.58052812659200004</v>
      </c>
      <c r="HV86">
        <v>0.7</v>
      </c>
      <c r="HW86">
        <v>1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0.222854472507</v>
      </c>
      <c r="IE86">
        <v>26.684550399100001</v>
      </c>
      <c r="IF86">
        <v>0</v>
      </c>
      <c r="IG86">
        <v>2.0192451135799998</v>
      </c>
      <c r="IH86">
        <v>9.4158009152800002</v>
      </c>
      <c r="II86" s="1">
        <v>1.86135635167E-14</v>
      </c>
      <c r="IJ86">
        <v>267.54189281499998</v>
      </c>
      <c r="IK86">
        <v>230.55458364899999</v>
      </c>
      <c r="IL86">
        <v>175.441418204</v>
      </c>
      <c r="IM86">
        <v>0</v>
      </c>
      <c r="IN86">
        <v>170.43248406999999</v>
      </c>
      <c r="IO86">
        <v>136.47563333400001</v>
      </c>
      <c r="IP86">
        <v>94.903673883899998</v>
      </c>
      <c r="IQ86">
        <v>0</v>
      </c>
      <c r="IR86">
        <v>0</v>
      </c>
      <c r="IS86">
        <v>0</v>
      </c>
      <c r="IT86">
        <v>0.222854472434</v>
      </c>
      <c r="IU86">
        <v>75.8156988418</v>
      </c>
      <c r="IV86">
        <v>267.54189281499998</v>
      </c>
      <c r="IW86">
        <v>232.57382876200001</v>
      </c>
      <c r="IX86">
        <v>185.19491292500001</v>
      </c>
      <c r="IY86" s="1">
        <v>0</v>
      </c>
      <c r="IZ86">
        <v>57.6</v>
      </c>
      <c r="JA86">
        <v>53.140456267799998</v>
      </c>
      <c r="JB86">
        <v>57.6</v>
      </c>
      <c r="JC86">
        <v>45.123148904700003</v>
      </c>
      <c r="JD86">
        <v>272.750126507</v>
      </c>
      <c r="JE86">
        <v>381.43874620399998</v>
      </c>
      <c r="JF86">
        <v>452.90824837999997</v>
      </c>
      <c r="JG86">
        <v>673.25585399600004</v>
      </c>
      <c r="JH86">
        <v>93.436677203000002</v>
      </c>
      <c r="JI86">
        <v>76.398528452500003</v>
      </c>
      <c r="JJ86">
        <v>141.994074084</v>
      </c>
      <c r="JK86">
        <v>227.121334698</v>
      </c>
      <c r="JL86">
        <v>0</v>
      </c>
      <c r="JM86">
        <v>4.4595437322400002</v>
      </c>
      <c r="JN86" s="1">
        <v>2.2746668678499999E-10</v>
      </c>
      <c r="JO86">
        <v>13.1776384711</v>
      </c>
      <c r="JP86">
        <v>0</v>
      </c>
      <c r="JQ86">
        <v>5.3094413629700004</v>
      </c>
      <c r="JR86" s="1">
        <v>1.2394512103600001E-15</v>
      </c>
      <c r="JS86">
        <v>32.358294582900001</v>
      </c>
      <c r="JT86">
        <v>0</v>
      </c>
      <c r="JU86">
        <v>0.98995379786299997</v>
      </c>
      <c r="JV86">
        <v>0</v>
      </c>
      <c r="JW86">
        <v>3.2073819776099999</v>
      </c>
      <c r="JX86">
        <v>861.76118059500004</v>
      </c>
      <c r="JY86">
        <v>879.79548926099994</v>
      </c>
      <c r="JZ86">
        <v>932.46453848099998</v>
      </c>
      <c r="KA86">
        <v>1021.17358671</v>
      </c>
      <c r="KB86">
        <v>0</v>
      </c>
      <c r="KC86">
        <v>0</v>
      </c>
      <c r="KD86">
        <v>23.660881849300001</v>
      </c>
      <c r="KE86">
        <v>40.748810186699998</v>
      </c>
      <c r="KF86">
        <v>0</v>
      </c>
      <c r="KG86">
        <v>0</v>
      </c>
      <c r="KH86">
        <v>0.39276351753400002</v>
      </c>
      <c r="KI86">
        <v>34.897006542200003</v>
      </c>
      <c r="KJ86">
        <v>0</v>
      </c>
      <c r="KK86">
        <v>0</v>
      </c>
      <c r="KL86">
        <v>0</v>
      </c>
      <c r="KM86">
        <v>0</v>
      </c>
      <c r="KN86">
        <v>848.41415800799996</v>
      </c>
      <c r="KO86">
        <v>830.97048355799996</v>
      </c>
      <c r="KP86">
        <v>840.91808061799998</v>
      </c>
      <c r="KQ86">
        <v>803.27880414799995</v>
      </c>
      <c r="KR86">
        <v>0</v>
      </c>
      <c r="KS86">
        <v>0</v>
      </c>
      <c r="KT86">
        <v>0</v>
      </c>
      <c r="KU86">
        <v>0</v>
      </c>
      <c r="KV86" s="1">
        <v>5.8504596398299998E-15</v>
      </c>
      <c r="KW86" s="1">
        <v>5.6064741890099999E-15</v>
      </c>
      <c r="KX86" s="1">
        <v>6.3955335193199997E-15</v>
      </c>
      <c r="KY86" s="1">
        <v>1.0797653993700001E-14</v>
      </c>
      <c r="KZ86">
        <v>13.3470225873</v>
      </c>
      <c r="LA86">
        <v>48.825005703899997</v>
      </c>
      <c r="LB86">
        <v>96.509240246399997</v>
      </c>
      <c r="LC86">
        <v>131.987223363</v>
      </c>
      <c r="LD86">
        <v>0</v>
      </c>
      <c r="LE86">
        <v>0</v>
      </c>
      <c r="LF86">
        <v>17.741404999</v>
      </c>
      <c r="LG86">
        <v>40.003087051199998</v>
      </c>
      <c r="LH86">
        <v>0</v>
      </c>
      <c r="LI86">
        <v>0</v>
      </c>
      <c r="LJ86">
        <v>1.2050831235199999</v>
      </c>
      <c r="LK86">
        <v>107.07153737100001</v>
      </c>
      <c r="LL86">
        <v>0</v>
      </c>
      <c r="LM86">
        <v>0</v>
      </c>
      <c r="LN86">
        <v>0.14437486069899999</v>
      </c>
      <c r="LO86">
        <v>14.532575392</v>
      </c>
      <c r="LP86">
        <v>0</v>
      </c>
      <c r="LQ86">
        <v>0</v>
      </c>
      <c r="LR86">
        <v>0</v>
      </c>
      <c r="LS86">
        <v>0</v>
      </c>
      <c r="LT86" s="3">
        <f t="shared" si="213"/>
        <v>0.14617701908044295</v>
      </c>
      <c r="LU86" s="3">
        <f t="shared" si="214"/>
        <v>0.13271339271075641</v>
      </c>
      <c r="LV86" s="3">
        <f t="shared" si="215"/>
        <v>0.18490740045658244</v>
      </c>
      <c r="LW86">
        <f t="shared" si="216"/>
        <v>1.3463626369686538E-2</v>
      </c>
      <c r="LX86">
        <f t="shared" si="217"/>
        <v>3.8730381376139489E-2</v>
      </c>
      <c r="LY86">
        <f t="shared" si="218"/>
        <v>0.69307409879274995</v>
      </c>
      <c r="LZ86">
        <f t="shared" si="219"/>
        <v>0.69307409879274995</v>
      </c>
      <c r="MA86">
        <f t="shared" si="220"/>
        <v>0.69307409879274995</v>
      </c>
      <c r="MB86">
        <f t="shared" si="221"/>
        <v>0.16124178234409436</v>
      </c>
      <c r="MC86">
        <f t="shared" si="222"/>
        <v>-1.1302146857392951E-17</v>
      </c>
      <c r="MD86">
        <f t="shared" si="223"/>
        <v>0.18961351069927443</v>
      </c>
      <c r="ME86">
        <f t="shared" si="224"/>
        <v>0.16124178234409436</v>
      </c>
      <c r="MF86">
        <f t="shared" si="225"/>
        <v>2.8371728355180065E-2</v>
      </c>
      <c r="MG86">
        <f t="shared" si="173"/>
        <v>0</v>
      </c>
      <c r="MH86">
        <f t="shared" si="174"/>
        <v>0</v>
      </c>
      <c r="MI86">
        <f t="shared" si="175"/>
        <v>0</v>
      </c>
      <c r="MJ86">
        <f t="shared" si="176"/>
        <v>-1.9205569309303202E-15</v>
      </c>
      <c r="MK86">
        <f t="shared" si="177"/>
        <v>0</v>
      </c>
      <c r="ML86">
        <f t="shared" si="178"/>
        <v>0</v>
      </c>
      <c r="MM86">
        <f t="shared" si="179"/>
        <v>0.29356043567059198</v>
      </c>
      <c r="MN86">
        <f t="shared" si="180"/>
        <v>27.629319760498799</v>
      </c>
      <c r="MO86">
        <f t="shared" si="181"/>
        <v>-3.2867283418241998E-14</v>
      </c>
      <c r="MP86">
        <f t="shared" si="182"/>
        <v>3.3260591306762399</v>
      </c>
      <c r="MQ86">
        <f t="shared" si="183"/>
        <v>14.142629616206401</v>
      </c>
      <c r="MR86">
        <f t="shared" si="184"/>
        <v>1.3310105830663199E-14</v>
      </c>
      <c r="MS86">
        <f t="shared" si="185"/>
        <v>220.34475890302798</v>
      </c>
      <c r="MT86">
        <f t="shared" si="186"/>
        <v>397.02681635555996</v>
      </c>
      <c r="MU86">
        <f t="shared" si="187"/>
        <v>262.77950391001195</v>
      </c>
      <c r="MV86">
        <f t="shared" si="188"/>
        <v>0</v>
      </c>
      <c r="MW86">
        <f t="shared" si="189"/>
        <v>1492.9885604531999</v>
      </c>
      <c r="MX86">
        <f t="shared" si="190"/>
        <v>1195.5265480058401</v>
      </c>
      <c r="MY86">
        <f t="shared" si="191"/>
        <v>828.27297105286789</v>
      </c>
      <c r="MZ86">
        <f t="shared" si="192"/>
        <v>0</v>
      </c>
      <c r="NA86">
        <f t="shared" si="193"/>
        <v>0</v>
      </c>
      <c r="NB86">
        <f t="shared" si="194"/>
        <v>0</v>
      </c>
      <c r="NC86">
        <f t="shared" si="195"/>
        <v>0.28406935744277995</v>
      </c>
      <c r="ND86">
        <f t="shared" si="196"/>
        <v>639.71290213314001</v>
      </c>
      <c r="NE86">
        <f t="shared" si="197"/>
        <v>2123.3222221589999</v>
      </c>
      <c r="NF86">
        <f t="shared" si="198"/>
        <v>1636.9938644721601</v>
      </c>
      <c r="NG86">
        <f t="shared" si="199"/>
        <v>1344.73259881536</v>
      </c>
      <c r="NH86">
        <f t="shared" si="200"/>
        <v>-1.8487613260497599E-13</v>
      </c>
      <c r="NI86">
        <f t="shared" si="201"/>
        <v>504.57600000000002</v>
      </c>
      <c r="NJ86">
        <f t="shared" si="202"/>
        <v>465.51039690592796</v>
      </c>
      <c r="NK86">
        <f t="shared" si="203"/>
        <v>504.57599999912401</v>
      </c>
      <c r="NL86">
        <f t="shared" si="204"/>
        <v>394.60271332102798</v>
      </c>
      <c r="NM86">
        <f t="shared" si="205"/>
        <v>2389.2911082013202</v>
      </c>
      <c r="NN86">
        <f t="shared" si="206"/>
        <v>3340.4894699512802</v>
      </c>
      <c r="NO86">
        <f t="shared" si="207"/>
        <v>3967.4762558087996</v>
      </c>
      <c r="NP86">
        <f t="shared" si="208"/>
        <v>5888.9357451231599</v>
      </c>
      <c r="NQ86">
        <f t="shared" si="209"/>
        <v>818.50529229827998</v>
      </c>
      <c r="NR86">
        <f t="shared" si="210"/>
        <v>668.13533110381195</v>
      </c>
      <c r="NS86">
        <f t="shared" si="211"/>
        <v>1243.86808897584</v>
      </c>
      <c r="NT86">
        <f t="shared" si="212"/>
        <v>1986.9196614157199</v>
      </c>
    </row>
    <row r="87" spans="1:384">
      <c r="A87">
        <f t="shared" si="226"/>
        <v>99</v>
      </c>
      <c r="B87">
        <f t="shared" si="227"/>
        <v>8.7883798984000006E-2</v>
      </c>
      <c r="C87">
        <f t="shared" si="227"/>
        <v>1.2116201015999972E-2</v>
      </c>
      <c r="D87">
        <f t="shared" si="227"/>
        <v>0.11211620101600006</v>
      </c>
      <c r="E87">
        <f t="shared" si="227"/>
        <v>0.21211620101600004</v>
      </c>
      <c r="F87" t="s">
        <v>110</v>
      </c>
      <c r="G87" t="s">
        <v>207</v>
      </c>
      <c r="H87">
        <v>0.14725952561</v>
      </c>
      <c r="I87">
        <v>0.142113918112</v>
      </c>
      <c r="J87">
        <v>0.13737705471700001</v>
      </c>
      <c r="K87">
        <v>0.16335252533200001</v>
      </c>
      <c r="L87">
        <v>0.43653142331900002</v>
      </c>
      <c r="M87">
        <v>0.61500377261700001</v>
      </c>
      <c r="N87">
        <v>0.7</v>
      </c>
      <c r="O87">
        <v>1</v>
      </c>
      <c r="P87">
        <v>0</v>
      </c>
      <c r="Q87">
        <v>0</v>
      </c>
      <c r="R87">
        <v>0</v>
      </c>
      <c r="S87" s="1">
        <v>-3.4031067608200002E-16</v>
      </c>
      <c r="T87">
        <v>0</v>
      </c>
      <c r="U87" s="1">
        <v>-1.1201080136800001E-20</v>
      </c>
      <c r="V87">
        <v>0.105018201758</v>
      </c>
      <c r="W87">
        <v>2.74988416382</v>
      </c>
      <c r="X87">
        <v>0</v>
      </c>
      <c r="Y87">
        <v>3.8375622422500001E-3</v>
      </c>
      <c r="Z87">
        <v>1.70979955758</v>
      </c>
      <c r="AA87" s="1">
        <v>4.0409523503599997E-15</v>
      </c>
      <c r="AB87">
        <v>28.8985367911</v>
      </c>
      <c r="AC87">
        <v>39.940331481400001</v>
      </c>
      <c r="AD87">
        <v>29.9003830672</v>
      </c>
      <c r="AE87" s="1">
        <v>-1.2610444786999999E-32</v>
      </c>
      <c r="AF87">
        <v>178.2</v>
      </c>
      <c r="AG87">
        <v>130.828690478</v>
      </c>
      <c r="AH87">
        <v>94.971807572000003</v>
      </c>
      <c r="AI87">
        <v>0</v>
      </c>
      <c r="AJ87">
        <v>0</v>
      </c>
      <c r="AK87">
        <v>0</v>
      </c>
      <c r="AL87">
        <v>4.8692327515400001E-2</v>
      </c>
      <c r="AM87">
        <v>74.192104449300004</v>
      </c>
      <c r="AN87">
        <v>278.47680907799997</v>
      </c>
      <c r="AO87">
        <v>165.29561739600001</v>
      </c>
      <c r="AP87">
        <v>153.18230868800001</v>
      </c>
      <c r="AQ87" s="1">
        <v>-2.6541599316700001E-14</v>
      </c>
      <c r="AR87">
        <v>57.6</v>
      </c>
      <c r="AS87">
        <v>51.693070540999997</v>
      </c>
      <c r="AT87">
        <v>57.6</v>
      </c>
      <c r="AU87">
        <v>44.729079195200001</v>
      </c>
      <c r="AV87">
        <v>236.596459377</v>
      </c>
      <c r="AW87">
        <v>417.89008760000002</v>
      </c>
      <c r="AX87">
        <v>451.02516584300002</v>
      </c>
      <c r="AY87">
        <v>673.10826848399995</v>
      </c>
      <c r="AZ87">
        <v>81.989375348799996</v>
      </c>
      <c r="BA87">
        <v>67.262119431299993</v>
      </c>
      <c r="BB87">
        <v>144.00448769299999</v>
      </c>
      <c r="BC87">
        <v>228.403505878</v>
      </c>
      <c r="BD87">
        <v>0</v>
      </c>
      <c r="BE87">
        <v>5.9069294589899997</v>
      </c>
      <c r="BF87">
        <v>0</v>
      </c>
      <c r="BG87">
        <v>12.870920804800001</v>
      </c>
      <c r="BH87">
        <v>0</v>
      </c>
      <c r="BI87">
        <v>4.0932523429199996</v>
      </c>
      <c r="BJ87">
        <v>0</v>
      </c>
      <c r="BK87">
        <v>29.5938456184</v>
      </c>
      <c r="BL87">
        <v>0</v>
      </c>
      <c r="BM87">
        <v>0</v>
      </c>
      <c r="BN87" s="1">
        <v>1.7713130714899999E-15</v>
      </c>
      <c r="BO87">
        <v>1.5513366451299999</v>
      </c>
      <c r="BP87">
        <v>861.76118059500004</v>
      </c>
      <c r="BQ87">
        <v>872.91375448899998</v>
      </c>
      <c r="BR87">
        <v>932.54766294900003</v>
      </c>
      <c r="BS87">
        <v>1023.18284217</v>
      </c>
      <c r="BT87">
        <v>0</v>
      </c>
      <c r="BU87">
        <v>20.439409677099999</v>
      </c>
      <c r="BV87">
        <v>21.061736626199998</v>
      </c>
      <c r="BW87">
        <v>34.844927390599999</v>
      </c>
      <c r="BX87">
        <v>0</v>
      </c>
      <c r="BY87">
        <v>0</v>
      </c>
      <c r="BZ87">
        <v>0.367119817816</v>
      </c>
      <c r="CA87">
        <v>36.4666184891</v>
      </c>
      <c r="CB87">
        <v>0</v>
      </c>
      <c r="CC87">
        <v>0</v>
      </c>
      <c r="CD87" s="1">
        <v>-1.33093764103E-15</v>
      </c>
      <c r="CE87">
        <v>0</v>
      </c>
      <c r="CF87">
        <v>848.41415800799996</v>
      </c>
      <c r="CG87">
        <v>830.97048355799996</v>
      </c>
      <c r="CH87">
        <v>840.91808061799998</v>
      </c>
      <c r="CI87">
        <v>803.27880414799995</v>
      </c>
      <c r="CJ87">
        <v>0</v>
      </c>
      <c r="CK87">
        <v>0</v>
      </c>
      <c r="CL87">
        <v>0</v>
      </c>
      <c r="CM87">
        <v>0</v>
      </c>
      <c r="CN87" s="1">
        <v>-5.9321430759E-16</v>
      </c>
      <c r="CO87" s="1">
        <v>-2.91061021525E-15</v>
      </c>
      <c r="CP87" s="1">
        <v>-5.7502299374599996E-16</v>
      </c>
      <c r="CQ87" s="1">
        <v>4.3091229284299999E-15</v>
      </c>
      <c r="CR87">
        <v>13.3470225873</v>
      </c>
      <c r="CS87">
        <v>48.825005703899997</v>
      </c>
      <c r="CT87">
        <v>96.509240246399997</v>
      </c>
      <c r="CU87">
        <v>131.987223363</v>
      </c>
      <c r="CV87">
        <v>0</v>
      </c>
      <c r="CW87">
        <v>13.557674905400001</v>
      </c>
      <c r="CX87">
        <v>15.258469267300001</v>
      </c>
      <c r="CY87">
        <v>32.337493829099998</v>
      </c>
      <c r="CZ87">
        <v>0</v>
      </c>
      <c r="DA87">
        <v>0</v>
      </c>
      <c r="DB87">
        <v>1.12640272584</v>
      </c>
      <c r="DC87">
        <v>111.88744512</v>
      </c>
      <c r="DD87">
        <v>0</v>
      </c>
      <c r="DE87">
        <v>0</v>
      </c>
      <c r="DF87">
        <v>0.16432653604700001</v>
      </c>
      <c r="DG87">
        <v>15.0034215906</v>
      </c>
      <c r="DH87">
        <v>0</v>
      </c>
      <c r="DI87">
        <v>0</v>
      </c>
      <c r="DJ87" s="1">
        <v>-1.77458352138E-15</v>
      </c>
      <c r="DK87">
        <v>0</v>
      </c>
      <c r="DL87">
        <v>0.13350291319099999</v>
      </c>
      <c r="DM87">
        <v>0.12885646351899999</v>
      </c>
      <c r="DN87">
        <v>0.115773862487</v>
      </c>
      <c r="DO87">
        <v>0.162497002857</v>
      </c>
      <c r="DP87">
        <v>0.43653142331900002</v>
      </c>
      <c r="DQ87">
        <v>0.61438108419000004</v>
      </c>
      <c r="DR87">
        <v>0.7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3.2316875976199998E-2</v>
      </c>
      <c r="EB87">
        <v>0</v>
      </c>
      <c r="EC87">
        <v>0</v>
      </c>
      <c r="ED87">
        <v>0</v>
      </c>
      <c r="EE87" s="1">
        <v>0</v>
      </c>
      <c r="EF87">
        <v>0</v>
      </c>
      <c r="EG87">
        <v>0</v>
      </c>
      <c r="EH87">
        <v>0</v>
      </c>
      <c r="EI87">
        <v>0</v>
      </c>
      <c r="EJ87">
        <v>178.2</v>
      </c>
      <c r="EK87">
        <v>128.84904776799999</v>
      </c>
      <c r="EL87">
        <v>94.942975690899999</v>
      </c>
      <c r="EM87">
        <v>0</v>
      </c>
      <c r="EN87">
        <v>0</v>
      </c>
      <c r="EO87">
        <v>0</v>
      </c>
      <c r="EP87">
        <v>0</v>
      </c>
      <c r="EQ87">
        <v>50.767643809600003</v>
      </c>
      <c r="ER87">
        <v>0</v>
      </c>
      <c r="ES87">
        <v>0</v>
      </c>
      <c r="ET87">
        <v>0</v>
      </c>
      <c r="EU87" s="1">
        <v>-4.59848772274E-14</v>
      </c>
      <c r="EV87">
        <v>57.6</v>
      </c>
      <c r="EW87">
        <v>51.411301917700001</v>
      </c>
      <c r="EX87">
        <v>57.6</v>
      </c>
      <c r="EY87">
        <v>44.422511835199998</v>
      </c>
      <c r="EZ87">
        <v>236.596459377</v>
      </c>
      <c r="FA87">
        <v>417.60831897700001</v>
      </c>
      <c r="FB87">
        <v>451.02516584300002</v>
      </c>
      <c r="FC87">
        <v>668.25831457300001</v>
      </c>
      <c r="FD87">
        <v>81.989375348799996</v>
      </c>
      <c r="FE87">
        <v>67.262119431299993</v>
      </c>
      <c r="FF87">
        <v>144.00448769299999</v>
      </c>
      <c r="FG87">
        <v>228.21391250299999</v>
      </c>
      <c r="FH87">
        <v>0</v>
      </c>
      <c r="FI87">
        <v>5.5698374611999997</v>
      </c>
      <c r="FJ87">
        <v>0</v>
      </c>
      <c r="FK87">
        <v>12.8328875006</v>
      </c>
      <c r="FL87">
        <v>0</v>
      </c>
      <c r="FM87">
        <v>3.7561603451300001</v>
      </c>
      <c r="FN87">
        <v>0</v>
      </c>
      <c r="FO87">
        <v>28.407333087600001</v>
      </c>
      <c r="FP87">
        <v>0</v>
      </c>
      <c r="FQ87">
        <v>0</v>
      </c>
      <c r="FR87" s="1">
        <v>1.7713130714899999E-15</v>
      </c>
      <c r="FS87">
        <v>1.2739376767099999</v>
      </c>
      <c r="FT87">
        <v>861.76118059500004</v>
      </c>
      <c r="FU87">
        <v>872.88126885099996</v>
      </c>
      <c r="FV87">
        <v>932.32807647899995</v>
      </c>
      <c r="FW87">
        <v>1017.3643037099999</v>
      </c>
      <c r="FX87">
        <v>0</v>
      </c>
      <c r="FY87">
        <v>20.330653409500002</v>
      </c>
      <c r="FZ87">
        <v>19.588955737399999</v>
      </c>
      <c r="GA87">
        <v>34.199862222199997</v>
      </c>
      <c r="GB87">
        <v>0</v>
      </c>
      <c r="GC87">
        <v>0</v>
      </c>
      <c r="GD87">
        <v>0.32717053862599998</v>
      </c>
      <c r="GE87">
        <v>33.603579753399998</v>
      </c>
      <c r="GF87">
        <v>0</v>
      </c>
      <c r="GG87">
        <v>0</v>
      </c>
      <c r="GH87">
        <v>0</v>
      </c>
      <c r="GI87">
        <v>0</v>
      </c>
      <c r="GJ87">
        <v>848.41415800799996</v>
      </c>
      <c r="GK87">
        <v>830.97048355799996</v>
      </c>
      <c r="GL87">
        <v>840.91808061799998</v>
      </c>
      <c r="GM87">
        <v>803.27880414799995</v>
      </c>
      <c r="GN87">
        <v>0</v>
      </c>
      <c r="GO87">
        <v>0</v>
      </c>
      <c r="GP87">
        <v>0</v>
      </c>
      <c r="GQ87">
        <v>0</v>
      </c>
      <c r="GR87" s="1">
        <v>-4.3190615974599997E-15</v>
      </c>
      <c r="GS87" s="1">
        <v>-1.0506947924600001E-14</v>
      </c>
      <c r="GT87" s="1">
        <v>-1.1046830624300001E-14</v>
      </c>
      <c r="GU87" s="1">
        <v>-3.1562373212200001E-15</v>
      </c>
      <c r="GV87">
        <v>13.3470225873</v>
      </c>
      <c r="GW87">
        <v>48.825005703899997</v>
      </c>
      <c r="GX87">
        <v>96.509240246399997</v>
      </c>
      <c r="GY87">
        <v>131.987223363</v>
      </c>
      <c r="GZ87">
        <v>0</v>
      </c>
      <c r="HA87">
        <v>13.4164329994</v>
      </c>
      <c r="HB87">
        <v>13.648725627499999</v>
      </c>
      <c r="HC87">
        <v>31.822467909499998</v>
      </c>
      <c r="HD87">
        <v>0</v>
      </c>
      <c r="HE87">
        <v>0</v>
      </c>
      <c r="HF87">
        <v>1.0038297270800001</v>
      </c>
      <c r="HG87">
        <v>103.103025213</v>
      </c>
      <c r="HH87">
        <v>0</v>
      </c>
      <c r="HI87">
        <v>0</v>
      </c>
      <c r="HJ87">
        <v>0.16432653604700001</v>
      </c>
      <c r="HK87">
        <v>15.0034215906</v>
      </c>
      <c r="HL87">
        <v>0</v>
      </c>
      <c r="HM87">
        <v>0</v>
      </c>
      <c r="HN87">
        <v>0</v>
      </c>
      <c r="HO87">
        <v>0</v>
      </c>
      <c r="HP87">
        <v>0.17742650893100001</v>
      </c>
      <c r="HQ87">
        <v>0.18005868792999999</v>
      </c>
      <c r="HR87">
        <v>0.21560849938500001</v>
      </c>
      <c r="HS87">
        <v>0.163881406934</v>
      </c>
      <c r="HT87">
        <v>0.43653142331900002</v>
      </c>
      <c r="HU87">
        <v>0.61574539448900001</v>
      </c>
      <c r="HV87">
        <v>0.7</v>
      </c>
      <c r="HW87">
        <v>1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0.79328498574799999</v>
      </c>
      <c r="IE87">
        <v>25.591949151200001</v>
      </c>
      <c r="IF87">
        <v>0</v>
      </c>
      <c r="IG87">
        <v>2.11717019658E-2</v>
      </c>
      <c r="IH87">
        <v>9.9292898636599993</v>
      </c>
      <c r="II87" s="1">
        <v>5.7409750300399999E-14</v>
      </c>
      <c r="IJ87">
        <v>307.375345869</v>
      </c>
      <c r="IK87">
        <v>202.21498760200001</v>
      </c>
      <c r="IL87">
        <v>175.19544960299999</v>
      </c>
      <c r="IM87">
        <v>0</v>
      </c>
      <c r="IN87">
        <v>178.2</v>
      </c>
      <c r="IO87">
        <v>133.20171892900001</v>
      </c>
      <c r="IP87">
        <v>95.201714772599999</v>
      </c>
      <c r="IQ87">
        <v>0</v>
      </c>
      <c r="IR87">
        <v>0</v>
      </c>
      <c r="IS87">
        <v>0</v>
      </c>
      <c r="IT87">
        <v>0.26686431346</v>
      </c>
      <c r="IU87">
        <v>76.959500524999996</v>
      </c>
      <c r="IV87">
        <v>307.375345869</v>
      </c>
      <c r="IW87">
        <v>207.75048075800001</v>
      </c>
      <c r="IX87">
        <v>184.755447253</v>
      </c>
      <c r="IY87" s="1">
        <v>0</v>
      </c>
      <c r="IZ87">
        <v>57.6</v>
      </c>
      <c r="JA87">
        <v>52.030162538799999</v>
      </c>
      <c r="JB87">
        <v>57.6</v>
      </c>
      <c r="JC87">
        <v>44.7671124994</v>
      </c>
      <c r="JD87">
        <v>236.596459377</v>
      </c>
      <c r="JE87">
        <v>418.22717959800002</v>
      </c>
      <c r="JF87">
        <v>451.02516584300002</v>
      </c>
      <c r="JG87">
        <v>674.29478101500001</v>
      </c>
      <c r="JH87">
        <v>81.989375348799996</v>
      </c>
      <c r="JI87">
        <v>67.262119431299993</v>
      </c>
      <c r="JJ87">
        <v>144.00448769299999</v>
      </c>
      <c r="JK87">
        <v>228.68090484699999</v>
      </c>
      <c r="JL87">
        <v>0</v>
      </c>
      <c r="JM87">
        <v>6.1886980823300002</v>
      </c>
      <c r="JN87">
        <v>0</v>
      </c>
      <c r="JO87">
        <v>13.1774881648</v>
      </c>
      <c r="JP87">
        <v>0</v>
      </c>
      <c r="JQ87">
        <v>4.3750209662600001</v>
      </c>
      <c r="JR87">
        <v>0</v>
      </c>
      <c r="JS87">
        <v>34.443799529099998</v>
      </c>
      <c r="JT87">
        <v>0</v>
      </c>
      <c r="JU87">
        <v>0</v>
      </c>
      <c r="JV87" s="1">
        <v>1.7713130714899999E-15</v>
      </c>
      <c r="JW87">
        <v>1.74093002048</v>
      </c>
      <c r="JX87">
        <v>861.76118059500004</v>
      </c>
      <c r="JY87">
        <v>872.95733980099999</v>
      </c>
      <c r="JZ87">
        <v>933.46134074400004</v>
      </c>
      <c r="KA87">
        <v>1024.26845497</v>
      </c>
      <c r="KB87">
        <v>0</v>
      </c>
      <c r="KC87">
        <v>20.585325719899998</v>
      </c>
      <c r="KD87">
        <v>23.591403545399999</v>
      </c>
      <c r="KE87">
        <v>35.446718628399999</v>
      </c>
      <c r="KF87">
        <v>0</v>
      </c>
      <c r="KG87">
        <v>0</v>
      </c>
      <c r="KH87">
        <v>0.47667440446800002</v>
      </c>
      <c r="KI87">
        <v>36.807929190700001</v>
      </c>
      <c r="KJ87">
        <v>0</v>
      </c>
      <c r="KK87">
        <v>0</v>
      </c>
      <c r="KL87">
        <v>0</v>
      </c>
      <c r="KM87">
        <v>0</v>
      </c>
      <c r="KN87">
        <v>848.41415800799996</v>
      </c>
      <c r="KO87">
        <v>830.97048355799996</v>
      </c>
      <c r="KP87">
        <v>840.91808061799998</v>
      </c>
      <c r="KQ87">
        <v>803.27880414799995</v>
      </c>
      <c r="KR87">
        <v>0</v>
      </c>
      <c r="KS87">
        <v>0</v>
      </c>
      <c r="KT87">
        <v>0</v>
      </c>
      <c r="KU87">
        <v>0</v>
      </c>
      <c r="KV87" s="1">
        <v>3.4028183619400001E-15</v>
      </c>
      <c r="KW87" s="1">
        <v>4.1114144052800001E-15</v>
      </c>
      <c r="KX87" s="1">
        <v>8.4720054411700001E-15</v>
      </c>
      <c r="KY87" s="1">
        <v>1.2791067038599999E-14</v>
      </c>
      <c r="KZ87">
        <v>13.3470225873</v>
      </c>
      <c r="LA87">
        <v>48.825005703899997</v>
      </c>
      <c r="LB87">
        <v>96.509240246399997</v>
      </c>
      <c r="LC87">
        <v>131.987223363</v>
      </c>
      <c r="LD87">
        <v>0</v>
      </c>
      <c r="LE87">
        <v>13.7471762597</v>
      </c>
      <c r="LF87">
        <v>17.651173435600001</v>
      </c>
      <c r="LG87">
        <v>33.2405615825</v>
      </c>
      <c r="LH87">
        <v>0</v>
      </c>
      <c r="LI87">
        <v>0</v>
      </c>
      <c r="LJ87">
        <v>1.46253980982</v>
      </c>
      <c r="LK87">
        <v>112.93465991399999</v>
      </c>
      <c r="LL87">
        <v>0</v>
      </c>
      <c r="LM87">
        <v>0</v>
      </c>
      <c r="LN87">
        <v>0.16432653604700001</v>
      </c>
      <c r="LO87">
        <v>15.0034215906</v>
      </c>
      <c r="LP87">
        <v>0</v>
      </c>
      <c r="LQ87">
        <v>0</v>
      </c>
      <c r="LR87">
        <v>0</v>
      </c>
      <c r="LS87">
        <v>0</v>
      </c>
      <c r="LT87" s="3">
        <f t="shared" si="213"/>
        <v>0.14651253164317965</v>
      </c>
      <c r="LU87" s="3">
        <f t="shared" si="214"/>
        <v>0.13334697029762449</v>
      </c>
      <c r="LV87" s="3">
        <f t="shared" si="215"/>
        <v>0.18403978569516186</v>
      </c>
      <c r="LW87">
        <f t="shared" si="216"/>
        <v>1.316556134555516E-2</v>
      </c>
      <c r="LX87">
        <f t="shared" si="217"/>
        <v>3.7527254051982206E-2</v>
      </c>
      <c r="LY87">
        <f t="shared" si="218"/>
        <v>0.68788379898399998</v>
      </c>
      <c r="LZ87">
        <f t="shared" si="219"/>
        <v>0.68772812687724993</v>
      </c>
      <c r="MA87">
        <f t="shared" si="220"/>
        <v>0.68806920445200004</v>
      </c>
      <c r="MB87">
        <f t="shared" si="221"/>
        <v>0.16516697299594013</v>
      </c>
      <c r="MC87">
        <f t="shared" si="222"/>
        <v>-1.2723214220217949E-17</v>
      </c>
      <c r="MD87">
        <f t="shared" si="223"/>
        <v>0.19364495271476764</v>
      </c>
      <c r="ME87">
        <f t="shared" si="224"/>
        <v>0.16516697299594013</v>
      </c>
      <c r="MF87">
        <f t="shared" si="225"/>
        <v>2.8477979718827512E-2</v>
      </c>
      <c r="MG87">
        <f t="shared" si="173"/>
        <v>0</v>
      </c>
      <c r="MH87">
        <f t="shared" si="174"/>
        <v>0</v>
      </c>
      <c r="MI87">
        <f t="shared" si="175"/>
        <v>0</v>
      </c>
      <c r="MJ87">
        <f t="shared" si="176"/>
        <v>-2.9811215224783201E-15</v>
      </c>
      <c r="MK87">
        <f t="shared" si="177"/>
        <v>0</v>
      </c>
      <c r="ML87">
        <f t="shared" si="178"/>
        <v>-9.8121461998367998E-20</v>
      </c>
      <c r="MM87">
        <f t="shared" si="179"/>
        <v>0.91995944740007995</v>
      </c>
      <c r="MN87">
        <f t="shared" si="180"/>
        <v>24.088985275063198</v>
      </c>
      <c r="MO87">
        <f t="shared" si="181"/>
        <v>0</v>
      </c>
      <c r="MP87">
        <f t="shared" si="182"/>
        <v>3.3617045242109997E-2</v>
      </c>
      <c r="MQ87">
        <f t="shared" si="183"/>
        <v>14.9778441244008</v>
      </c>
      <c r="MR87">
        <f t="shared" si="184"/>
        <v>3.5398742589153597E-14</v>
      </c>
      <c r="MS87">
        <f t="shared" si="185"/>
        <v>253.15118229003599</v>
      </c>
      <c r="MT87">
        <f t="shared" si="186"/>
        <v>349.87730377706401</v>
      </c>
      <c r="MU87">
        <f t="shared" si="187"/>
        <v>261.92735566867202</v>
      </c>
      <c r="MV87">
        <f t="shared" si="188"/>
        <v>-1.1046749633411999E-31</v>
      </c>
      <c r="MW87">
        <f t="shared" si="189"/>
        <v>1561.0319999999999</v>
      </c>
      <c r="MX87">
        <f t="shared" si="190"/>
        <v>1146.0593285872799</v>
      </c>
      <c r="MY87">
        <f t="shared" si="191"/>
        <v>831.95303433072002</v>
      </c>
      <c r="MZ87">
        <f t="shared" si="192"/>
        <v>0</v>
      </c>
      <c r="NA87">
        <f t="shared" si="193"/>
        <v>0</v>
      </c>
      <c r="NB87">
        <f t="shared" si="194"/>
        <v>0</v>
      </c>
      <c r="NC87">
        <f t="shared" si="195"/>
        <v>0.426544789034904</v>
      </c>
      <c r="ND87">
        <f t="shared" si="196"/>
        <v>649.922834975868</v>
      </c>
      <c r="NE87">
        <f t="shared" si="197"/>
        <v>2439.4568475232795</v>
      </c>
      <c r="NF87">
        <f t="shared" si="198"/>
        <v>1447.9896083889601</v>
      </c>
      <c r="NG87">
        <f t="shared" si="199"/>
        <v>1341.8770241068801</v>
      </c>
      <c r="NH87">
        <f t="shared" si="200"/>
        <v>-2.3250441001429201E-13</v>
      </c>
      <c r="NI87">
        <f t="shared" si="201"/>
        <v>504.57600000000002</v>
      </c>
      <c r="NJ87">
        <f t="shared" si="202"/>
        <v>452.83129793915998</v>
      </c>
      <c r="NK87">
        <f t="shared" si="203"/>
        <v>504.57600000000002</v>
      </c>
      <c r="NL87">
        <f t="shared" si="204"/>
        <v>391.82673374995198</v>
      </c>
      <c r="NM87">
        <f t="shared" si="205"/>
        <v>2072.5849841425202</v>
      </c>
      <c r="NN87">
        <f t="shared" si="206"/>
        <v>3660.7171673759999</v>
      </c>
      <c r="NO87">
        <f t="shared" si="207"/>
        <v>3950.98045278468</v>
      </c>
      <c r="NP87">
        <f t="shared" si="208"/>
        <v>5896.4284319198396</v>
      </c>
      <c r="NQ87">
        <f t="shared" si="209"/>
        <v>718.22692805548797</v>
      </c>
      <c r="NR87">
        <f t="shared" si="210"/>
        <v>589.21616621818794</v>
      </c>
      <c r="NS87">
        <f t="shared" si="211"/>
        <v>1261.4793121906798</v>
      </c>
      <c r="NT87">
        <f t="shared" si="212"/>
        <v>2000.8147114912799</v>
      </c>
    </row>
    <row r="88" spans="1:384">
      <c r="A88">
        <f t="shared" si="226"/>
        <v>98</v>
      </c>
      <c r="B88">
        <f t="shared" si="227"/>
        <v>0</v>
      </c>
      <c r="C88">
        <f t="shared" si="227"/>
        <v>9.9999999999999978E-2</v>
      </c>
      <c r="D88">
        <f t="shared" si="227"/>
        <v>0.20000000000000007</v>
      </c>
      <c r="E88">
        <f t="shared" si="227"/>
        <v>0.30000000000000004</v>
      </c>
      <c r="F88" t="s">
        <v>110</v>
      </c>
      <c r="G88" t="s">
        <v>208</v>
      </c>
      <c r="H88">
        <v>0.150093075879</v>
      </c>
      <c r="I88">
        <v>0.14615042228799999</v>
      </c>
      <c r="J88">
        <v>0.13683358773900001</v>
      </c>
      <c r="K88">
        <v>0.162273444899</v>
      </c>
      <c r="L88">
        <v>0.3</v>
      </c>
      <c r="M88">
        <v>0.4</v>
      </c>
      <c r="N88">
        <v>0.7</v>
      </c>
      <c r="O88">
        <v>1</v>
      </c>
      <c r="P88">
        <v>0</v>
      </c>
      <c r="Q88">
        <v>0</v>
      </c>
      <c r="R88">
        <v>0</v>
      </c>
      <c r="S88" s="1">
        <v>-9.1376688746099992E-16</v>
      </c>
      <c r="T88">
        <v>0</v>
      </c>
      <c r="U88">
        <v>0</v>
      </c>
      <c r="V88">
        <v>3.3454216468299998E-2</v>
      </c>
      <c r="W88">
        <v>2.6568867741700002</v>
      </c>
      <c r="X88">
        <v>0</v>
      </c>
      <c r="Y88">
        <v>3.05569433419</v>
      </c>
      <c r="Z88">
        <v>1.5769415473699999</v>
      </c>
      <c r="AA88" s="1">
        <v>1.6269189923200001E-17</v>
      </c>
      <c r="AB88">
        <v>39.960351201599998</v>
      </c>
      <c r="AC88">
        <v>65.752257070499994</v>
      </c>
      <c r="AD88">
        <v>30.055925904999999</v>
      </c>
      <c r="AE88">
        <v>0</v>
      </c>
      <c r="AF88">
        <v>178.2</v>
      </c>
      <c r="AG88">
        <v>177.14768258300001</v>
      </c>
      <c r="AH88">
        <v>94.174748268499997</v>
      </c>
      <c r="AI88">
        <v>0</v>
      </c>
      <c r="AJ88">
        <v>0</v>
      </c>
      <c r="AK88">
        <v>0</v>
      </c>
      <c r="AL88">
        <v>2.9568967343100001E-2</v>
      </c>
      <c r="AM88">
        <v>73.1410801854</v>
      </c>
      <c r="AN88">
        <v>385.072475215</v>
      </c>
      <c r="AO88">
        <v>281.92165956899998</v>
      </c>
      <c r="AP88">
        <v>153.60374983700001</v>
      </c>
      <c r="AQ88" s="1">
        <v>1.2604215455199999E-15</v>
      </c>
      <c r="AR88">
        <v>57.6</v>
      </c>
      <c r="AS88">
        <v>57.6</v>
      </c>
      <c r="AT88">
        <v>57.5999999999</v>
      </c>
      <c r="AU88">
        <v>48.050677634400003</v>
      </c>
      <c r="AV88">
        <v>107.49167697599999</v>
      </c>
      <c r="AW88">
        <v>217.16141721400001</v>
      </c>
      <c r="AX88">
        <v>437.68625111400002</v>
      </c>
      <c r="AY88">
        <v>667.76884094599995</v>
      </c>
      <c r="AZ88">
        <v>93.436677203000002</v>
      </c>
      <c r="BA88">
        <v>77.156778491099999</v>
      </c>
      <c r="BB88">
        <v>156.610578672</v>
      </c>
      <c r="BC88">
        <v>230.014749518</v>
      </c>
      <c r="BD88">
        <v>0</v>
      </c>
      <c r="BE88">
        <v>0</v>
      </c>
      <c r="BF88" s="1">
        <v>7.4228046838500006E-11</v>
      </c>
      <c r="BG88">
        <v>9.5493223655400001</v>
      </c>
      <c r="BH88">
        <v>0</v>
      </c>
      <c r="BI88" s="1">
        <v>-7.6549624072299994E-17</v>
      </c>
      <c r="BJ88" s="1">
        <v>-7.3934389812800003E-16</v>
      </c>
      <c r="BK88">
        <v>27.187146509800002</v>
      </c>
      <c r="BL88">
        <v>0</v>
      </c>
      <c r="BM88">
        <v>0</v>
      </c>
      <c r="BN88">
        <v>0</v>
      </c>
      <c r="BO88">
        <v>1.73964967054</v>
      </c>
      <c r="BP88">
        <v>861.76118059500004</v>
      </c>
      <c r="BQ88">
        <v>879.79548926099994</v>
      </c>
      <c r="BR88">
        <v>931.37121852799999</v>
      </c>
      <c r="BS88">
        <v>1021.63223506</v>
      </c>
      <c r="BT88">
        <v>0</v>
      </c>
      <c r="BU88">
        <v>0</v>
      </c>
      <c r="BV88">
        <v>19.449325591400001</v>
      </c>
      <c r="BW88">
        <v>38.837381053000001</v>
      </c>
      <c r="BX88">
        <v>0</v>
      </c>
      <c r="BY88">
        <v>0</v>
      </c>
      <c r="BZ88">
        <v>0.35132342742599998</v>
      </c>
      <c r="CA88">
        <v>35.240223264900003</v>
      </c>
      <c r="CB88">
        <v>0</v>
      </c>
      <c r="CC88">
        <v>0</v>
      </c>
      <c r="CD88">
        <v>0</v>
      </c>
      <c r="CE88">
        <v>0</v>
      </c>
      <c r="CF88">
        <v>848.41415800799996</v>
      </c>
      <c r="CG88">
        <v>830.97048355799996</v>
      </c>
      <c r="CH88">
        <v>840.91808061799998</v>
      </c>
      <c r="CI88">
        <v>803.27880414799995</v>
      </c>
      <c r="CJ88">
        <v>0</v>
      </c>
      <c r="CK88">
        <v>0</v>
      </c>
      <c r="CL88">
        <v>0</v>
      </c>
      <c r="CM88">
        <v>0</v>
      </c>
      <c r="CN88" s="1">
        <v>5.4618310594199997E-16</v>
      </c>
      <c r="CO88" s="1">
        <v>-3.4031067608200002E-16</v>
      </c>
      <c r="CP88" s="1">
        <v>-1.0293621493E-16</v>
      </c>
      <c r="CQ88" s="1">
        <v>7.7734589895200003E-15</v>
      </c>
      <c r="CR88">
        <v>13.3470225873</v>
      </c>
      <c r="CS88">
        <v>48.825005703899997</v>
      </c>
      <c r="CT88">
        <v>96.509240246399997</v>
      </c>
      <c r="CU88">
        <v>131.987223363</v>
      </c>
      <c r="CV88">
        <v>0</v>
      </c>
      <c r="CW88">
        <v>0</v>
      </c>
      <c r="CX88">
        <v>12.488623008999999</v>
      </c>
      <c r="CY88">
        <v>37.524998971800002</v>
      </c>
      <c r="CZ88">
        <v>0</v>
      </c>
      <c r="DA88">
        <v>0</v>
      </c>
      <c r="DB88">
        <v>1.0779359955500001</v>
      </c>
      <c r="DC88">
        <v>108.124600249</v>
      </c>
      <c r="DD88">
        <v>0</v>
      </c>
      <c r="DE88">
        <v>0</v>
      </c>
      <c r="DF88">
        <v>0.177987677984</v>
      </c>
      <c r="DG88">
        <v>14.7942126431</v>
      </c>
      <c r="DH88">
        <v>0</v>
      </c>
      <c r="DI88">
        <v>0</v>
      </c>
      <c r="DJ88">
        <v>0</v>
      </c>
      <c r="DK88">
        <v>0</v>
      </c>
      <c r="DL88">
        <v>0.12860591963199999</v>
      </c>
      <c r="DM88">
        <v>0.113655526337</v>
      </c>
      <c r="DN88">
        <v>0.115495692462</v>
      </c>
      <c r="DO88">
        <v>0.16141061608400001</v>
      </c>
      <c r="DP88">
        <v>0.3</v>
      </c>
      <c r="DQ88">
        <v>0.4</v>
      </c>
      <c r="DR88">
        <v>0.7</v>
      </c>
      <c r="DS88">
        <v>1</v>
      </c>
      <c r="DT88">
        <v>0</v>
      </c>
      <c r="DU88">
        <v>0</v>
      </c>
      <c r="DV88">
        <v>0</v>
      </c>
      <c r="DW88" s="1">
        <v>0</v>
      </c>
      <c r="DX88">
        <v>0</v>
      </c>
      <c r="DY88">
        <v>0</v>
      </c>
      <c r="DZ88">
        <v>0</v>
      </c>
      <c r="EA88">
        <v>3.6869257041800003E-2</v>
      </c>
      <c r="EB88">
        <v>0</v>
      </c>
      <c r="EC88">
        <v>0</v>
      </c>
      <c r="ED88">
        <v>0</v>
      </c>
      <c r="EE88" s="1">
        <v>0</v>
      </c>
      <c r="EF88">
        <v>0</v>
      </c>
      <c r="EG88">
        <v>0</v>
      </c>
      <c r="EH88">
        <v>0</v>
      </c>
      <c r="EI88">
        <v>0</v>
      </c>
      <c r="EJ88">
        <v>178.2</v>
      </c>
      <c r="EK88">
        <v>177.14768258300001</v>
      </c>
      <c r="EL88">
        <v>94.077955865000007</v>
      </c>
      <c r="EM88">
        <v>0</v>
      </c>
      <c r="EN88">
        <v>0</v>
      </c>
      <c r="EO88">
        <v>0</v>
      </c>
      <c r="EP88">
        <v>0</v>
      </c>
      <c r="EQ88">
        <v>49.777781901600001</v>
      </c>
      <c r="ER88">
        <v>0</v>
      </c>
      <c r="ES88">
        <v>0</v>
      </c>
      <c r="ET88">
        <v>0</v>
      </c>
      <c r="EU88" s="1">
        <v>-4.20887039932E-14</v>
      </c>
      <c r="EV88">
        <v>57.6</v>
      </c>
      <c r="EW88">
        <v>57.6</v>
      </c>
      <c r="EX88">
        <v>57.599999999799998</v>
      </c>
      <c r="EY88">
        <v>46.536317277599998</v>
      </c>
      <c r="EZ88">
        <v>107.49167697599999</v>
      </c>
      <c r="FA88">
        <v>217.16141721400001</v>
      </c>
      <c r="FB88">
        <v>437.68625111400002</v>
      </c>
      <c r="FC88">
        <v>663.46504122099998</v>
      </c>
      <c r="FD88">
        <v>93.436677203000002</v>
      </c>
      <c r="FE88">
        <v>77.156778491099999</v>
      </c>
      <c r="FF88">
        <v>156.610578672</v>
      </c>
      <c r="FG88">
        <v>228.676688799</v>
      </c>
      <c r="FH88">
        <v>0</v>
      </c>
      <c r="FI88">
        <v>0</v>
      </c>
      <c r="FJ88">
        <v>0</v>
      </c>
      <c r="FK88">
        <v>9.3764383560999995</v>
      </c>
      <c r="FL88">
        <v>0</v>
      </c>
      <c r="FM88" s="1">
        <v>-7.6549624072299994E-17</v>
      </c>
      <c r="FN88" s="1">
        <v>-7.3934389812800003E-16</v>
      </c>
      <c r="FO88">
        <v>25.912056553199999</v>
      </c>
      <c r="FP88">
        <v>0</v>
      </c>
      <c r="FQ88">
        <v>0</v>
      </c>
      <c r="FR88">
        <v>0</v>
      </c>
      <c r="FS88">
        <v>1.54120290212</v>
      </c>
      <c r="FT88">
        <v>861.76118059500004</v>
      </c>
      <c r="FU88">
        <v>879.79548926099994</v>
      </c>
      <c r="FV88">
        <v>931.28118540800006</v>
      </c>
      <c r="FW88">
        <v>1015.52155182</v>
      </c>
      <c r="FX88">
        <v>0</v>
      </c>
      <c r="FY88">
        <v>0</v>
      </c>
      <c r="FZ88">
        <v>19.167989976400001</v>
      </c>
      <c r="GA88">
        <v>37.189325627400002</v>
      </c>
      <c r="GB88">
        <v>0</v>
      </c>
      <c r="GC88">
        <v>0</v>
      </c>
      <c r="GD88">
        <v>0.31499517634000002</v>
      </c>
      <c r="GE88">
        <v>32.275539863699997</v>
      </c>
      <c r="GF88">
        <v>0</v>
      </c>
      <c r="GG88">
        <v>0</v>
      </c>
      <c r="GH88">
        <v>0</v>
      </c>
      <c r="GI88">
        <v>0</v>
      </c>
      <c r="GJ88">
        <v>848.41415800799996</v>
      </c>
      <c r="GK88">
        <v>830.97048355799996</v>
      </c>
      <c r="GL88">
        <v>840.91808061799998</v>
      </c>
      <c r="GM88">
        <v>803.27880414799995</v>
      </c>
      <c r="GN88">
        <v>0</v>
      </c>
      <c r="GO88">
        <v>0</v>
      </c>
      <c r="GP88">
        <v>0</v>
      </c>
      <c r="GQ88">
        <v>0</v>
      </c>
      <c r="GR88" s="1">
        <v>-3.6130611440300002E-15</v>
      </c>
      <c r="GS88" s="1">
        <v>-5.1963709844399998E-15</v>
      </c>
      <c r="GT88" s="1">
        <v>-7.0600045343100002E-15</v>
      </c>
      <c r="GU88" s="1">
        <v>8.3058876874200004E-16</v>
      </c>
      <c r="GV88">
        <v>13.3470225873</v>
      </c>
      <c r="GW88">
        <v>48.825005703899997</v>
      </c>
      <c r="GX88">
        <v>96.509240246399997</v>
      </c>
      <c r="GY88">
        <v>131.987223363</v>
      </c>
      <c r="GZ88">
        <v>0</v>
      </c>
      <c r="HA88">
        <v>0</v>
      </c>
      <c r="HB88">
        <v>12.1923889272</v>
      </c>
      <c r="HC88">
        <v>35.310812503100003</v>
      </c>
      <c r="HD88">
        <v>0</v>
      </c>
      <c r="HE88">
        <v>0</v>
      </c>
      <c r="HF88">
        <v>0.96647309144799998</v>
      </c>
      <c r="HG88">
        <v>99.028312600199996</v>
      </c>
      <c r="HH88">
        <v>0</v>
      </c>
      <c r="HI88">
        <v>0</v>
      </c>
      <c r="HJ88">
        <v>0.177987677984</v>
      </c>
      <c r="HK88">
        <v>14.7942126431</v>
      </c>
      <c r="HL88">
        <v>0</v>
      </c>
      <c r="HM88">
        <v>0</v>
      </c>
      <c r="HN88">
        <v>0</v>
      </c>
      <c r="HO88">
        <v>0</v>
      </c>
      <c r="HP88">
        <v>0.197212429419</v>
      </c>
      <c r="HQ88">
        <v>0.23965052745900001</v>
      </c>
      <c r="HR88">
        <v>0.214086737641</v>
      </c>
      <c r="HS88">
        <v>0.162861144619</v>
      </c>
      <c r="HT88">
        <v>0.3</v>
      </c>
      <c r="HU88">
        <v>0.4</v>
      </c>
      <c r="HV88">
        <v>0.7</v>
      </c>
      <c r="HW88">
        <v>1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0.22759414240600001</v>
      </c>
      <c r="IE88">
        <v>25.614949342900001</v>
      </c>
      <c r="IF88">
        <v>0</v>
      </c>
      <c r="IG88">
        <v>16.250738049999999</v>
      </c>
      <c r="IH88">
        <v>9.2074409880800001</v>
      </c>
      <c r="II88" s="1">
        <v>8.3541980591899995E-15</v>
      </c>
      <c r="IJ88">
        <v>425.03282641700002</v>
      </c>
      <c r="IK88">
        <v>334.47887292399997</v>
      </c>
      <c r="IL88">
        <v>175.797650694</v>
      </c>
      <c r="IM88">
        <v>0</v>
      </c>
      <c r="IN88">
        <v>178.2</v>
      </c>
      <c r="IO88">
        <v>177.14768258300001</v>
      </c>
      <c r="IP88">
        <v>94.533092496699993</v>
      </c>
      <c r="IQ88">
        <v>0</v>
      </c>
      <c r="IR88">
        <v>0</v>
      </c>
      <c r="IS88">
        <v>0</v>
      </c>
      <c r="IT88">
        <v>0.22759414240600001</v>
      </c>
      <c r="IU88">
        <v>75.783114131700003</v>
      </c>
      <c r="IV88">
        <v>425.03282641700002</v>
      </c>
      <c r="IW88">
        <v>350.72961097400002</v>
      </c>
      <c r="IX88">
        <v>185.30639975700001</v>
      </c>
      <c r="IY88" s="1">
        <v>3.2824841453599998E-14</v>
      </c>
      <c r="IZ88">
        <v>57.6</v>
      </c>
      <c r="JA88">
        <v>57.6</v>
      </c>
      <c r="JB88">
        <v>57.6</v>
      </c>
      <c r="JC88">
        <v>48.223561643899998</v>
      </c>
      <c r="JD88">
        <v>107.49167697599999</v>
      </c>
      <c r="JE88">
        <v>217.16141721400001</v>
      </c>
      <c r="JF88">
        <v>437.68625111400002</v>
      </c>
      <c r="JG88">
        <v>669.04393090200006</v>
      </c>
      <c r="JH88">
        <v>93.436677203000002</v>
      </c>
      <c r="JI88">
        <v>77.156778491099999</v>
      </c>
      <c r="JJ88">
        <v>156.610578672</v>
      </c>
      <c r="JK88">
        <v>230.213196286</v>
      </c>
      <c r="JL88">
        <v>0</v>
      </c>
      <c r="JM88">
        <v>0</v>
      </c>
      <c r="JN88" s="1">
        <v>1.63103826457E-10</v>
      </c>
      <c r="JO88">
        <v>11.063682722399999</v>
      </c>
      <c r="JP88">
        <v>0</v>
      </c>
      <c r="JQ88" s="1">
        <v>-7.6549624072299994E-17</v>
      </c>
      <c r="JR88" s="1">
        <v>-7.3934389812800003E-16</v>
      </c>
      <c r="JS88">
        <v>31.490946234700001</v>
      </c>
      <c r="JT88">
        <v>0</v>
      </c>
      <c r="JU88">
        <v>0</v>
      </c>
      <c r="JV88">
        <v>0</v>
      </c>
      <c r="JW88">
        <v>3.0777103887999999</v>
      </c>
      <c r="JX88">
        <v>861.76118059500004</v>
      </c>
      <c r="JY88">
        <v>879.79548926099994</v>
      </c>
      <c r="JZ88">
        <v>931.60631989800004</v>
      </c>
      <c r="KA88">
        <v>1022.71766187</v>
      </c>
      <c r="KB88">
        <v>0</v>
      </c>
      <c r="KC88">
        <v>0</v>
      </c>
      <c r="KD88">
        <v>20.3135172291</v>
      </c>
      <c r="KE88">
        <v>40.370187103100001</v>
      </c>
      <c r="KF88">
        <v>0</v>
      </c>
      <c r="KG88">
        <v>0</v>
      </c>
      <c r="KH88">
        <v>0.444997318734</v>
      </c>
      <c r="KI88">
        <v>35.577741628200002</v>
      </c>
      <c r="KJ88">
        <v>0</v>
      </c>
      <c r="KK88">
        <v>0</v>
      </c>
      <c r="KL88">
        <v>0</v>
      </c>
      <c r="KM88">
        <v>0</v>
      </c>
      <c r="KN88">
        <v>848.41415800799996</v>
      </c>
      <c r="KO88">
        <v>830.97048355799996</v>
      </c>
      <c r="KP88">
        <v>840.91808061799998</v>
      </c>
      <c r="KQ88">
        <v>803.27880414799995</v>
      </c>
      <c r="KR88">
        <v>0</v>
      </c>
      <c r="KS88">
        <v>0</v>
      </c>
      <c r="KT88">
        <v>0</v>
      </c>
      <c r="KU88">
        <v>0</v>
      </c>
      <c r="KV88" s="1">
        <v>5.2742386815100002E-15</v>
      </c>
      <c r="KW88" s="1">
        <v>4.6720618241700001E-15</v>
      </c>
      <c r="KX88" s="1">
        <v>8.2228288105500007E-15</v>
      </c>
      <c r="KY88" s="1">
        <v>1.41200090686E-14</v>
      </c>
      <c r="KZ88">
        <v>13.3470225873</v>
      </c>
      <c r="LA88">
        <v>48.825005703899997</v>
      </c>
      <c r="LB88">
        <v>96.509240246399997</v>
      </c>
      <c r="LC88">
        <v>131.987223363</v>
      </c>
      <c r="LD88">
        <v>0</v>
      </c>
      <c r="LE88">
        <v>0</v>
      </c>
      <c r="LF88">
        <v>13.394178219600001</v>
      </c>
      <c r="LG88">
        <v>40.058760194199998</v>
      </c>
      <c r="LH88">
        <v>0</v>
      </c>
      <c r="LI88">
        <v>0</v>
      </c>
      <c r="LJ88">
        <v>1.36534768348</v>
      </c>
      <c r="LK88">
        <v>109.160179332</v>
      </c>
      <c r="LL88">
        <v>0</v>
      </c>
      <c r="LM88">
        <v>0</v>
      </c>
      <c r="LN88">
        <v>0.177987677984</v>
      </c>
      <c r="LO88">
        <v>14.7942126431</v>
      </c>
      <c r="LP88">
        <v>0</v>
      </c>
      <c r="LQ88">
        <v>0</v>
      </c>
      <c r="LR88">
        <v>0</v>
      </c>
      <c r="LS88">
        <v>0</v>
      </c>
      <c r="LT88" s="3">
        <f t="shared" si="213"/>
        <v>0.1482165296143784</v>
      </c>
      <c r="LU88" s="3">
        <f t="shared" si="214"/>
        <v>0.1272858684407274</v>
      </c>
      <c r="LV88" s="3">
        <f t="shared" si="215"/>
        <v>0.20654893796859919</v>
      </c>
      <c r="LW88">
        <f t="shared" si="216"/>
        <v>2.0930661173651E-2</v>
      </c>
      <c r="LX88">
        <f t="shared" si="217"/>
        <v>5.8332408354220794E-2</v>
      </c>
      <c r="LY88">
        <f t="shared" si="218"/>
        <v>0.6</v>
      </c>
      <c r="LZ88">
        <f t="shared" si="219"/>
        <v>0.6</v>
      </c>
      <c r="MA88">
        <f t="shared" si="220"/>
        <v>0.6</v>
      </c>
      <c r="MB88">
        <f t="shared" si="221"/>
        <v>0.22704513536179755</v>
      </c>
      <c r="MC88">
        <f t="shared" si="222"/>
        <v>-1.1645210979007408E-17</v>
      </c>
      <c r="MD88">
        <f t="shared" si="223"/>
        <v>0.26591100015210656</v>
      </c>
      <c r="ME88">
        <f t="shared" si="224"/>
        <v>0.22704513536179755</v>
      </c>
      <c r="MF88">
        <f t="shared" si="225"/>
        <v>3.8865864790309013E-2</v>
      </c>
      <c r="MG88">
        <f t="shared" si="173"/>
        <v>0</v>
      </c>
      <c r="MH88">
        <f t="shared" si="174"/>
        <v>0</v>
      </c>
      <c r="MI88">
        <f t="shared" si="175"/>
        <v>0</v>
      </c>
      <c r="MJ88">
        <f t="shared" si="176"/>
        <v>-8.0045979341583599E-15</v>
      </c>
      <c r="MK88">
        <f t="shared" si="177"/>
        <v>0</v>
      </c>
      <c r="ML88">
        <f t="shared" si="178"/>
        <v>0</v>
      </c>
      <c r="MM88">
        <f t="shared" si="179"/>
        <v>0.293058936262308</v>
      </c>
      <c r="MN88">
        <f t="shared" si="180"/>
        <v>23.2743281417292</v>
      </c>
      <c r="MO88">
        <f t="shared" si="181"/>
        <v>0</v>
      </c>
      <c r="MP88">
        <f t="shared" si="182"/>
        <v>26.767882367504399</v>
      </c>
      <c r="MQ88">
        <f t="shared" si="183"/>
        <v>13.814007954961198</v>
      </c>
      <c r="MR88">
        <f t="shared" si="184"/>
        <v>1.4251810372723201E-16</v>
      </c>
      <c r="MS88">
        <f t="shared" si="185"/>
        <v>350.052676526016</v>
      </c>
      <c r="MT88">
        <f t="shared" si="186"/>
        <v>575.98977193757992</v>
      </c>
      <c r="MU88">
        <f t="shared" si="187"/>
        <v>263.28991092780001</v>
      </c>
      <c r="MV88">
        <f t="shared" si="188"/>
        <v>0</v>
      </c>
      <c r="MW88">
        <f t="shared" si="189"/>
        <v>1561.0319999999999</v>
      </c>
      <c r="MX88">
        <f t="shared" si="190"/>
        <v>1551.8136994270801</v>
      </c>
      <c r="MY88">
        <f t="shared" si="191"/>
        <v>824.97079483205994</v>
      </c>
      <c r="MZ88">
        <f t="shared" si="192"/>
        <v>0</v>
      </c>
      <c r="NA88">
        <f t="shared" si="193"/>
        <v>0</v>
      </c>
      <c r="NB88">
        <f t="shared" si="194"/>
        <v>0</v>
      </c>
      <c r="NC88">
        <f t="shared" si="195"/>
        <v>0.259024153925556</v>
      </c>
      <c r="ND88">
        <f t="shared" si="196"/>
        <v>640.71586242410399</v>
      </c>
      <c r="NE88">
        <f t="shared" si="197"/>
        <v>3373.2348828833997</v>
      </c>
      <c r="NF88">
        <f t="shared" si="198"/>
        <v>2469.6337378244398</v>
      </c>
      <c r="NG88">
        <f t="shared" si="199"/>
        <v>1345.56884857212</v>
      </c>
      <c r="NH88">
        <f t="shared" si="200"/>
        <v>1.10412927387552E-14</v>
      </c>
      <c r="NI88">
        <f t="shared" si="201"/>
        <v>504.57600000000002</v>
      </c>
      <c r="NJ88">
        <f t="shared" si="202"/>
        <v>504.57600000000002</v>
      </c>
      <c r="NK88">
        <f t="shared" si="203"/>
        <v>504.57599999912401</v>
      </c>
      <c r="NL88">
        <f t="shared" si="204"/>
        <v>420.92393607734402</v>
      </c>
      <c r="NM88">
        <f t="shared" si="205"/>
        <v>941.62709030975998</v>
      </c>
      <c r="NN88">
        <f t="shared" si="206"/>
        <v>1902.3340147946401</v>
      </c>
      <c r="NO88">
        <f t="shared" si="207"/>
        <v>3834.1315597586399</v>
      </c>
      <c r="NP88">
        <f t="shared" si="208"/>
        <v>5849.6550466869594</v>
      </c>
      <c r="NQ88">
        <f t="shared" si="209"/>
        <v>818.50529229827998</v>
      </c>
      <c r="NR88">
        <f t="shared" si="210"/>
        <v>675.893379582036</v>
      </c>
      <c r="NS88">
        <f t="shared" si="211"/>
        <v>1371.9086691667201</v>
      </c>
      <c r="NT88">
        <f t="shared" si="212"/>
        <v>2014.92920577768</v>
      </c>
    </row>
    <row r="89" spans="1:384">
      <c r="A89">
        <f t="shared" si="226"/>
        <v>97</v>
      </c>
      <c r="B89">
        <f t="shared" si="227"/>
        <v>0.11283310372175004</v>
      </c>
      <c r="C89">
        <f t="shared" si="227"/>
        <v>1.2833103721750061E-2</v>
      </c>
      <c r="D89">
        <f t="shared" si="227"/>
        <v>8.7166896278250028E-2</v>
      </c>
      <c r="E89">
        <f t="shared" si="227"/>
        <v>0.18716689627825001</v>
      </c>
      <c r="F89" t="s">
        <v>110</v>
      </c>
      <c r="G89" t="s">
        <v>209</v>
      </c>
      <c r="H89">
        <v>0.146891323193</v>
      </c>
      <c r="I89">
        <v>0.14312924166800001</v>
      </c>
      <c r="J89">
        <v>0.137307234906</v>
      </c>
      <c r="K89">
        <v>0.16508908012199999</v>
      </c>
      <c r="L89">
        <v>0.48832796137700002</v>
      </c>
      <c r="M89">
        <v>0.66300445351000004</v>
      </c>
      <c r="N89">
        <v>0.7</v>
      </c>
      <c r="O89">
        <v>1</v>
      </c>
      <c r="P89">
        <v>0</v>
      </c>
      <c r="Q89">
        <v>0</v>
      </c>
      <c r="R89">
        <v>0</v>
      </c>
      <c r="S89" s="1">
        <v>-5.0872157602399995E-16</v>
      </c>
      <c r="T89">
        <v>0</v>
      </c>
      <c r="U89">
        <v>0</v>
      </c>
      <c r="V89">
        <v>1.2641706319000001E-2</v>
      </c>
      <c r="W89">
        <v>3.4192568031800001</v>
      </c>
      <c r="X89" s="1">
        <v>-4.63317298701E-15</v>
      </c>
      <c r="Y89">
        <v>4.05799505906E-3</v>
      </c>
      <c r="Z89">
        <v>1.36110809992</v>
      </c>
      <c r="AA89" s="1">
        <v>-2.3235365575499999E-16</v>
      </c>
      <c r="AB89">
        <v>25.352470127</v>
      </c>
      <c r="AC89">
        <v>60.295359121799997</v>
      </c>
      <c r="AD89">
        <v>29.4077642319</v>
      </c>
      <c r="AE89" s="1">
        <v>-2.78825001072E-16</v>
      </c>
      <c r="AF89">
        <v>171.28100873</v>
      </c>
      <c r="AG89">
        <v>128.283531434</v>
      </c>
      <c r="AH89">
        <v>100.57557045199999</v>
      </c>
      <c r="AI89">
        <v>0</v>
      </c>
      <c r="AJ89">
        <v>0</v>
      </c>
      <c r="AK89">
        <v>0</v>
      </c>
      <c r="AL89">
        <v>3.70238795908E-3</v>
      </c>
      <c r="AM89">
        <v>72.310530466499998</v>
      </c>
      <c r="AN89">
        <v>244.30562122399999</v>
      </c>
      <c r="AO89">
        <v>106.31806664</v>
      </c>
      <c r="AP89">
        <v>148.96962293000001</v>
      </c>
      <c r="AQ89" s="1">
        <v>-1.5453137109199999E-14</v>
      </c>
      <c r="AR89">
        <v>57.6</v>
      </c>
      <c r="AS89">
        <v>52.277464458399997</v>
      </c>
      <c r="AT89">
        <v>57.6</v>
      </c>
      <c r="AU89">
        <v>44.470788375200001</v>
      </c>
      <c r="AV89">
        <v>269.78540331099998</v>
      </c>
      <c r="AW89">
        <v>450.88900619399999</v>
      </c>
      <c r="AX89">
        <v>489.13941214300002</v>
      </c>
      <c r="AY89">
        <v>676.57445635199997</v>
      </c>
      <c r="AZ89">
        <v>93.436677203000002</v>
      </c>
      <c r="BA89">
        <v>77.019479605900003</v>
      </c>
      <c r="BB89">
        <v>107.310397095</v>
      </c>
      <c r="BC89">
        <v>222.372276795</v>
      </c>
      <c r="BD89">
        <v>0</v>
      </c>
      <c r="BE89">
        <v>5.3225355415599997</v>
      </c>
      <c r="BF89" s="1">
        <v>-1.81585874637E-11</v>
      </c>
      <c r="BG89">
        <v>13.1292116248</v>
      </c>
      <c r="BH89">
        <v>0</v>
      </c>
      <c r="BI89">
        <v>7.4365773636499997</v>
      </c>
      <c r="BJ89" s="1">
        <v>-3.5415607534399999E-16</v>
      </c>
      <c r="BK89">
        <v>29.423563573300001</v>
      </c>
      <c r="BL89">
        <v>0</v>
      </c>
      <c r="BM89">
        <v>0.13729888521899999</v>
      </c>
      <c r="BN89">
        <v>0</v>
      </c>
      <c r="BO89">
        <v>1.4330017537699999</v>
      </c>
      <c r="BP89">
        <v>861.76118059500004</v>
      </c>
      <c r="BQ89">
        <v>875.08696544999998</v>
      </c>
      <c r="BR89">
        <v>934.38021904599998</v>
      </c>
      <c r="BS89">
        <v>1019.14730879</v>
      </c>
      <c r="BT89">
        <v>0</v>
      </c>
      <c r="BU89">
        <v>27.714942023799999</v>
      </c>
      <c r="BV89">
        <v>29.483914646700001</v>
      </c>
      <c r="BW89">
        <v>43.129233400700002</v>
      </c>
      <c r="BX89">
        <v>0</v>
      </c>
      <c r="BY89">
        <v>0</v>
      </c>
      <c r="BZ89">
        <v>0.209307633933</v>
      </c>
      <c r="CA89">
        <v>33.523840918099999</v>
      </c>
      <c r="CB89">
        <v>0</v>
      </c>
      <c r="CC89" s="1">
        <v>2.8118890608500002E-15</v>
      </c>
      <c r="CD89" s="1">
        <v>2.6755688039600003E-13</v>
      </c>
      <c r="CE89">
        <v>0</v>
      </c>
      <c r="CF89">
        <v>848.41415800799996</v>
      </c>
      <c r="CG89">
        <v>830.97048355799996</v>
      </c>
      <c r="CH89">
        <v>840.91808061799998</v>
      </c>
      <c r="CI89">
        <v>803.27880414799995</v>
      </c>
      <c r="CJ89">
        <v>0</v>
      </c>
      <c r="CK89">
        <v>0</v>
      </c>
      <c r="CL89">
        <v>0</v>
      </c>
      <c r="CM89">
        <v>0</v>
      </c>
      <c r="CN89" s="1">
        <v>6.2227604068600005E-17</v>
      </c>
      <c r="CO89" s="1">
        <v>-2.3320376968499999E-15</v>
      </c>
      <c r="CP89" s="1">
        <v>8.1994019478299998E-16</v>
      </c>
      <c r="CQ89" s="1">
        <v>7.2907236367399996E-15</v>
      </c>
      <c r="CR89">
        <v>13.3470225873</v>
      </c>
      <c r="CS89">
        <v>48.825005703899997</v>
      </c>
      <c r="CT89">
        <v>96.509240246399997</v>
      </c>
      <c r="CU89">
        <v>131.987223363</v>
      </c>
      <c r="CV89">
        <v>0</v>
      </c>
      <c r="CW89">
        <v>23.0064182128</v>
      </c>
      <c r="CX89">
        <v>25.887901619099999</v>
      </c>
      <c r="CY89">
        <v>43.289619858000002</v>
      </c>
      <c r="CZ89">
        <v>0</v>
      </c>
      <c r="DA89">
        <v>0</v>
      </c>
      <c r="DB89">
        <v>0.642200932665</v>
      </c>
      <c r="DC89">
        <v>102.85836928000001</v>
      </c>
      <c r="DD89">
        <v>0</v>
      </c>
      <c r="DE89">
        <v>0</v>
      </c>
      <c r="DF89">
        <v>0.116017911172</v>
      </c>
      <c r="DG89">
        <v>14.3863664621</v>
      </c>
      <c r="DH89">
        <v>0</v>
      </c>
      <c r="DI89">
        <v>0</v>
      </c>
      <c r="DJ89" s="1">
        <v>2.2604612549199999E-13</v>
      </c>
      <c r="DK89">
        <v>0</v>
      </c>
      <c r="DL89">
        <v>0.135603204378</v>
      </c>
      <c r="DM89">
        <v>0.12747339982399999</v>
      </c>
      <c r="DN89">
        <v>0.11702215865899999</v>
      </c>
      <c r="DO89">
        <v>0.16143097228600001</v>
      </c>
      <c r="DP89">
        <v>0.48832796137700002</v>
      </c>
      <c r="DQ89">
        <v>0.65610422046899997</v>
      </c>
      <c r="DR89">
        <v>0.7</v>
      </c>
      <c r="DS89">
        <v>1</v>
      </c>
      <c r="DT89">
        <v>0</v>
      </c>
      <c r="DU89">
        <v>0</v>
      </c>
      <c r="DV89">
        <v>0</v>
      </c>
      <c r="DW89" s="1">
        <v>0</v>
      </c>
      <c r="DX89">
        <v>0</v>
      </c>
      <c r="DY89">
        <v>0</v>
      </c>
      <c r="DZ89">
        <v>0</v>
      </c>
      <c r="EA89">
        <v>0.48628103155000002</v>
      </c>
      <c r="EB89" s="1">
        <v>0</v>
      </c>
      <c r="EC89">
        <v>0</v>
      </c>
      <c r="ED89">
        <v>0</v>
      </c>
      <c r="EE89" s="1">
        <v>0</v>
      </c>
      <c r="EF89">
        <v>0</v>
      </c>
      <c r="EG89">
        <v>0</v>
      </c>
      <c r="EH89">
        <v>0</v>
      </c>
      <c r="EI89" s="1">
        <v>0</v>
      </c>
      <c r="EJ89">
        <v>171.28100873</v>
      </c>
      <c r="EK89">
        <v>115.60908346399999</v>
      </c>
      <c r="EL89">
        <v>100.61851441899999</v>
      </c>
      <c r="EM89">
        <v>0</v>
      </c>
      <c r="EN89">
        <v>0</v>
      </c>
      <c r="EO89">
        <v>0</v>
      </c>
      <c r="EP89">
        <v>0</v>
      </c>
      <c r="EQ89">
        <v>48.200353587099997</v>
      </c>
      <c r="ER89">
        <v>0</v>
      </c>
      <c r="ES89">
        <v>0</v>
      </c>
      <c r="ET89">
        <v>0</v>
      </c>
      <c r="EU89" s="1">
        <v>-3.9376835078400001E-14</v>
      </c>
      <c r="EV89">
        <v>57.6</v>
      </c>
      <c r="EW89">
        <v>48.648057396600002</v>
      </c>
      <c r="EX89">
        <v>57.6</v>
      </c>
      <c r="EY89">
        <v>44.430725490999997</v>
      </c>
      <c r="EZ89">
        <v>269.78540331099998</v>
      </c>
      <c r="FA89">
        <v>449.54368175899998</v>
      </c>
      <c r="FB89">
        <v>489.13941214300002</v>
      </c>
      <c r="FC89">
        <v>672.86764946999995</v>
      </c>
      <c r="FD89">
        <v>93.436677203000002</v>
      </c>
      <c r="FE89">
        <v>76.9345559904</v>
      </c>
      <c r="FF89">
        <v>107.310397095</v>
      </c>
      <c r="FG89">
        <v>220.980874906</v>
      </c>
      <c r="FH89">
        <v>0</v>
      </c>
      <c r="FI89">
        <v>4.8427126502700002</v>
      </c>
      <c r="FJ89" s="1">
        <v>-1.33709119595E-10</v>
      </c>
      <c r="FK89">
        <v>13.1243835616</v>
      </c>
      <c r="FL89">
        <v>0</v>
      </c>
      <c r="FM89">
        <v>7.0529135190099996</v>
      </c>
      <c r="FN89" s="1">
        <v>-3.5415607534399999E-16</v>
      </c>
      <c r="FO89">
        <v>28.900715255000001</v>
      </c>
      <c r="FP89">
        <v>0</v>
      </c>
      <c r="FQ89">
        <v>0</v>
      </c>
      <c r="FR89">
        <v>0</v>
      </c>
      <c r="FS89">
        <v>1.1466752903199999</v>
      </c>
      <c r="FT89">
        <v>861.76118059500004</v>
      </c>
      <c r="FU89">
        <v>874.97188462600002</v>
      </c>
      <c r="FV89">
        <v>934.35687034</v>
      </c>
      <c r="FW89">
        <v>1013.48821688</v>
      </c>
      <c r="FX89">
        <v>0</v>
      </c>
      <c r="FY89">
        <v>27.329671437599998</v>
      </c>
      <c r="FZ89">
        <v>27.9322216401</v>
      </c>
      <c r="GA89">
        <v>42.7683286834</v>
      </c>
      <c r="GB89">
        <v>0</v>
      </c>
      <c r="GC89">
        <v>0</v>
      </c>
      <c r="GD89">
        <v>0.20574669455</v>
      </c>
      <c r="GE89">
        <v>30.5998095576</v>
      </c>
      <c r="GF89">
        <v>0</v>
      </c>
      <c r="GG89">
        <v>0</v>
      </c>
      <c r="GH89">
        <v>0</v>
      </c>
      <c r="GI89">
        <v>0</v>
      </c>
      <c r="GJ89">
        <v>848.41415800799996</v>
      </c>
      <c r="GK89">
        <v>830.97048355799996</v>
      </c>
      <c r="GL89">
        <v>840.91808061799998</v>
      </c>
      <c r="GM89">
        <v>803.27880414799995</v>
      </c>
      <c r="GN89">
        <v>0</v>
      </c>
      <c r="GO89">
        <v>0</v>
      </c>
      <c r="GP89">
        <v>0</v>
      </c>
      <c r="GQ89">
        <v>0</v>
      </c>
      <c r="GR89" s="1">
        <v>-4.6512971049499998E-15</v>
      </c>
      <c r="GS89" s="1">
        <v>-9.17800589461E-15</v>
      </c>
      <c r="GT89" s="1">
        <v>-9.0534175792999995E-15</v>
      </c>
      <c r="GU89" s="1">
        <v>-2.4917663062299999E-15</v>
      </c>
      <c r="GV89">
        <v>13.3470225873</v>
      </c>
      <c r="GW89">
        <v>48.825005703899997</v>
      </c>
      <c r="GX89">
        <v>96.509240246399997</v>
      </c>
      <c r="GY89">
        <v>131.987223363</v>
      </c>
      <c r="GZ89">
        <v>0</v>
      </c>
      <c r="HA89">
        <v>22.506066802100001</v>
      </c>
      <c r="HB89">
        <v>24.319985664299999</v>
      </c>
      <c r="HC89">
        <v>42.846285285199997</v>
      </c>
      <c r="HD89">
        <v>0</v>
      </c>
      <c r="HE89">
        <v>0</v>
      </c>
      <c r="HF89">
        <v>0.63127520315600005</v>
      </c>
      <c r="HG89">
        <v>93.886810853599997</v>
      </c>
      <c r="HH89">
        <v>0</v>
      </c>
      <c r="HI89">
        <v>0</v>
      </c>
      <c r="HJ89">
        <v>0.116256943499</v>
      </c>
      <c r="HK89">
        <v>14.3863664621</v>
      </c>
      <c r="HL89">
        <v>0</v>
      </c>
      <c r="HM89">
        <v>0</v>
      </c>
      <c r="HN89">
        <v>0</v>
      </c>
      <c r="HO89">
        <v>0</v>
      </c>
      <c r="HP89">
        <v>0.17164512751700001</v>
      </c>
      <c r="HQ89">
        <v>0.16653808495</v>
      </c>
      <c r="HR89">
        <v>0.21073409971099999</v>
      </c>
      <c r="HS89">
        <v>0.17173488934100001</v>
      </c>
      <c r="HT89">
        <v>0.48832796137700002</v>
      </c>
      <c r="HU89">
        <v>0.66399321762800001</v>
      </c>
      <c r="HV89">
        <v>0.7</v>
      </c>
      <c r="HW89">
        <v>1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3.4644831401199998E-2</v>
      </c>
      <c r="IE89">
        <v>27.0403011794</v>
      </c>
      <c r="IF89">
        <v>0</v>
      </c>
      <c r="IG89">
        <v>1.84714195498E-2</v>
      </c>
      <c r="IH89">
        <v>7.9998678416600004</v>
      </c>
      <c r="II89" s="1">
        <v>0</v>
      </c>
      <c r="IJ89">
        <v>269.658091351</v>
      </c>
      <c r="IK89">
        <v>185.54635521899999</v>
      </c>
      <c r="IL89">
        <v>171.64520093600001</v>
      </c>
      <c r="IM89">
        <v>0</v>
      </c>
      <c r="IN89">
        <v>171.28100873</v>
      </c>
      <c r="IO89">
        <v>130.32310795999999</v>
      </c>
      <c r="IP89">
        <v>100.683806678</v>
      </c>
      <c r="IQ89">
        <v>0</v>
      </c>
      <c r="IR89">
        <v>0</v>
      </c>
      <c r="IS89">
        <v>0</v>
      </c>
      <c r="IT89">
        <v>3.4644831401399998E-2</v>
      </c>
      <c r="IU89">
        <v>75.305102192700005</v>
      </c>
      <c r="IV89">
        <v>269.658091351</v>
      </c>
      <c r="IW89">
        <v>163.67337965900001</v>
      </c>
      <c r="IX89">
        <v>179.688546683</v>
      </c>
      <c r="IY89" s="1">
        <v>3.1823694689800001E-14</v>
      </c>
      <c r="IZ89">
        <v>57.6</v>
      </c>
      <c r="JA89">
        <v>52.7572873497</v>
      </c>
      <c r="JB89">
        <v>57.600000000100003</v>
      </c>
      <c r="JC89">
        <v>44.475616438400003</v>
      </c>
      <c r="JD89">
        <v>269.78540331099998</v>
      </c>
      <c r="JE89">
        <v>451.27267003899999</v>
      </c>
      <c r="JF89">
        <v>489.13941214300002</v>
      </c>
      <c r="JG89">
        <v>677.09730466999997</v>
      </c>
      <c r="JH89">
        <v>93.436677203000002</v>
      </c>
      <c r="JI89">
        <v>77.156778491099999</v>
      </c>
      <c r="JJ89">
        <v>107.310397095</v>
      </c>
      <c r="JK89">
        <v>222.658603258</v>
      </c>
      <c r="JL89">
        <v>0</v>
      </c>
      <c r="JM89">
        <v>8.9519426033799991</v>
      </c>
      <c r="JN89">
        <v>0</v>
      </c>
      <c r="JO89">
        <v>13.169274508999999</v>
      </c>
      <c r="JP89">
        <v>0</v>
      </c>
      <c r="JQ89">
        <v>8.7819017985399999</v>
      </c>
      <c r="JR89" s="1">
        <v>-3.5415607534399999E-16</v>
      </c>
      <c r="JS89">
        <v>33.130370456000001</v>
      </c>
      <c r="JT89">
        <v>0</v>
      </c>
      <c r="JU89">
        <v>0.22222250069300001</v>
      </c>
      <c r="JV89">
        <v>0</v>
      </c>
      <c r="JW89">
        <v>2.8244036424100001</v>
      </c>
      <c r="JX89">
        <v>861.76118059500004</v>
      </c>
      <c r="JY89">
        <v>875.72556005299998</v>
      </c>
      <c r="JZ89">
        <v>934.40636295700006</v>
      </c>
      <c r="KA89">
        <v>1019.87852101</v>
      </c>
      <c r="KB89">
        <v>0</v>
      </c>
      <c r="KC89">
        <v>29.852845692799999</v>
      </c>
      <c r="KD89">
        <v>31.430347116099998</v>
      </c>
      <c r="KE89">
        <v>44.247046992800001</v>
      </c>
      <c r="KF89">
        <v>0</v>
      </c>
      <c r="KG89">
        <v>0</v>
      </c>
      <c r="KH89">
        <v>0.221546337594</v>
      </c>
      <c r="KI89">
        <v>33.887000037200004</v>
      </c>
      <c r="KJ89">
        <v>0</v>
      </c>
      <c r="KK89">
        <v>0</v>
      </c>
      <c r="KL89" s="1">
        <v>0</v>
      </c>
      <c r="KM89">
        <v>0</v>
      </c>
      <c r="KN89">
        <v>848.41415800799996</v>
      </c>
      <c r="KO89">
        <v>830.97048355799996</v>
      </c>
      <c r="KP89">
        <v>840.91808061799998</v>
      </c>
      <c r="KQ89">
        <v>803.27880414799995</v>
      </c>
      <c r="KR89">
        <v>0</v>
      </c>
      <c r="KS89">
        <v>0</v>
      </c>
      <c r="KT89">
        <v>0</v>
      </c>
      <c r="KU89">
        <v>0</v>
      </c>
      <c r="KV89" s="1">
        <v>4.7343559818300001E-15</v>
      </c>
      <c r="KW89" s="1">
        <v>5.1496503661999997E-15</v>
      </c>
      <c r="KX89" s="1">
        <v>9.5517708405399998E-15</v>
      </c>
      <c r="KY89" s="1">
        <v>1.57811866061E-14</v>
      </c>
      <c r="KZ89">
        <v>13.3470225873</v>
      </c>
      <c r="LA89">
        <v>48.825005703899997</v>
      </c>
      <c r="LB89">
        <v>96.509240246399997</v>
      </c>
      <c r="LC89">
        <v>131.987223363</v>
      </c>
      <c r="LD89">
        <v>0</v>
      </c>
      <c r="LE89">
        <v>25.782916484099999</v>
      </c>
      <c r="LF89">
        <v>27.831619631300001</v>
      </c>
      <c r="LG89">
        <v>44.578781933400002</v>
      </c>
      <c r="LH89">
        <v>0</v>
      </c>
      <c r="LI89">
        <v>0</v>
      </c>
      <c r="LJ89">
        <v>0.67975191328600004</v>
      </c>
      <c r="LK89">
        <v>103.972619728</v>
      </c>
      <c r="LL89">
        <v>0</v>
      </c>
      <c r="LM89">
        <v>0</v>
      </c>
      <c r="LN89">
        <v>0.1162569435</v>
      </c>
      <c r="LO89">
        <v>14.3863664621</v>
      </c>
      <c r="LP89">
        <v>0</v>
      </c>
      <c r="LQ89">
        <v>0</v>
      </c>
      <c r="LR89" s="1">
        <v>0</v>
      </c>
      <c r="LS89">
        <v>0</v>
      </c>
      <c r="LT89" s="3">
        <f t="shared" si="213"/>
        <v>0.14695322482122425</v>
      </c>
      <c r="LU89" s="3">
        <f t="shared" si="214"/>
        <v>0.13378145614087605</v>
      </c>
      <c r="LV89" s="3">
        <f t="shared" si="215"/>
        <v>0.17865889785986613</v>
      </c>
      <c r="LW89">
        <f t="shared" si="216"/>
        <v>1.3171768680348195E-2</v>
      </c>
      <c r="LX89">
        <f t="shared" si="217"/>
        <v>3.1705673038641885E-2</v>
      </c>
      <c r="LY89">
        <f t="shared" si="218"/>
        <v>0.71283310372175002</v>
      </c>
      <c r="LZ89">
        <f t="shared" si="219"/>
        <v>0.71110804546149997</v>
      </c>
      <c r="MA89">
        <f t="shared" si="220"/>
        <v>0.71308029475125001</v>
      </c>
      <c r="MB89">
        <f t="shared" si="221"/>
        <v>0.13822876344296334</v>
      </c>
      <c r="MC89">
        <f t="shared" si="222"/>
        <v>-1.0894884105902451E-17</v>
      </c>
      <c r="MD89">
        <f t="shared" si="223"/>
        <v>0.16961195672699259</v>
      </c>
      <c r="ME89">
        <f t="shared" si="224"/>
        <v>0.13822876344296334</v>
      </c>
      <c r="MF89">
        <f t="shared" si="225"/>
        <v>3.1383193284029248E-2</v>
      </c>
      <c r="MG89">
        <f t="shared" si="173"/>
        <v>0</v>
      </c>
      <c r="MH89">
        <f t="shared" si="174"/>
        <v>0</v>
      </c>
      <c r="MI89">
        <f t="shared" si="175"/>
        <v>0</v>
      </c>
      <c r="MJ89">
        <f t="shared" si="176"/>
        <v>-4.4564010059702392E-15</v>
      </c>
      <c r="MK89">
        <f t="shared" si="177"/>
        <v>0</v>
      </c>
      <c r="ML89">
        <f t="shared" si="178"/>
        <v>0</v>
      </c>
      <c r="MM89">
        <f t="shared" si="179"/>
        <v>0.11074134735444001</v>
      </c>
      <c r="MN89">
        <f t="shared" si="180"/>
        <v>29.9526895958568</v>
      </c>
      <c r="MO89">
        <f t="shared" si="181"/>
        <v>-4.0586595366207598E-14</v>
      </c>
      <c r="MP89">
        <f t="shared" si="182"/>
        <v>3.5548036717365596E-2</v>
      </c>
      <c r="MQ89">
        <f t="shared" si="183"/>
        <v>11.9233069552992</v>
      </c>
      <c r="MR89">
        <f t="shared" si="184"/>
        <v>-2.0354180244138E-15</v>
      </c>
      <c r="MS89">
        <f t="shared" si="185"/>
        <v>222.08763831252</v>
      </c>
      <c r="MT89">
        <f t="shared" si="186"/>
        <v>528.18734590696795</v>
      </c>
      <c r="MU89">
        <f t="shared" si="187"/>
        <v>257.612014671444</v>
      </c>
      <c r="MV89">
        <f t="shared" si="188"/>
        <v>-2.4425070093907198E-15</v>
      </c>
      <c r="MW89">
        <f t="shared" si="189"/>
        <v>1500.4216364747999</v>
      </c>
      <c r="MX89">
        <f t="shared" si="190"/>
        <v>1123.76373536184</v>
      </c>
      <c r="MY89">
        <f t="shared" si="191"/>
        <v>881.04199715951995</v>
      </c>
      <c r="MZ89">
        <f t="shared" si="192"/>
        <v>0</v>
      </c>
      <c r="NA89">
        <f t="shared" si="193"/>
        <v>0</v>
      </c>
      <c r="NB89">
        <f t="shared" si="194"/>
        <v>0</v>
      </c>
      <c r="NC89">
        <f t="shared" si="195"/>
        <v>3.2432918521540802E-2</v>
      </c>
      <c r="ND89">
        <f t="shared" si="196"/>
        <v>633.44024688653997</v>
      </c>
      <c r="NE89">
        <f t="shared" si="197"/>
        <v>2140.1172419222398</v>
      </c>
      <c r="NF89">
        <f t="shared" si="198"/>
        <v>931.34626376639994</v>
      </c>
      <c r="NG89">
        <f t="shared" si="199"/>
        <v>1304.9738968668</v>
      </c>
      <c r="NH89">
        <f t="shared" si="200"/>
        <v>-1.3536948107659198E-13</v>
      </c>
      <c r="NI89">
        <f t="shared" si="201"/>
        <v>504.57600000000002</v>
      </c>
      <c r="NJ89">
        <f t="shared" si="202"/>
        <v>457.95058865558394</v>
      </c>
      <c r="NK89">
        <f t="shared" si="203"/>
        <v>504.57600000000002</v>
      </c>
      <c r="NL89">
        <f t="shared" si="204"/>
        <v>389.56410616675203</v>
      </c>
      <c r="NM89">
        <f t="shared" si="205"/>
        <v>2363.3201330043598</v>
      </c>
      <c r="NN89">
        <f t="shared" si="206"/>
        <v>3949.7876942594398</v>
      </c>
      <c r="NO89">
        <f t="shared" si="207"/>
        <v>4284.8612503726799</v>
      </c>
      <c r="NP89">
        <f t="shared" si="208"/>
        <v>5926.7922376435199</v>
      </c>
      <c r="NQ89">
        <f t="shared" si="209"/>
        <v>818.50529229827998</v>
      </c>
      <c r="NR89">
        <f t="shared" si="210"/>
        <v>674.69064134768405</v>
      </c>
      <c r="NS89">
        <f t="shared" si="211"/>
        <v>940.03907855219995</v>
      </c>
      <c r="NT89">
        <f t="shared" si="212"/>
        <v>1947.9811447242</v>
      </c>
    </row>
    <row r="90" spans="1:384">
      <c r="A90">
        <f t="shared" si="226"/>
        <v>96</v>
      </c>
      <c r="B90">
        <f t="shared" si="227"/>
        <v>0</v>
      </c>
      <c r="C90">
        <f t="shared" si="227"/>
        <v>9.9999999999999978E-2</v>
      </c>
      <c r="D90">
        <f t="shared" si="227"/>
        <v>0.20000000000000007</v>
      </c>
      <c r="E90">
        <f t="shared" si="227"/>
        <v>0.30000000000000004</v>
      </c>
      <c r="F90" t="s">
        <v>110</v>
      </c>
      <c r="G90" t="s">
        <v>210</v>
      </c>
      <c r="H90">
        <v>0.150091226139</v>
      </c>
      <c r="I90">
        <v>0.14615418540700001</v>
      </c>
      <c r="J90">
        <v>0.13685968611300001</v>
      </c>
      <c r="K90">
        <v>0.16232769648600001</v>
      </c>
      <c r="L90">
        <v>0.3</v>
      </c>
      <c r="M90">
        <v>0.4</v>
      </c>
      <c r="N90">
        <v>0.7</v>
      </c>
      <c r="O90">
        <v>1</v>
      </c>
      <c r="P90">
        <v>0</v>
      </c>
      <c r="Q90">
        <v>0</v>
      </c>
      <c r="R90">
        <v>0</v>
      </c>
      <c r="S90" s="1">
        <v>1.0088355829699999E-31</v>
      </c>
      <c r="T90">
        <v>0</v>
      </c>
      <c r="U90">
        <v>0</v>
      </c>
      <c r="V90">
        <v>3.4816817674699997E-2</v>
      </c>
      <c r="W90">
        <v>2.6625467121900002</v>
      </c>
      <c r="X90">
        <v>0</v>
      </c>
      <c r="Y90">
        <v>3.0593039130899999</v>
      </c>
      <c r="Z90">
        <v>1.60477445701</v>
      </c>
      <c r="AA90" s="1">
        <v>1.56872626758E-15</v>
      </c>
      <c r="AB90">
        <v>39.960351201599998</v>
      </c>
      <c r="AC90">
        <v>65.751252276000002</v>
      </c>
      <c r="AD90">
        <v>30.054800995699999</v>
      </c>
      <c r="AE90">
        <v>0</v>
      </c>
      <c r="AF90">
        <v>178.2</v>
      </c>
      <c r="AG90">
        <v>177.13359753200001</v>
      </c>
      <c r="AH90">
        <v>93.943503398199994</v>
      </c>
      <c r="AI90">
        <v>0</v>
      </c>
      <c r="AJ90">
        <v>0</v>
      </c>
      <c r="AK90">
        <v>0</v>
      </c>
      <c r="AL90">
        <v>3.0773321079899999E-2</v>
      </c>
      <c r="AM90">
        <v>73.385049266799996</v>
      </c>
      <c r="AN90">
        <v>385.072475215</v>
      </c>
      <c r="AO90">
        <v>281.93313983600001</v>
      </c>
      <c r="AP90">
        <v>153.74079197699999</v>
      </c>
      <c r="AQ90" s="1">
        <v>-1.1945253712699999E-14</v>
      </c>
      <c r="AR90">
        <v>57.6</v>
      </c>
      <c r="AS90">
        <v>57.6</v>
      </c>
      <c r="AT90">
        <v>57.6</v>
      </c>
      <c r="AU90">
        <v>48.050154148399997</v>
      </c>
      <c r="AV90">
        <v>107.49167697599999</v>
      </c>
      <c r="AW90">
        <v>217.16141721299999</v>
      </c>
      <c r="AX90">
        <v>437.20973709399999</v>
      </c>
      <c r="AY90">
        <v>668.62948168800006</v>
      </c>
      <c r="AZ90">
        <v>93.436677203000002</v>
      </c>
      <c r="BA90">
        <v>77.156778491099999</v>
      </c>
      <c r="BB90">
        <v>156.927038033</v>
      </c>
      <c r="BC90">
        <v>228.77832636799999</v>
      </c>
      <c r="BD90">
        <v>0</v>
      </c>
      <c r="BE90">
        <v>0</v>
      </c>
      <c r="BF90" s="1">
        <v>-1.41293237839E-11</v>
      </c>
      <c r="BG90">
        <v>9.5498458515699998</v>
      </c>
      <c r="BH90">
        <v>0</v>
      </c>
      <c r="BI90" s="1">
        <v>3.1107790113499999E-17</v>
      </c>
      <c r="BJ90" s="1">
        <v>2.2375556506599999E-17</v>
      </c>
      <c r="BK90">
        <v>27.471000118900001</v>
      </c>
      <c r="BL90">
        <v>0</v>
      </c>
      <c r="BM90">
        <v>0</v>
      </c>
      <c r="BN90">
        <v>0</v>
      </c>
      <c r="BO90">
        <v>1.62960205673</v>
      </c>
      <c r="BP90">
        <v>861.76118059500004</v>
      </c>
      <c r="BQ90">
        <v>879.79548926099994</v>
      </c>
      <c r="BR90">
        <v>931.14623609399996</v>
      </c>
      <c r="BS90">
        <v>1021.50555818</v>
      </c>
      <c r="BT90">
        <v>0</v>
      </c>
      <c r="BU90">
        <v>0</v>
      </c>
      <c r="BV90">
        <v>18.996784117400001</v>
      </c>
      <c r="BW90">
        <v>37.979070550099998</v>
      </c>
      <c r="BX90">
        <v>0</v>
      </c>
      <c r="BY90">
        <v>0</v>
      </c>
      <c r="BZ90">
        <v>0.36323545649299999</v>
      </c>
      <c r="CA90">
        <v>35.320013469700001</v>
      </c>
      <c r="CB90">
        <v>0</v>
      </c>
      <c r="CC90">
        <v>0</v>
      </c>
      <c r="CD90">
        <v>0</v>
      </c>
      <c r="CE90">
        <v>0</v>
      </c>
      <c r="CF90">
        <v>848.41415800799996</v>
      </c>
      <c r="CG90">
        <v>830.97048355799996</v>
      </c>
      <c r="CH90">
        <v>840.91808061799998</v>
      </c>
      <c r="CI90">
        <v>803.27880414799995</v>
      </c>
      <c r="CJ90">
        <v>0</v>
      </c>
      <c r="CK90">
        <v>0</v>
      </c>
      <c r="CL90">
        <v>0</v>
      </c>
      <c r="CM90">
        <v>0</v>
      </c>
      <c r="CN90" s="1">
        <v>-6.2027943306699999E-16</v>
      </c>
      <c r="CO90" s="1">
        <v>9.0956569226600008E-16</v>
      </c>
      <c r="CP90" s="1">
        <v>4.1990876642000002E-15</v>
      </c>
      <c r="CQ90" s="1">
        <v>3.4714351103800002E-15</v>
      </c>
      <c r="CR90">
        <v>13.3470225873</v>
      </c>
      <c r="CS90">
        <v>48.825005703899997</v>
      </c>
      <c r="CT90">
        <v>96.509240246399997</v>
      </c>
      <c r="CU90">
        <v>131.987223363</v>
      </c>
      <c r="CV90">
        <v>0</v>
      </c>
      <c r="CW90">
        <v>0</v>
      </c>
      <c r="CX90">
        <v>11.780567659900001</v>
      </c>
      <c r="CY90">
        <v>36.384846937799999</v>
      </c>
      <c r="CZ90">
        <v>0</v>
      </c>
      <c r="DA90">
        <v>0</v>
      </c>
      <c r="DB90">
        <v>1.11448466811</v>
      </c>
      <c r="DC90">
        <v>108.369413794</v>
      </c>
      <c r="DD90">
        <v>0</v>
      </c>
      <c r="DE90">
        <v>0</v>
      </c>
      <c r="DF90">
        <v>0.18388247576700001</v>
      </c>
      <c r="DG90">
        <v>14.784353960000001</v>
      </c>
      <c r="DH90">
        <v>0</v>
      </c>
      <c r="DI90">
        <v>0</v>
      </c>
      <c r="DJ90">
        <v>0</v>
      </c>
      <c r="DK90">
        <v>0</v>
      </c>
      <c r="DL90">
        <v>0.12860407215399999</v>
      </c>
      <c r="DM90">
        <v>0.113655412007</v>
      </c>
      <c r="DN90">
        <v>0.115453645498</v>
      </c>
      <c r="DO90">
        <v>0.161458265942</v>
      </c>
      <c r="DP90">
        <v>0.3</v>
      </c>
      <c r="DQ90">
        <v>0.4</v>
      </c>
      <c r="DR90">
        <v>0.7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3.6969743186300003E-2</v>
      </c>
      <c r="EB90">
        <v>0</v>
      </c>
      <c r="EC90">
        <v>0</v>
      </c>
      <c r="ED90">
        <v>0</v>
      </c>
      <c r="EE90" s="1">
        <v>0</v>
      </c>
      <c r="EF90">
        <v>0</v>
      </c>
      <c r="EG90">
        <v>0</v>
      </c>
      <c r="EH90">
        <v>0</v>
      </c>
      <c r="EI90">
        <v>0</v>
      </c>
      <c r="EJ90">
        <v>178.2</v>
      </c>
      <c r="EK90">
        <v>177.13359753200001</v>
      </c>
      <c r="EL90">
        <v>93.842768608300005</v>
      </c>
      <c r="EM90">
        <v>0</v>
      </c>
      <c r="EN90">
        <v>0</v>
      </c>
      <c r="EO90">
        <v>0</v>
      </c>
      <c r="EP90">
        <v>0</v>
      </c>
      <c r="EQ90">
        <v>50.028314451500002</v>
      </c>
      <c r="ER90">
        <v>0</v>
      </c>
      <c r="ES90">
        <v>0</v>
      </c>
      <c r="ET90">
        <v>0</v>
      </c>
      <c r="EU90" s="1">
        <v>-4.1853484378799998E-14</v>
      </c>
      <c r="EV90">
        <v>57.6</v>
      </c>
      <c r="EW90">
        <v>57.6</v>
      </c>
      <c r="EX90">
        <v>57.6</v>
      </c>
      <c r="EY90">
        <v>46.5376605529</v>
      </c>
      <c r="EZ90">
        <v>107.49167697599999</v>
      </c>
      <c r="FA90">
        <v>217.16141721299999</v>
      </c>
      <c r="FB90">
        <v>437.20973709399999</v>
      </c>
      <c r="FC90">
        <v>665.73127194799997</v>
      </c>
      <c r="FD90">
        <v>93.436677203000002</v>
      </c>
      <c r="FE90">
        <v>77.156778491099999</v>
      </c>
      <c r="FF90">
        <v>156.927038033</v>
      </c>
      <c r="FG90">
        <v>227.91154751400001</v>
      </c>
      <c r="FH90">
        <v>0</v>
      </c>
      <c r="FI90">
        <v>0</v>
      </c>
      <c r="FJ90" s="1">
        <v>-3.9277679840199999E-11</v>
      </c>
      <c r="FK90">
        <v>9.3764383561599995</v>
      </c>
      <c r="FL90">
        <v>0</v>
      </c>
      <c r="FM90" s="1">
        <v>3.1107790113499999E-17</v>
      </c>
      <c r="FN90" s="1">
        <v>2.2375556506599999E-17</v>
      </c>
      <c r="FO90">
        <v>25.908092406600002</v>
      </c>
      <c r="FP90">
        <v>0</v>
      </c>
      <c r="FQ90">
        <v>0</v>
      </c>
      <c r="FR90">
        <v>0</v>
      </c>
      <c r="FS90">
        <v>1.54120290212</v>
      </c>
      <c r="FT90">
        <v>861.76118059500004</v>
      </c>
      <c r="FU90">
        <v>879.79548926099994</v>
      </c>
      <c r="FV90">
        <v>931.05253589599999</v>
      </c>
      <c r="FW90">
        <v>1016.37335851</v>
      </c>
      <c r="FX90">
        <v>0</v>
      </c>
      <c r="FY90">
        <v>0</v>
      </c>
      <c r="FZ90">
        <v>18.940051318599998</v>
      </c>
      <c r="GA90">
        <v>37.120862575700002</v>
      </c>
      <c r="GB90">
        <v>0</v>
      </c>
      <c r="GC90">
        <v>0</v>
      </c>
      <c r="GD90">
        <v>0.32542754383900002</v>
      </c>
      <c r="GE90">
        <v>32.347310802400003</v>
      </c>
      <c r="GF90">
        <v>0</v>
      </c>
      <c r="GG90">
        <v>0</v>
      </c>
      <c r="GH90">
        <v>0</v>
      </c>
      <c r="GI90">
        <v>0</v>
      </c>
      <c r="GJ90">
        <v>848.41415800799996</v>
      </c>
      <c r="GK90">
        <v>830.97048355799996</v>
      </c>
      <c r="GL90">
        <v>840.91808061799998</v>
      </c>
      <c r="GM90">
        <v>803.27880414799995</v>
      </c>
      <c r="GN90">
        <v>0</v>
      </c>
      <c r="GO90">
        <v>0</v>
      </c>
      <c r="GP90">
        <v>0</v>
      </c>
      <c r="GQ90">
        <v>0</v>
      </c>
      <c r="GR90" s="1">
        <v>-5.2015621642499996E-15</v>
      </c>
      <c r="GS90" s="1">
        <v>-3.9452966515299999E-15</v>
      </c>
      <c r="GT90" s="1">
        <v>-7.0600045343100002E-15</v>
      </c>
      <c r="GU90" s="1">
        <v>-2.4917663062299999E-15</v>
      </c>
      <c r="GV90">
        <v>13.3470225873</v>
      </c>
      <c r="GW90">
        <v>48.825005703899997</v>
      </c>
      <c r="GX90">
        <v>96.509240246399997</v>
      </c>
      <c r="GY90">
        <v>131.987223363</v>
      </c>
      <c r="GZ90">
        <v>0</v>
      </c>
      <c r="HA90">
        <v>0</v>
      </c>
      <c r="HB90">
        <v>11.7083295749</v>
      </c>
      <c r="HC90">
        <v>35.221899448999999</v>
      </c>
      <c r="HD90">
        <v>0</v>
      </c>
      <c r="HE90">
        <v>0</v>
      </c>
      <c r="HF90">
        <v>0.99848184340500001</v>
      </c>
      <c r="HG90">
        <v>99.248521308999997</v>
      </c>
      <c r="HH90">
        <v>0</v>
      </c>
      <c r="HI90">
        <v>0</v>
      </c>
      <c r="HJ90">
        <v>0.18388247576700001</v>
      </c>
      <c r="HK90">
        <v>14.784353960000001</v>
      </c>
      <c r="HL90">
        <v>0</v>
      </c>
      <c r="HM90">
        <v>0</v>
      </c>
      <c r="HN90">
        <v>0</v>
      </c>
      <c r="HO90">
        <v>0</v>
      </c>
      <c r="HP90">
        <v>0.19721057471799999</v>
      </c>
      <c r="HQ90">
        <v>0.23966560955499999</v>
      </c>
      <c r="HR90">
        <v>0.21436473011400001</v>
      </c>
      <c r="HS90">
        <v>0.16291745383</v>
      </c>
      <c r="HT90">
        <v>0.3</v>
      </c>
      <c r="HU90">
        <v>0.4</v>
      </c>
      <c r="HV90">
        <v>0.7</v>
      </c>
      <c r="HW90">
        <v>1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0.23686412645499999</v>
      </c>
      <c r="IE90">
        <v>25.568290745500001</v>
      </c>
      <c r="IF90">
        <v>0</v>
      </c>
      <c r="IG90">
        <v>16.269934446899999</v>
      </c>
      <c r="IH90">
        <v>9.3695439241699994</v>
      </c>
      <c r="II90" s="1">
        <v>5.3989032827100003E-15</v>
      </c>
      <c r="IJ90">
        <v>425.03282641700002</v>
      </c>
      <c r="IK90">
        <v>334.47376157799999</v>
      </c>
      <c r="IL90">
        <v>175.78986778500001</v>
      </c>
      <c r="IM90">
        <v>0</v>
      </c>
      <c r="IN90">
        <v>178.2</v>
      </c>
      <c r="IO90">
        <v>177.13359753200001</v>
      </c>
      <c r="IP90">
        <v>94.316443104100003</v>
      </c>
      <c r="IQ90">
        <v>0</v>
      </c>
      <c r="IR90">
        <v>0</v>
      </c>
      <c r="IS90">
        <v>0</v>
      </c>
      <c r="IT90">
        <v>0.236864126446</v>
      </c>
      <c r="IU90">
        <v>76.037971887200001</v>
      </c>
      <c r="IV90">
        <v>425.03282641700002</v>
      </c>
      <c r="IW90">
        <v>350.74369602500002</v>
      </c>
      <c r="IX90">
        <v>185.47299215999999</v>
      </c>
      <c r="IY90" s="1">
        <v>3.1704482626599999E-14</v>
      </c>
      <c r="IZ90">
        <v>57.6</v>
      </c>
      <c r="JA90">
        <v>57.6</v>
      </c>
      <c r="JB90">
        <v>57.6</v>
      </c>
      <c r="JC90">
        <v>48.223561643799997</v>
      </c>
      <c r="JD90">
        <v>107.49167697599999</v>
      </c>
      <c r="JE90">
        <v>217.16141721299999</v>
      </c>
      <c r="JF90">
        <v>437.20973709399999</v>
      </c>
      <c r="JG90">
        <v>670.19238940000002</v>
      </c>
      <c r="JH90">
        <v>93.436677203000002</v>
      </c>
      <c r="JI90">
        <v>77.156778491099999</v>
      </c>
      <c r="JJ90">
        <v>156.927038033</v>
      </c>
      <c r="JK90">
        <v>228.86672552300001</v>
      </c>
      <c r="JL90">
        <v>0</v>
      </c>
      <c r="JM90">
        <v>0</v>
      </c>
      <c r="JN90" s="1">
        <v>0</v>
      </c>
      <c r="JO90">
        <v>11.062339447099999</v>
      </c>
      <c r="JP90">
        <v>0</v>
      </c>
      <c r="JQ90" s="1">
        <v>3.1107790113499999E-17</v>
      </c>
      <c r="JR90" s="1">
        <v>2.2375556506599999E-17</v>
      </c>
      <c r="JS90">
        <v>30.3692098587</v>
      </c>
      <c r="JT90">
        <v>0</v>
      </c>
      <c r="JU90">
        <v>0</v>
      </c>
      <c r="JV90">
        <v>0</v>
      </c>
      <c r="JW90">
        <v>2.4963809107700001</v>
      </c>
      <c r="JX90">
        <v>861.76118059500004</v>
      </c>
      <c r="JY90">
        <v>879.79548926099994</v>
      </c>
      <c r="JZ90">
        <v>931.39091321900003</v>
      </c>
      <c r="KA90">
        <v>1022.40244019</v>
      </c>
      <c r="KB90">
        <v>0</v>
      </c>
      <c r="KC90">
        <v>0</v>
      </c>
      <c r="KD90">
        <v>19.267714162499999</v>
      </c>
      <c r="KE90">
        <v>39.677374425799997</v>
      </c>
      <c r="KF90">
        <v>0</v>
      </c>
      <c r="KG90">
        <v>0</v>
      </c>
      <c r="KH90">
        <v>0.460724716092</v>
      </c>
      <c r="KI90">
        <v>35.659927770199999</v>
      </c>
      <c r="KJ90">
        <v>0</v>
      </c>
      <c r="KK90">
        <v>0</v>
      </c>
      <c r="KL90">
        <v>0</v>
      </c>
      <c r="KM90">
        <v>0</v>
      </c>
      <c r="KN90">
        <v>848.41415800799996</v>
      </c>
      <c r="KO90">
        <v>830.97048355799996</v>
      </c>
      <c r="KP90">
        <v>840.91808061799998</v>
      </c>
      <c r="KQ90">
        <v>803.27880414799995</v>
      </c>
      <c r="KR90">
        <v>0</v>
      </c>
      <c r="KS90">
        <v>0</v>
      </c>
      <c r="KT90">
        <v>0</v>
      </c>
      <c r="KU90">
        <v>0</v>
      </c>
      <c r="KV90" s="1">
        <v>4.4021204743400001E-15</v>
      </c>
      <c r="KW90" s="1">
        <v>6.3124746424400002E-15</v>
      </c>
      <c r="KX90" s="1">
        <v>1.28741259155E-14</v>
      </c>
      <c r="KY90" s="1">
        <v>9.1364764561699994E-15</v>
      </c>
      <c r="KZ90">
        <v>13.3470225873</v>
      </c>
      <c r="LA90">
        <v>48.825005703899997</v>
      </c>
      <c r="LB90">
        <v>96.509240246399997</v>
      </c>
      <c r="LC90">
        <v>131.987223363</v>
      </c>
      <c r="LD90">
        <v>0</v>
      </c>
      <c r="LE90">
        <v>0</v>
      </c>
      <c r="LF90">
        <v>12.035992418799999</v>
      </c>
      <c r="LG90">
        <v>38.542044708799999</v>
      </c>
      <c r="LH90">
        <v>0</v>
      </c>
      <c r="LI90">
        <v>0</v>
      </c>
      <c r="LJ90">
        <v>1.4136027282700001</v>
      </c>
      <c r="LK90">
        <v>109.412344129</v>
      </c>
      <c r="LL90">
        <v>0</v>
      </c>
      <c r="LM90">
        <v>0</v>
      </c>
      <c r="LN90">
        <v>0.18388247576700001</v>
      </c>
      <c r="LO90">
        <v>14.784353960000001</v>
      </c>
      <c r="LP90">
        <v>0</v>
      </c>
      <c r="LQ90">
        <v>0</v>
      </c>
      <c r="LR90">
        <v>0</v>
      </c>
      <c r="LS90">
        <v>0</v>
      </c>
      <c r="LT90" s="3">
        <f t="shared" si="213"/>
        <v>0.14823238248360454</v>
      </c>
      <c r="LU90" s="3">
        <f t="shared" si="214"/>
        <v>0.12728425046162561</v>
      </c>
      <c r="LV90" s="3">
        <f t="shared" si="215"/>
        <v>0.20662157926454422</v>
      </c>
      <c r="LW90">
        <f t="shared" si="216"/>
        <v>2.0948132021978927E-2</v>
      </c>
      <c r="LX90">
        <f t="shared" si="217"/>
        <v>5.8389196780939678E-2</v>
      </c>
      <c r="LY90">
        <f t="shared" si="218"/>
        <v>0.6</v>
      </c>
      <c r="LZ90">
        <f t="shared" si="219"/>
        <v>0.6</v>
      </c>
      <c r="MA90">
        <f t="shared" si="220"/>
        <v>0.6</v>
      </c>
      <c r="MB90">
        <f t="shared" si="221"/>
        <v>0.22708622892374006</v>
      </c>
      <c r="MC90">
        <f t="shared" si="222"/>
        <v>-1.1580129810517844E-17</v>
      </c>
      <c r="MD90">
        <f t="shared" si="223"/>
        <v>0.2659609904552368</v>
      </c>
      <c r="ME90">
        <f t="shared" si="224"/>
        <v>0.22708622892374006</v>
      </c>
      <c r="MF90">
        <f t="shared" si="225"/>
        <v>3.8874761531496743E-2</v>
      </c>
      <c r="MG90">
        <f t="shared" si="173"/>
        <v>0</v>
      </c>
      <c r="MH90">
        <f t="shared" si="174"/>
        <v>0</v>
      </c>
      <c r="MI90">
        <f t="shared" si="175"/>
        <v>0</v>
      </c>
      <c r="MJ90">
        <f t="shared" si="176"/>
        <v>8.8373997068172E-31</v>
      </c>
      <c r="MK90">
        <f t="shared" si="177"/>
        <v>0</v>
      </c>
      <c r="ML90">
        <f t="shared" si="178"/>
        <v>0</v>
      </c>
      <c r="MM90">
        <f t="shared" si="179"/>
        <v>0.30499532283037195</v>
      </c>
      <c r="MN90">
        <f t="shared" si="180"/>
        <v>23.323909198784399</v>
      </c>
      <c r="MO90">
        <f t="shared" si="181"/>
        <v>0</v>
      </c>
      <c r="MP90">
        <f t="shared" si="182"/>
        <v>26.799502278668399</v>
      </c>
      <c r="MQ90">
        <f t="shared" si="183"/>
        <v>14.0578242434076</v>
      </c>
      <c r="MR90">
        <f t="shared" si="184"/>
        <v>1.37420421040008E-14</v>
      </c>
      <c r="MS90">
        <f t="shared" si="185"/>
        <v>350.052676526016</v>
      </c>
      <c r="MT90">
        <f t="shared" si="186"/>
        <v>575.98096993776005</v>
      </c>
      <c r="MU90">
        <f t="shared" si="187"/>
        <v>263.28005672233201</v>
      </c>
      <c r="MV90">
        <f t="shared" si="188"/>
        <v>0</v>
      </c>
      <c r="MW90">
        <f t="shared" si="189"/>
        <v>1561.0319999999999</v>
      </c>
      <c r="MX90">
        <f t="shared" si="190"/>
        <v>1551.6903143803202</v>
      </c>
      <c r="MY90">
        <f t="shared" si="191"/>
        <v>822.94508976823192</v>
      </c>
      <c r="MZ90">
        <f t="shared" si="192"/>
        <v>0</v>
      </c>
      <c r="NA90">
        <f t="shared" si="193"/>
        <v>0</v>
      </c>
      <c r="NB90">
        <f t="shared" si="194"/>
        <v>0</v>
      </c>
      <c r="NC90">
        <f t="shared" si="195"/>
        <v>0.269574292659924</v>
      </c>
      <c r="ND90">
        <f t="shared" si="196"/>
        <v>642.85303157716794</v>
      </c>
      <c r="NE90">
        <f t="shared" si="197"/>
        <v>3373.2348828833997</v>
      </c>
      <c r="NF90">
        <f t="shared" si="198"/>
        <v>2469.73430496336</v>
      </c>
      <c r="NG90">
        <f t="shared" si="199"/>
        <v>1346.7693377185199</v>
      </c>
      <c r="NH90">
        <f t="shared" si="200"/>
        <v>-1.0464042252325199E-13</v>
      </c>
      <c r="NI90">
        <f t="shared" si="201"/>
        <v>504.57600000000002</v>
      </c>
      <c r="NJ90">
        <f t="shared" si="202"/>
        <v>504.57600000000002</v>
      </c>
      <c r="NK90">
        <f t="shared" si="203"/>
        <v>504.57600000000002</v>
      </c>
      <c r="NL90">
        <f t="shared" si="204"/>
        <v>420.91935033998396</v>
      </c>
      <c r="NM90">
        <f t="shared" si="205"/>
        <v>941.62709030975998</v>
      </c>
      <c r="NN90">
        <f t="shared" si="206"/>
        <v>1902.3340147858798</v>
      </c>
      <c r="NO90">
        <f t="shared" si="207"/>
        <v>3829.9572969434398</v>
      </c>
      <c r="NP90">
        <f t="shared" si="208"/>
        <v>5857.1942595868804</v>
      </c>
      <c r="NQ90">
        <f t="shared" si="209"/>
        <v>818.50529229827998</v>
      </c>
      <c r="NR90">
        <f t="shared" si="210"/>
        <v>675.893379582036</v>
      </c>
      <c r="NS90">
        <f t="shared" si="211"/>
        <v>1374.6808531690799</v>
      </c>
      <c r="NT90">
        <f t="shared" si="212"/>
        <v>2004.09813898368</v>
      </c>
    </row>
    <row r="91" spans="1:384">
      <c r="A91">
        <f t="shared" si="226"/>
        <v>95</v>
      </c>
      <c r="B91">
        <f t="shared" si="227"/>
        <v>8.0155748614500033E-2</v>
      </c>
      <c r="C91">
        <f t="shared" si="227"/>
        <v>1.9844251385499945E-2</v>
      </c>
      <c r="D91">
        <f t="shared" si="227"/>
        <v>0.11984425138550003</v>
      </c>
      <c r="E91">
        <f t="shared" si="227"/>
        <v>0.21984425138550001</v>
      </c>
      <c r="F91" t="s">
        <v>110</v>
      </c>
      <c r="G91" t="s">
        <v>211</v>
      </c>
      <c r="H91">
        <v>0.150578024881</v>
      </c>
      <c r="I91">
        <v>0.15008982890799999</v>
      </c>
      <c r="J91">
        <v>0.13762488482599999</v>
      </c>
      <c r="K91">
        <v>0.163708380481</v>
      </c>
      <c r="L91">
        <v>0.53739660542900003</v>
      </c>
      <c r="M91">
        <v>0.483226389029</v>
      </c>
      <c r="N91">
        <v>0.7</v>
      </c>
      <c r="O91">
        <v>1</v>
      </c>
      <c r="P91">
        <v>0</v>
      </c>
      <c r="Q91">
        <v>0</v>
      </c>
      <c r="R91">
        <v>0</v>
      </c>
      <c r="S91" s="1">
        <v>-2.9227163820899999E-16</v>
      </c>
      <c r="T91" s="1">
        <v>3.5561120740800002E-15</v>
      </c>
      <c r="U91">
        <v>0</v>
      </c>
      <c r="V91">
        <v>4.6015725307000002E-2</v>
      </c>
      <c r="W91">
        <v>3.08127163698</v>
      </c>
      <c r="X91">
        <v>0</v>
      </c>
      <c r="Y91">
        <v>0.76829239410700001</v>
      </c>
      <c r="Z91">
        <v>1.70441785834</v>
      </c>
      <c r="AA91" s="1">
        <v>-4.5509287477899997E-13</v>
      </c>
      <c r="AB91">
        <v>94.099063367300005</v>
      </c>
      <c r="AC91">
        <v>103.23954003599999</v>
      </c>
      <c r="AD91">
        <v>30.0454391671</v>
      </c>
      <c r="AE91">
        <v>0</v>
      </c>
      <c r="AF91">
        <v>159.31472540999999</v>
      </c>
      <c r="AG91">
        <v>157.73981998299999</v>
      </c>
      <c r="AH91">
        <v>93.783202364999994</v>
      </c>
      <c r="AI91">
        <v>0</v>
      </c>
      <c r="AJ91">
        <v>0</v>
      </c>
      <c r="AK91">
        <v>0</v>
      </c>
      <c r="AL91">
        <v>4.3781607310500001E-2</v>
      </c>
      <c r="AM91">
        <v>73.066496832699997</v>
      </c>
      <c r="AN91">
        <v>145.23985867600001</v>
      </c>
      <c r="AO91">
        <v>192.90743948900001</v>
      </c>
      <c r="AP91">
        <v>154.24368101600001</v>
      </c>
      <c r="AQ91" s="1">
        <v>-2.6451781939700001E-14</v>
      </c>
      <c r="AR91">
        <v>57.6</v>
      </c>
      <c r="AS91">
        <v>57.6</v>
      </c>
      <c r="AT91">
        <v>57.6</v>
      </c>
      <c r="AU91">
        <v>45.773914822400002</v>
      </c>
      <c r="AV91">
        <v>293.828191457</v>
      </c>
      <c r="AW91">
        <v>276.26293646599999</v>
      </c>
      <c r="AX91">
        <v>449.06309883900002</v>
      </c>
      <c r="AY91">
        <v>679.81926388700003</v>
      </c>
      <c r="AZ91">
        <v>111.679341685</v>
      </c>
      <c r="BA91">
        <v>91.277460893899999</v>
      </c>
      <c r="BB91">
        <v>146.05949810999999</v>
      </c>
      <c r="BC91">
        <v>220.57370707699999</v>
      </c>
      <c r="BD91">
        <v>0</v>
      </c>
      <c r="BE91">
        <v>0</v>
      </c>
      <c r="BF91" s="1">
        <v>-3.5681212807099997E-11</v>
      </c>
      <c r="BG91">
        <v>11.8260851776</v>
      </c>
      <c r="BH91">
        <v>0</v>
      </c>
      <c r="BI91">
        <v>0</v>
      </c>
      <c r="BJ91">
        <v>0</v>
      </c>
      <c r="BK91">
        <v>24.6592944191</v>
      </c>
      <c r="BL91">
        <v>0</v>
      </c>
      <c r="BM91">
        <v>0</v>
      </c>
      <c r="BN91" s="1">
        <v>1.5614475719500001E-15</v>
      </c>
      <c r="BO91">
        <v>5.0629992876700003</v>
      </c>
      <c r="BP91">
        <v>861.76118059500004</v>
      </c>
      <c r="BQ91">
        <v>879.79548926099994</v>
      </c>
      <c r="BR91">
        <v>932.58913468900005</v>
      </c>
      <c r="BS91">
        <v>1022.31465426</v>
      </c>
      <c r="BT91">
        <v>0</v>
      </c>
      <c r="BU91">
        <v>0</v>
      </c>
      <c r="BV91">
        <v>23.155069343600001</v>
      </c>
      <c r="BW91">
        <v>39.690437890299997</v>
      </c>
      <c r="BX91">
        <v>0</v>
      </c>
      <c r="BY91">
        <v>0</v>
      </c>
      <c r="BZ91">
        <v>0.29425999460699998</v>
      </c>
      <c r="CA91">
        <v>34.619683002800002</v>
      </c>
      <c r="CB91">
        <v>0</v>
      </c>
      <c r="CC91">
        <v>0</v>
      </c>
      <c r="CD91">
        <v>0</v>
      </c>
      <c r="CE91">
        <v>0</v>
      </c>
      <c r="CF91">
        <v>848.41415800799996</v>
      </c>
      <c r="CG91">
        <v>830.97048355799996</v>
      </c>
      <c r="CH91">
        <v>840.91808061799998</v>
      </c>
      <c r="CI91">
        <v>803.27880414799995</v>
      </c>
      <c r="CJ91">
        <v>0</v>
      </c>
      <c r="CK91">
        <v>0</v>
      </c>
      <c r="CL91">
        <v>0</v>
      </c>
      <c r="CM91">
        <v>0</v>
      </c>
      <c r="CN91" s="1">
        <v>2.01014017991E-15</v>
      </c>
      <c r="CO91" s="1">
        <v>-1.42091908755E-15</v>
      </c>
      <c r="CP91" s="1">
        <v>-4.96933451384E-16</v>
      </c>
      <c r="CQ91" s="1">
        <v>5.8141213811999999E-15</v>
      </c>
      <c r="CR91">
        <v>13.3470225873</v>
      </c>
      <c r="CS91">
        <v>48.825005703899997</v>
      </c>
      <c r="CT91">
        <v>96.509240246399997</v>
      </c>
      <c r="CU91">
        <v>131.987223363</v>
      </c>
      <c r="CV91">
        <v>0</v>
      </c>
      <c r="CW91">
        <v>0</v>
      </c>
      <c r="CX91">
        <v>17.573004347800001</v>
      </c>
      <c r="CY91">
        <v>40.546225208899997</v>
      </c>
      <c r="CZ91">
        <v>0</v>
      </c>
      <c r="DA91">
        <v>0</v>
      </c>
      <c r="DB91">
        <v>0.90285308486600002</v>
      </c>
      <c r="DC91">
        <v>106.22064898000001</v>
      </c>
      <c r="DD91">
        <v>0</v>
      </c>
      <c r="DE91">
        <v>0</v>
      </c>
      <c r="DF91">
        <v>0.135285729651</v>
      </c>
      <c r="DG91">
        <v>14.591873448599999</v>
      </c>
      <c r="DH91">
        <v>0</v>
      </c>
      <c r="DI91">
        <v>0</v>
      </c>
      <c r="DJ91">
        <v>0</v>
      </c>
      <c r="DK91">
        <v>0</v>
      </c>
      <c r="DL91">
        <v>0.1351342495</v>
      </c>
      <c r="DM91">
        <v>0.11523900552999999</v>
      </c>
      <c r="DN91">
        <v>0.115975066849</v>
      </c>
      <c r="DO91">
        <v>0.161394090366</v>
      </c>
      <c r="DP91">
        <v>0.53739660542900003</v>
      </c>
      <c r="DQ91">
        <v>0.483226389029</v>
      </c>
      <c r="DR91">
        <v>0.7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0.27881329008200001</v>
      </c>
      <c r="EB91">
        <v>0</v>
      </c>
      <c r="EC91">
        <v>0</v>
      </c>
      <c r="ED91">
        <v>0</v>
      </c>
      <c r="EE91" s="1">
        <v>-1.84106726645E-14</v>
      </c>
      <c r="EF91">
        <v>0</v>
      </c>
      <c r="EG91">
        <v>0</v>
      </c>
      <c r="EH91">
        <v>0</v>
      </c>
      <c r="EI91">
        <v>0</v>
      </c>
      <c r="EJ91">
        <v>159.31472540999999</v>
      </c>
      <c r="EK91">
        <v>157.73981998299999</v>
      </c>
      <c r="EL91">
        <v>93.643865121299996</v>
      </c>
      <c r="EM91">
        <v>0</v>
      </c>
      <c r="EN91">
        <v>0</v>
      </c>
      <c r="EO91">
        <v>0</v>
      </c>
      <c r="EP91">
        <v>0</v>
      </c>
      <c r="EQ91">
        <v>49.792853618599999</v>
      </c>
      <c r="ER91">
        <v>0</v>
      </c>
      <c r="ES91">
        <v>0</v>
      </c>
      <c r="ET91">
        <v>0</v>
      </c>
      <c r="EU91" s="1">
        <v>-4.8042770157399999E-14</v>
      </c>
      <c r="EV91">
        <v>57.6</v>
      </c>
      <c r="EW91">
        <v>57.6</v>
      </c>
      <c r="EX91">
        <v>57.6</v>
      </c>
      <c r="EY91">
        <v>44.423194693799999</v>
      </c>
      <c r="EZ91">
        <v>293.828191457</v>
      </c>
      <c r="FA91">
        <v>276.26293646599999</v>
      </c>
      <c r="FB91">
        <v>449.06309883900002</v>
      </c>
      <c r="FC91">
        <v>676.85745856599999</v>
      </c>
      <c r="FD91">
        <v>111.679341685</v>
      </c>
      <c r="FE91">
        <v>91.277460893899999</v>
      </c>
      <c r="FF91">
        <v>146.05949810999999</v>
      </c>
      <c r="FG91">
        <v>220.162806956</v>
      </c>
      <c r="FH91">
        <v>0</v>
      </c>
      <c r="FI91">
        <v>0</v>
      </c>
      <c r="FJ91" s="1">
        <v>-1.3841927884000001E-10</v>
      </c>
      <c r="FK91">
        <v>11.669373938</v>
      </c>
      <c r="FL91">
        <v>0</v>
      </c>
      <c r="FM91">
        <v>0</v>
      </c>
      <c r="FN91">
        <v>0</v>
      </c>
      <c r="FO91">
        <v>23.786939805399999</v>
      </c>
      <c r="FP91">
        <v>0</v>
      </c>
      <c r="FQ91">
        <v>0</v>
      </c>
      <c r="FR91" s="1">
        <v>1.5614475719500001E-15</v>
      </c>
      <c r="FS91">
        <v>4.2307744220899997</v>
      </c>
      <c r="FT91">
        <v>861.76118059500004</v>
      </c>
      <c r="FU91">
        <v>879.79548926099994</v>
      </c>
      <c r="FV91">
        <v>932.46085278500004</v>
      </c>
      <c r="FW91">
        <v>1017.58120916</v>
      </c>
      <c r="FX91">
        <v>0</v>
      </c>
      <c r="FY91">
        <v>0</v>
      </c>
      <c r="FZ91">
        <v>21.172764681099999</v>
      </c>
      <c r="GA91">
        <v>39.194629257199999</v>
      </c>
      <c r="GB91">
        <v>0</v>
      </c>
      <c r="GC91">
        <v>0</v>
      </c>
      <c r="GD91">
        <v>0.239423047418</v>
      </c>
      <c r="GE91">
        <v>31.832360489599999</v>
      </c>
      <c r="GF91">
        <v>0</v>
      </c>
      <c r="GG91">
        <v>0</v>
      </c>
      <c r="GH91">
        <v>0</v>
      </c>
      <c r="GI91">
        <v>0</v>
      </c>
      <c r="GJ91">
        <v>848.41415800799996</v>
      </c>
      <c r="GK91">
        <v>830.97048355799996</v>
      </c>
      <c r="GL91">
        <v>840.91808061799998</v>
      </c>
      <c r="GM91">
        <v>803.27880414799995</v>
      </c>
      <c r="GN91">
        <v>0</v>
      </c>
      <c r="GO91">
        <v>0</v>
      </c>
      <c r="GP91">
        <v>0</v>
      </c>
      <c r="GQ91">
        <v>0</v>
      </c>
      <c r="GR91" s="1">
        <v>-2.7409429368500001E-15</v>
      </c>
      <c r="GS91" s="1">
        <v>-6.20865104635E-15</v>
      </c>
      <c r="GT91" s="1">
        <v>-1.03823596093E-14</v>
      </c>
      <c r="GU91" s="1">
        <v>-2.82400181373E-15</v>
      </c>
      <c r="GV91">
        <v>13.3470225873</v>
      </c>
      <c r="GW91">
        <v>48.825005703899997</v>
      </c>
      <c r="GX91">
        <v>96.509240246399997</v>
      </c>
      <c r="GY91">
        <v>131.987223363</v>
      </c>
      <c r="GZ91">
        <v>0</v>
      </c>
      <c r="HA91">
        <v>0</v>
      </c>
      <c r="HB91">
        <v>15.5758324071</v>
      </c>
      <c r="HC91">
        <v>38.556065951500003</v>
      </c>
      <c r="HD91">
        <v>0</v>
      </c>
      <c r="HE91">
        <v>0</v>
      </c>
      <c r="HF91">
        <v>0.73460151196599999</v>
      </c>
      <c r="HG91">
        <v>97.668542762900003</v>
      </c>
      <c r="HH91">
        <v>0</v>
      </c>
      <c r="HI91">
        <v>0</v>
      </c>
      <c r="HJ91">
        <v>0.13528572964999999</v>
      </c>
      <c r="HK91">
        <v>14.591873448599999</v>
      </c>
      <c r="HL91">
        <v>0</v>
      </c>
      <c r="HM91">
        <v>0</v>
      </c>
      <c r="HN91">
        <v>0</v>
      </c>
      <c r="HO91">
        <v>0</v>
      </c>
      <c r="HP91">
        <v>0.168726806949</v>
      </c>
      <c r="HQ91">
        <v>0.202737581226</v>
      </c>
      <c r="HR91">
        <v>0.216026200393</v>
      </c>
      <c r="HS91">
        <v>0.16755115895600001</v>
      </c>
      <c r="HT91">
        <v>0.53739660542900003</v>
      </c>
      <c r="HU91">
        <v>0.483226389029</v>
      </c>
      <c r="HV91">
        <v>0.7</v>
      </c>
      <c r="HW91">
        <v>1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0.30851021197099998</v>
      </c>
      <c r="IE91">
        <v>26.356377631699999</v>
      </c>
      <c r="IF91">
        <v>0</v>
      </c>
      <c r="IG91">
        <v>2.3048771823199998</v>
      </c>
      <c r="IH91">
        <v>9.93785340182</v>
      </c>
      <c r="II91" s="1">
        <v>0</v>
      </c>
      <c r="IJ91">
        <v>239.338922043</v>
      </c>
      <c r="IK91">
        <v>294.61039473599999</v>
      </c>
      <c r="IL91">
        <v>175.71409316800001</v>
      </c>
      <c r="IM91">
        <v>0</v>
      </c>
      <c r="IN91">
        <v>159.31472540999999</v>
      </c>
      <c r="IO91">
        <v>157.73981998299999</v>
      </c>
      <c r="IP91">
        <v>94.270315941500002</v>
      </c>
      <c r="IQ91">
        <v>0</v>
      </c>
      <c r="IR91">
        <v>0</v>
      </c>
      <c r="IS91">
        <v>0</v>
      </c>
      <c r="IT91">
        <v>0.30851021196900003</v>
      </c>
      <c r="IU91">
        <v>75.846087063400006</v>
      </c>
      <c r="IV91">
        <v>239.338922043</v>
      </c>
      <c r="IW91">
        <v>296.91527191900002</v>
      </c>
      <c r="IX91">
        <v>186.09439071400001</v>
      </c>
      <c r="IY91" s="1">
        <v>1.2964338767900001E-15</v>
      </c>
      <c r="IZ91">
        <v>57.6</v>
      </c>
      <c r="JA91">
        <v>57.6</v>
      </c>
      <c r="JB91">
        <v>57.600000000100003</v>
      </c>
      <c r="JC91">
        <v>45.930626062000002</v>
      </c>
      <c r="JD91">
        <v>293.828191457</v>
      </c>
      <c r="JE91">
        <v>276.26293646599999</v>
      </c>
      <c r="JF91">
        <v>449.06309883900002</v>
      </c>
      <c r="JG91">
        <v>680.69161850099999</v>
      </c>
      <c r="JH91">
        <v>111.679341685</v>
      </c>
      <c r="JI91">
        <v>91.277460893899999</v>
      </c>
      <c r="JJ91">
        <v>146.05949810999999</v>
      </c>
      <c r="JK91">
        <v>221.405931942</v>
      </c>
      <c r="JL91">
        <v>0</v>
      </c>
      <c r="JM91">
        <v>0</v>
      </c>
      <c r="JN91" s="1">
        <v>4.7934826113500001E-11</v>
      </c>
      <c r="JO91">
        <v>13.1768053062</v>
      </c>
      <c r="JP91">
        <v>0</v>
      </c>
      <c r="JQ91">
        <v>0</v>
      </c>
      <c r="JR91">
        <v>0</v>
      </c>
      <c r="JS91">
        <v>27.621099740999998</v>
      </c>
      <c r="JT91">
        <v>0</v>
      </c>
      <c r="JU91">
        <v>0</v>
      </c>
      <c r="JV91" s="1">
        <v>1.5614475719500001E-15</v>
      </c>
      <c r="JW91">
        <v>5.4738994086100003</v>
      </c>
      <c r="JX91">
        <v>861.76118059500004</v>
      </c>
      <c r="JY91">
        <v>879.79548926099994</v>
      </c>
      <c r="JZ91">
        <v>932.90158165900004</v>
      </c>
      <c r="KA91">
        <v>1023.3341991</v>
      </c>
      <c r="KB91">
        <v>0</v>
      </c>
      <c r="KC91">
        <v>0</v>
      </c>
      <c r="KD91">
        <v>24.9302450552</v>
      </c>
      <c r="KE91">
        <v>40.645713171799997</v>
      </c>
      <c r="KF91">
        <v>0</v>
      </c>
      <c r="KG91">
        <v>0</v>
      </c>
      <c r="KH91">
        <v>0.42514499326100003</v>
      </c>
      <c r="KI91">
        <v>34.955528088400001</v>
      </c>
      <c r="KJ91">
        <v>0</v>
      </c>
      <c r="KK91">
        <v>0</v>
      </c>
      <c r="KL91">
        <v>0</v>
      </c>
      <c r="KM91">
        <v>0</v>
      </c>
      <c r="KN91">
        <v>848.41415800799996</v>
      </c>
      <c r="KO91">
        <v>830.97048355799996</v>
      </c>
      <c r="KP91">
        <v>840.91808061799998</v>
      </c>
      <c r="KQ91">
        <v>803.27880414799995</v>
      </c>
      <c r="KR91">
        <v>0</v>
      </c>
      <c r="KS91">
        <v>0</v>
      </c>
      <c r="KT91">
        <v>0</v>
      </c>
      <c r="KU91">
        <v>0</v>
      </c>
      <c r="KV91" s="1">
        <v>6.6447101499399999E-15</v>
      </c>
      <c r="KW91" s="1">
        <v>3.1562373212200001E-15</v>
      </c>
      <c r="KX91" s="1">
        <v>1.0050124101799999E-14</v>
      </c>
      <c r="KY91" s="1">
        <v>1.1129889501199999E-14</v>
      </c>
      <c r="KZ91">
        <v>13.3470225873</v>
      </c>
      <c r="LA91">
        <v>48.825005703899997</v>
      </c>
      <c r="LB91">
        <v>96.509240246399997</v>
      </c>
      <c r="LC91">
        <v>131.987223363</v>
      </c>
      <c r="LD91">
        <v>0</v>
      </c>
      <c r="LE91">
        <v>0</v>
      </c>
      <c r="LF91">
        <v>19.389928643200001</v>
      </c>
      <c r="LG91">
        <v>42.2541556611</v>
      </c>
      <c r="LH91">
        <v>0</v>
      </c>
      <c r="LI91">
        <v>0</v>
      </c>
      <c r="LJ91">
        <v>1.30443647018</v>
      </c>
      <c r="LK91">
        <v>107.251094087</v>
      </c>
      <c r="LL91">
        <v>0</v>
      </c>
      <c r="LM91">
        <v>0</v>
      </c>
      <c r="LN91">
        <v>0.135285729651</v>
      </c>
      <c r="LO91">
        <v>14.591873448599999</v>
      </c>
      <c r="LP91">
        <v>0</v>
      </c>
      <c r="LQ91">
        <v>0</v>
      </c>
      <c r="LR91">
        <v>0</v>
      </c>
      <c r="LS91">
        <v>0</v>
      </c>
      <c r="LT91" s="3">
        <f t="shared" si="213"/>
        <v>0.14986093829031166</v>
      </c>
      <c r="LU91" s="3">
        <f t="shared" si="214"/>
        <v>0.13006394251413805</v>
      </c>
      <c r="LV91" s="3">
        <f t="shared" si="215"/>
        <v>0.18791954456734275</v>
      </c>
      <c r="LW91">
        <f t="shared" si="216"/>
        <v>1.9796995776173609E-2</v>
      </c>
      <c r="LX91">
        <f t="shared" si="217"/>
        <v>3.8058606277031087E-2</v>
      </c>
      <c r="LY91">
        <f t="shared" si="218"/>
        <v>0.68015574861450001</v>
      </c>
      <c r="LZ91">
        <f t="shared" si="219"/>
        <v>0.68015574861450001</v>
      </c>
      <c r="MA91">
        <f t="shared" si="220"/>
        <v>0.68015574861450001</v>
      </c>
      <c r="MB91">
        <f t="shared" si="221"/>
        <v>0.1362360037897388</v>
      </c>
      <c r="MC91">
        <f t="shared" si="222"/>
        <v>-1.3292597334174831E-17</v>
      </c>
      <c r="MD91">
        <f t="shared" si="223"/>
        <v>0.19986126610832386</v>
      </c>
      <c r="ME91">
        <f t="shared" si="224"/>
        <v>0.1362360037897388</v>
      </c>
      <c r="MF91">
        <f t="shared" si="225"/>
        <v>6.3625262318585063E-2</v>
      </c>
      <c r="MG91">
        <f t="shared" si="173"/>
        <v>0</v>
      </c>
      <c r="MH91">
        <f t="shared" si="174"/>
        <v>0</v>
      </c>
      <c r="MI91">
        <f t="shared" si="175"/>
        <v>0</v>
      </c>
      <c r="MJ91">
        <f t="shared" si="176"/>
        <v>-2.5602995507108401E-15</v>
      </c>
      <c r="MK91">
        <f t="shared" si="177"/>
        <v>3.1151541768940803E-14</v>
      </c>
      <c r="ML91">
        <f t="shared" si="178"/>
        <v>0</v>
      </c>
      <c r="MM91">
        <f t="shared" si="179"/>
        <v>0.40309775368931999</v>
      </c>
      <c r="MN91">
        <f t="shared" si="180"/>
        <v>26.991939539944799</v>
      </c>
      <c r="MO91">
        <f t="shared" si="181"/>
        <v>0</v>
      </c>
      <c r="MP91">
        <f t="shared" si="182"/>
        <v>6.7302413723773196</v>
      </c>
      <c r="MQ91">
        <f t="shared" si="183"/>
        <v>14.9307004390584</v>
      </c>
      <c r="MR91">
        <f t="shared" si="184"/>
        <v>-3.9866135830640398E-12</v>
      </c>
      <c r="MS91">
        <f t="shared" si="185"/>
        <v>824.30779509754802</v>
      </c>
      <c r="MT91">
        <f t="shared" si="186"/>
        <v>904.37837071535989</v>
      </c>
      <c r="MU91">
        <f t="shared" si="187"/>
        <v>263.198047103796</v>
      </c>
      <c r="MV91">
        <f t="shared" si="188"/>
        <v>0</v>
      </c>
      <c r="MW91">
        <f t="shared" si="189"/>
        <v>1395.5969945915999</v>
      </c>
      <c r="MX91">
        <f t="shared" si="190"/>
        <v>1381.80082305108</v>
      </c>
      <c r="MY91">
        <f t="shared" si="191"/>
        <v>821.54085271739996</v>
      </c>
      <c r="MZ91">
        <f t="shared" si="192"/>
        <v>0</v>
      </c>
      <c r="NA91">
        <f t="shared" si="193"/>
        <v>0</v>
      </c>
      <c r="NB91">
        <f t="shared" si="194"/>
        <v>0</v>
      </c>
      <c r="NC91">
        <f t="shared" si="195"/>
        <v>0.38352688003997998</v>
      </c>
      <c r="ND91">
        <f t="shared" si="196"/>
        <v>640.06251225445192</v>
      </c>
      <c r="NE91">
        <f t="shared" si="197"/>
        <v>1272.3011620017601</v>
      </c>
      <c r="NF91">
        <f t="shared" si="198"/>
        <v>1689.8691699236401</v>
      </c>
      <c r="NG91">
        <f t="shared" si="199"/>
        <v>1351.17464570016</v>
      </c>
      <c r="NH91">
        <f t="shared" si="200"/>
        <v>-2.3171760979177198E-13</v>
      </c>
      <c r="NI91">
        <f t="shared" si="201"/>
        <v>504.57600000000002</v>
      </c>
      <c r="NJ91">
        <f t="shared" si="202"/>
        <v>504.57600000000002</v>
      </c>
      <c r="NK91">
        <f t="shared" si="203"/>
        <v>504.57600000000002</v>
      </c>
      <c r="NL91">
        <f t="shared" si="204"/>
        <v>400.97949384422401</v>
      </c>
      <c r="NM91">
        <f t="shared" si="205"/>
        <v>2573.9349571633202</v>
      </c>
      <c r="NN91">
        <f t="shared" si="206"/>
        <v>2420.0633234421598</v>
      </c>
      <c r="NO91">
        <f t="shared" si="207"/>
        <v>3933.7927458296399</v>
      </c>
      <c r="NP91">
        <f t="shared" si="208"/>
        <v>5955.2167516501204</v>
      </c>
      <c r="NQ91">
        <f t="shared" si="209"/>
        <v>978.3110331606</v>
      </c>
      <c r="NR91">
        <f t="shared" si="210"/>
        <v>799.59055743056399</v>
      </c>
      <c r="NS91">
        <f t="shared" si="211"/>
        <v>1279.4812034436</v>
      </c>
      <c r="NT91">
        <f t="shared" si="212"/>
        <v>1932.2256739945199</v>
      </c>
    </row>
    <row r="92" spans="1:384">
      <c r="A92">
        <f t="shared" si="226"/>
        <v>94</v>
      </c>
      <c r="B92">
        <f t="shared" si="227"/>
        <v>0</v>
      </c>
      <c r="C92">
        <f t="shared" si="227"/>
        <v>9.9999999999999978E-2</v>
      </c>
      <c r="D92">
        <f t="shared" si="227"/>
        <v>0.20000000000000007</v>
      </c>
      <c r="E92">
        <f t="shared" si="227"/>
        <v>0.30000000000000004</v>
      </c>
      <c r="F92" t="s">
        <v>110</v>
      </c>
      <c r="G92" t="s">
        <v>212</v>
      </c>
      <c r="H92">
        <v>0.150091226139</v>
      </c>
      <c r="I92">
        <v>0.14614887015399999</v>
      </c>
      <c r="J92">
        <v>0.13666751459099999</v>
      </c>
      <c r="K92">
        <v>0.16228456169</v>
      </c>
      <c r="L92">
        <v>0.3</v>
      </c>
      <c r="M92">
        <v>0.4</v>
      </c>
      <c r="N92">
        <v>0.7</v>
      </c>
      <c r="O92">
        <v>1</v>
      </c>
      <c r="P92">
        <v>0</v>
      </c>
      <c r="Q92">
        <v>0</v>
      </c>
      <c r="R92">
        <v>0</v>
      </c>
      <c r="S92" s="1">
        <v>-3.5176343922000002E-16</v>
      </c>
      <c r="T92">
        <v>0</v>
      </c>
      <c r="U92">
        <v>0</v>
      </c>
      <c r="V92">
        <v>3.0083292543599999E-2</v>
      </c>
      <c r="W92">
        <v>2.6629662176300002</v>
      </c>
      <c r="X92">
        <v>0</v>
      </c>
      <c r="Y92">
        <v>3.0602206485600001</v>
      </c>
      <c r="Z92">
        <v>1.5059040860799999</v>
      </c>
      <c r="AA92" s="1">
        <v>1.65969557405E-15</v>
      </c>
      <c r="AB92">
        <v>39.960351201599998</v>
      </c>
      <c r="AC92">
        <v>65.745836951000001</v>
      </c>
      <c r="AD92">
        <v>30.0587091027</v>
      </c>
      <c r="AE92">
        <v>0</v>
      </c>
      <c r="AF92">
        <v>178.2</v>
      </c>
      <c r="AG92">
        <v>177.156269689</v>
      </c>
      <c r="AH92">
        <v>94.752172606599999</v>
      </c>
      <c r="AI92">
        <v>0</v>
      </c>
      <c r="AJ92">
        <v>0</v>
      </c>
      <c r="AK92">
        <v>0</v>
      </c>
      <c r="AL92">
        <v>2.6580703777E-2</v>
      </c>
      <c r="AM92">
        <v>73.328016324800004</v>
      </c>
      <c r="AN92">
        <v>385.072475215</v>
      </c>
      <c r="AO92">
        <v>281.914966268</v>
      </c>
      <c r="AP92">
        <v>153.25389424700001</v>
      </c>
      <c r="AQ92" s="1">
        <v>-1.15768982911E-14</v>
      </c>
      <c r="AR92">
        <v>57.6</v>
      </c>
      <c r="AS92">
        <v>57.6</v>
      </c>
      <c r="AT92">
        <v>57.6</v>
      </c>
      <c r="AU92">
        <v>48.049962267399998</v>
      </c>
      <c r="AV92">
        <v>107.49167697599999</v>
      </c>
      <c r="AW92">
        <v>217.16141721299999</v>
      </c>
      <c r="AX92">
        <v>441.11355158600003</v>
      </c>
      <c r="AY92">
        <v>669.34151096699998</v>
      </c>
      <c r="AZ92">
        <v>93.436677203000002</v>
      </c>
      <c r="BA92">
        <v>77.156778491099999</v>
      </c>
      <c r="BB92">
        <v>153.56137118199999</v>
      </c>
      <c r="BC92">
        <v>228.42662958700001</v>
      </c>
      <c r="BD92">
        <v>0</v>
      </c>
      <c r="BE92">
        <v>0</v>
      </c>
      <c r="BF92" s="1">
        <v>7.92409891622E-12</v>
      </c>
      <c r="BG92">
        <v>9.5500377325999999</v>
      </c>
      <c r="BH92">
        <v>0</v>
      </c>
      <c r="BI92" s="1">
        <v>4.4783886613099998E-17</v>
      </c>
      <c r="BJ92" s="1">
        <v>-1.42752691961E-16</v>
      </c>
      <c r="BK92">
        <v>26.372825012500002</v>
      </c>
      <c r="BL92">
        <v>0</v>
      </c>
      <c r="BM92">
        <v>0</v>
      </c>
      <c r="BN92">
        <v>0</v>
      </c>
      <c r="BO92">
        <v>2.5005901236299999</v>
      </c>
      <c r="BP92">
        <v>861.76118059500004</v>
      </c>
      <c r="BQ92">
        <v>879.79548926099994</v>
      </c>
      <c r="BR92">
        <v>931.90226680700005</v>
      </c>
      <c r="BS92">
        <v>1021.80908536</v>
      </c>
      <c r="BT92">
        <v>0</v>
      </c>
      <c r="BU92">
        <v>0</v>
      </c>
      <c r="BV92">
        <v>20.710921282600001</v>
      </c>
      <c r="BW92">
        <v>37.680886116499998</v>
      </c>
      <c r="BX92">
        <v>0</v>
      </c>
      <c r="BY92">
        <v>0</v>
      </c>
      <c r="BZ92">
        <v>0.329826998697</v>
      </c>
      <c r="CA92">
        <v>35.234086777900004</v>
      </c>
      <c r="CB92">
        <v>0</v>
      </c>
      <c r="CC92">
        <v>0</v>
      </c>
      <c r="CD92">
        <v>0</v>
      </c>
      <c r="CE92">
        <v>0</v>
      </c>
      <c r="CF92">
        <v>848.41415800799996</v>
      </c>
      <c r="CG92">
        <v>830.97048355799996</v>
      </c>
      <c r="CH92">
        <v>840.91808061799998</v>
      </c>
      <c r="CI92">
        <v>803.27880414799995</v>
      </c>
      <c r="CJ92">
        <v>0</v>
      </c>
      <c r="CK92">
        <v>0</v>
      </c>
      <c r="CL92">
        <v>0</v>
      </c>
      <c r="CM92">
        <v>0</v>
      </c>
      <c r="CN92" s="1">
        <v>-5.8167835246799997E-16</v>
      </c>
      <c r="CO92" s="1">
        <v>4.8717225858899997E-16</v>
      </c>
      <c r="CP92" s="1">
        <v>1.3452698433900001E-15</v>
      </c>
      <c r="CQ92" s="1">
        <v>5.3739803242600001E-15</v>
      </c>
      <c r="CR92">
        <v>13.3470225873</v>
      </c>
      <c r="CS92">
        <v>48.825005703899997</v>
      </c>
      <c r="CT92">
        <v>96.509240246399997</v>
      </c>
      <c r="CU92">
        <v>131.987223363</v>
      </c>
      <c r="CV92">
        <v>0</v>
      </c>
      <c r="CW92">
        <v>0</v>
      </c>
      <c r="CX92">
        <v>14.3357146259</v>
      </c>
      <c r="CY92">
        <v>36.596366497699997</v>
      </c>
      <c r="CZ92">
        <v>0</v>
      </c>
      <c r="DA92">
        <v>0</v>
      </c>
      <c r="DB92">
        <v>1.0119803191200001</v>
      </c>
      <c r="DC92">
        <v>108.105772184</v>
      </c>
      <c r="DD92">
        <v>0</v>
      </c>
      <c r="DE92">
        <v>0</v>
      </c>
      <c r="DF92">
        <v>0.16799927869</v>
      </c>
      <c r="DG92">
        <v>14.755892064999999</v>
      </c>
      <c r="DH92">
        <v>0</v>
      </c>
      <c r="DI92">
        <v>0</v>
      </c>
      <c r="DJ92">
        <v>0</v>
      </c>
      <c r="DK92">
        <v>0</v>
      </c>
      <c r="DL92">
        <v>0.12860407215399999</v>
      </c>
      <c r="DM92">
        <v>0.113652308763</v>
      </c>
      <c r="DN92">
        <v>0.115505943934</v>
      </c>
      <c r="DO92">
        <v>0.161415898685</v>
      </c>
      <c r="DP92">
        <v>0.3</v>
      </c>
      <c r="DQ92">
        <v>0.4</v>
      </c>
      <c r="DR92">
        <v>0.7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3.6922558869100001E-2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178.2</v>
      </c>
      <c r="EK92">
        <v>177.156269689</v>
      </c>
      <c r="EL92">
        <v>94.665295868900003</v>
      </c>
      <c r="EM92">
        <v>0</v>
      </c>
      <c r="EN92">
        <v>0</v>
      </c>
      <c r="EO92">
        <v>0</v>
      </c>
      <c r="EP92">
        <v>0</v>
      </c>
      <c r="EQ92">
        <v>49.959478183800002</v>
      </c>
      <c r="ER92">
        <v>0</v>
      </c>
      <c r="ES92">
        <v>0</v>
      </c>
      <c r="ET92">
        <v>0</v>
      </c>
      <c r="EU92" s="1">
        <v>-4.77350895243E-14</v>
      </c>
      <c r="EV92">
        <v>57.6</v>
      </c>
      <c r="EW92">
        <v>57.6</v>
      </c>
      <c r="EX92">
        <v>57.6</v>
      </c>
      <c r="EY92">
        <v>46.534754358199997</v>
      </c>
      <c r="EZ92">
        <v>107.49167697599999</v>
      </c>
      <c r="FA92">
        <v>217.16141721299999</v>
      </c>
      <c r="FB92">
        <v>441.11355158600003</v>
      </c>
      <c r="FC92">
        <v>666.27853800699995</v>
      </c>
      <c r="FD92">
        <v>93.436677203000002</v>
      </c>
      <c r="FE92">
        <v>77.156778491099999</v>
      </c>
      <c r="FF92">
        <v>153.56137118199999</v>
      </c>
      <c r="FG92">
        <v>228.40472641400001</v>
      </c>
      <c r="FH92">
        <v>0</v>
      </c>
      <c r="FI92">
        <v>0</v>
      </c>
      <c r="FJ92" s="1">
        <v>0</v>
      </c>
      <c r="FK92">
        <v>9.3764383561599995</v>
      </c>
      <c r="FL92">
        <v>0</v>
      </c>
      <c r="FM92" s="1">
        <v>4.4783886613099998E-17</v>
      </c>
      <c r="FN92" s="1">
        <v>-1.42752691961E-16</v>
      </c>
      <c r="FO92">
        <v>25.398406996199999</v>
      </c>
      <c r="FP92">
        <v>0</v>
      </c>
      <c r="FQ92">
        <v>0</v>
      </c>
      <c r="FR92">
        <v>0</v>
      </c>
      <c r="FS92">
        <v>2.2005798491799999</v>
      </c>
      <c r="FT92">
        <v>861.76118059500004</v>
      </c>
      <c r="FU92">
        <v>879.79548926099994</v>
      </c>
      <c r="FV92">
        <v>931.82131824099997</v>
      </c>
      <c r="FW92">
        <v>1016.67786663</v>
      </c>
      <c r="FX92">
        <v>0</v>
      </c>
      <c r="FY92">
        <v>0</v>
      </c>
      <c r="FZ92">
        <v>19.919381297699999</v>
      </c>
      <c r="GA92">
        <v>37.081230104900001</v>
      </c>
      <c r="GB92">
        <v>0</v>
      </c>
      <c r="GC92">
        <v>0</v>
      </c>
      <c r="GD92">
        <v>0.29731812345600001</v>
      </c>
      <c r="GE92">
        <v>32.258999050100002</v>
      </c>
      <c r="GF92">
        <v>0</v>
      </c>
      <c r="GG92">
        <v>0</v>
      </c>
      <c r="GH92">
        <v>0</v>
      </c>
      <c r="GI92">
        <v>0</v>
      </c>
      <c r="GJ92">
        <v>848.41415800799996</v>
      </c>
      <c r="GK92">
        <v>830.97048355799996</v>
      </c>
      <c r="GL92">
        <v>840.91808061799998</v>
      </c>
      <c r="GM92">
        <v>803.27880414799995</v>
      </c>
      <c r="GN92">
        <v>0</v>
      </c>
      <c r="GO92">
        <v>0</v>
      </c>
      <c r="GP92">
        <v>0</v>
      </c>
      <c r="GQ92">
        <v>0</v>
      </c>
      <c r="GR92" s="1">
        <v>-7.3507106033699994E-15</v>
      </c>
      <c r="GS92" s="1">
        <v>-4.1944732821500001E-15</v>
      </c>
      <c r="GT92" s="1">
        <v>-7.3922400418099999E-15</v>
      </c>
      <c r="GU92" s="1">
        <v>8.3058876874200004E-16</v>
      </c>
      <c r="GV92">
        <v>13.3470225873</v>
      </c>
      <c r="GW92">
        <v>48.825005703899997</v>
      </c>
      <c r="GX92">
        <v>96.509240246399997</v>
      </c>
      <c r="GY92">
        <v>131.987223363</v>
      </c>
      <c r="GZ92">
        <v>0</v>
      </c>
      <c r="HA92">
        <v>0</v>
      </c>
      <c r="HB92">
        <v>13.530461435399999</v>
      </c>
      <c r="HC92">
        <v>35.170428707699998</v>
      </c>
      <c r="HD92">
        <v>0</v>
      </c>
      <c r="HE92">
        <v>0</v>
      </c>
      <c r="HF92">
        <v>0.91223608328899997</v>
      </c>
      <c r="HG92">
        <v>98.977561819100004</v>
      </c>
      <c r="HH92">
        <v>0</v>
      </c>
      <c r="HI92">
        <v>0</v>
      </c>
      <c r="HJ92">
        <v>0.16799927869</v>
      </c>
      <c r="HK92">
        <v>14.755892064999999</v>
      </c>
      <c r="HL92">
        <v>0</v>
      </c>
      <c r="HM92">
        <v>0</v>
      </c>
      <c r="HN92">
        <v>0</v>
      </c>
      <c r="HO92">
        <v>0</v>
      </c>
      <c r="HP92">
        <v>0.19721057471799999</v>
      </c>
      <c r="HQ92">
        <v>0.23965398475300001</v>
      </c>
      <c r="HR92">
        <v>0.21326884433500001</v>
      </c>
      <c r="HS92">
        <v>0.16287359043800001</v>
      </c>
      <c r="HT92">
        <v>0.3</v>
      </c>
      <c r="HU92">
        <v>0.4</v>
      </c>
      <c r="HV92">
        <v>0.7</v>
      </c>
      <c r="HW92">
        <v>1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0.204672818471</v>
      </c>
      <c r="IE92">
        <v>25.5863272679</v>
      </c>
      <c r="IF92">
        <v>0</v>
      </c>
      <c r="IG92">
        <v>16.274809812800001</v>
      </c>
      <c r="IH92">
        <v>8.7937292687900008</v>
      </c>
      <c r="II92" s="1">
        <v>2.2299599796800001E-14</v>
      </c>
      <c r="IJ92">
        <v>425.03282641700002</v>
      </c>
      <c r="IK92">
        <v>334.44621405499998</v>
      </c>
      <c r="IL92">
        <v>175.81693487199999</v>
      </c>
      <c r="IM92">
        <v>0</v>
      </c>
      <c r="IN92">
        <v>178.2</v>
      </c>
      <c r="IO92">
        <v>177.156269689</v>
      </c>
      <c r="IP92">
        <v>95.074019958299999</v>
      </c>
      <c r="IQ92">
        <v>0</v>
      </c>
      <c r="IR92">
        <v>0</v>
      </c>
      <c r="IS92">
        <v>0</v>
      </c>
      <c r="IT92">
        <v>0.20467281845599999</v>
      </c>
      <c r="IU92">
        <v>75.980613989399998</v>
      </c>
      <c r="IV92">
        <v>425.03282641700002</v>
      </c>
      <c r="IW92">
        <v>350.72102386799997</v>
      </c>
      <c r="IX92">
        <v>184.881099603</v>
      </c>
      <c r="IY92" s="1">
        <v>3.2208365402500001E-14</v>
      </c>
      <c r="IZ92">
        <v>57.6</v>
      </c>
      <c r="JA92">
        <v>57.6</v>
      </c>
      <c r="JB92">
        <v>57.6</v>
      </c>
      <c r="JC92">
        <v>48.223561643799997</v>
      </c>
      <c r="JD92">
        <v>107.49167697599999</v>
      </c>
      <c r="JE92">
        <v>217.16141721299999</v>
      </c>
      <c r="JF92">
        <v>441.11355158600003</v>
      </c>
      <c r="JG92">
        <v>670.31592898300005</v>
      </c>
      <c r="JH92">
        <v>93.436677203000002</v>
      </c>
      <c r="JI92">
        <v>77.156778491099999</v>
      </c>
      <c r="JJ92">
        <v>153.56137118199999</v>
      </c>
      <c r="JK92">
        <v>228.726639861</v>
      </c>
      <c r="JL92">
        <v>0</v>
      </c>
      <c r="JM92">
        <v>0</v>
      </c>
      <c r="JN92" s="1">
        <v>1.7131692472599999E-11</v>
      </c>
      <c r="JO92">
        <v>11.065245641800001</v>
      </c>
      <c r="JP92">
        <v>0</v>
      </c>
      <c r="JQ92" s="1">
        <v>4.4783886613099998E-17</v>
      </c>
      <c r="JR92" s="1">
        <v>-1.42752691961E-16</v>
      </c>
      <c r="JS92">
        <v>29.4357979722</v>
      </c>
      <c r="JT92">
        <v>0</v>
      </c>
      <c r="JU92">
        <v>0</v>
      </c>
      <c r="JV92">
        <v>0</v>
      </c>
      <c r="JW92">
        <v>2.52249329615</v>
      </c>
      <c r="JX92">
        <v>861.76118059500004</v>
      </c>
      <c r="JY92">
        <v>879.79548926099994</v>
      </c>
      <c r="JZ92">
        <v>932.11370798099995</v>
      </c>
      <c r="KA92">
        <v>1022.9617535899999</v>
      </c>
      <c r="KB92">
        <v>0</v>
      </c>
      <c r="KC92">
        <v>0</v>
      </c>
      <c r="KD92">
        <v>22.2626362452</v>
      </c>
      <c r="KE92">
        <v>40.205477944800002</v>
      </c>
      <c r="KF92">
        <v>0</v>
      </c>
      <c r="KG92">
        <v>0</v>
      </c>
      <c r="KH92">
        <v>0.41365247214099998</v>
      </c>
      <c r="KI92">
        <v>35.573974393500002</v>
      </c>
      <c r="KJ92">
        <v>0</v>
      </c>
      <c r="KK92">
        <v>0</v>
      </c>
      <c r="KL92">
        <v>0</v>
      </c>
      <c r="KM92">
        <v>0</v>
      </c>
      <c r="KN92">
        <v>848.41415800799996</v>
      </c>
      <c r="KO92">
        <v>830.97048355799996</v>
      </c>
      <c r="KP92">
        <v>840.91808061799998</v>
      </c>
      <c r="KQ92">
        <v>803.27880414799995</v>
      </c>
      <c r="KR92">
        <v>0</v>
      </c>
      <c r="KS92">
        <v>0</v>
      </c>
      <c r="KT92">
        <v>0</v>
      </c>
      <c r="KU92">
        <v>0</v>
      </c>
      <c r="KV92" s="1">
        <v>5.6791507062800001E-15</v>
      </c>
      <c r="KW92" s="1">
        <v>4.9835326124500003E-15</v>
      </c>
      <c r="KX92" s="1">
        <v>1.1212948378000001E-14</v>
      </c>
      <c r="KY92" s="1">
        <v>1.0797653993700001E-14</v>
      </c>
      <c r="KZ92">
        <v>13.3470225873</v>
      </c>
      <c r="LA92">
        <v>48.825005703899997</v>
      </c>
      <c r="LB92">
        <v>96.509240246399997</v>
      </c>
      <c r="LC92">
        <v>131.987223363</v>
      </c>
      <c r="LD92">
        <v>0</v>
      </c>
      <c r="LE92">
        <v>0</v>
      </c>
      <c r="LF92">
        <v>15.9255016171</v>
      </c>
      <c r="LG92">
        <v>39.850043226899999</v>
      </c>
      <c r="LH92">
        <v>0</v>
      </c>
      <c r="LI92">
        <v>0</v>
      </c>
      <c r="LJ92">
        <v>1.26917493842</v>
      </c>
      <c r="LK92">
        <v>109.148620644</v>
      </c>
      <c r="LL92">
        <v>0</v>
      </c>
      <c r="LM92">
        <v>0</v>
      </c>
      <c r="LN92">
        <v>0.16799927869100001</v>
      </c>
      <c r="LO92">
        <v>14.755892064999999</v>
      </c>
      <c r="LP92">
        <v>0</v>
      </c>
      <c r="LQ92">
        <v>0</v>
      </c>
      <c r="LR92">
        <v>0</v>
      </c>
      <c r="LS92">
        <v>0</v>
      </c>
      <c r="LT92" s="3">
        <f t="shared" si="213"/>
        <v>0.14818016301933123</v>
      </c>
      <c r="LU92" s="3">
        <f t="shared" si="214"/>
        <v>0.12728745204952588</v>
      </c>
      <c r="LV92" s="3">
        <f t="shared" si="215"/>
        <v>0.20637586676324784</v>
      </c>
      <c r="LW92">
        <f t="shared" si="216"/>
        <v>2.0892710969805356E-2</v>
      </c>
      <c r="LX92">
        <f t="shared" si="217"/>
        <v>5.819570374391661E-2</v>
      </c>
      <c r="LY92">
        <f t="shared" si="218"/>
        <v>0.6</v>
      </c>
      <c r="LZ92">
        <f t="shared" si="219"/>
        <v>0.6</v>
      </c>
      <c r="MA92">
        <f t="shared" si="220"/>
        <v>0.6</v>
      </c>
      <c r="MB92">
        <f t="shared" si="221"/>
        <v>0.22694648449669375</v>
      </c>
      <c r="MC92">
        <f t="shared" si="222"/>
        <v>-1.3207467464479083E-17</v>
      </c>
      <c r="MD92">
        <f t="shared" si="223"/>
        <v>0.2657909511079587</v>
      </c>
      <c r="ME92">
        <f t="shared" si="224"/>
        <v>0.22694648449669375</v>
      </c>
      <c r="MF92">
        <f t="shared" si="225"/>
        <v>3.8844466611264949E-2</v>
      </c>
      <c r="MG92">
        <f t="shared" si="173"/>
        <v>0</v>
      </c>
      <c r="MH92">
        <f t="shared" si="174"/>
        <v>0</v>
      </c>
      <c r="MI92">
        <f t="shared" si="175"/>
        <v>0</v>
      </c>
      <c r="MJ92">
        <f t="shared" si="176"/>
        <v>-3.0814477275671999E-15</v>
      </c>
      <c r="MK92">
        <f t="shared" si="177"/>
        <v>0</v>
      </c>
      <c r="ML92">
        <f t="shared" si="178"/>
        <v>0</v>
      </c>
      <c r="MM92">
        <f t="shared" si="179"/>
        <v>0.26352964268193602</v>
      </c>
      <c r="MN92">
        <f t="shared" si="180"/>
        <v>23.327584066438803</v>
      </c>
      <c r="MO92">
        <f t="shared" si="181"/>
        <v>0</v>
      </c>
      <c r="MP92">
        <f t="shared" si="182"/>
        <v>26.807532881385601</v>
      </c>
      <c r="MQ92">
        <f t="shared" si="183"/>
        <v>13.191719794060798</v>
      </c>
      <c r="MR92">
        <f t="shared" si="184"/>
        <v>1.4538933228678E-14</v>
      </c>
      <c r="MS92">
        <f t="shared" si="185"/>
        <v>350.052676526016</v>
      </c>
      <c r="MT92">
        <f t="shared" si="186"/>
        <v>575.93353169075999</v>
      </c>
      <c r="MU92">
        <f t="shared" si="187"/>
        <v>263.31429173965199</v>
      </c>
      <c r="MV92">
        <f t="shared" si="188"/>
        <v>0</v>
      </c>
      <c r="MW92">
        <f t="shared" si="189"/>
        <v>1561.0319999999999</v>
      </c>
      <c r="MX92">
        <f t="shared" si="190"/>
        <v>1551.8889224756399</v>
      </c>
      <c r="MY92">
        <f t="shared" si="191"/>
        <v>830.02903203381595</v>
      </c>
      <c r="MZ92">
        <f t="shared" si="192"/>
        <v>0</v>
      </c>
      <c r="NA92">
        <f t="shared" si="193"/>
        <v>0</v>
      </c>
      <c r="NB92">
        <f t="shared" si="194"/>
        <v>0</v>
      </c>
      <c r="NC92">
        <f t="shared" si="195"/>
        <v>0.23284696508652</v>
      </c>
      <c r="ND92">
        <f t="shared" si="196"/>
        <v>642.35342300524803</v>
      </c>
      <c r="NE92">
        <f t="shared" si="197"/>
        <v>3373.2348828833997</v>
      </c>
      <c r="NF92">
        <f t="shared" si="198"/>
        <v>2469.57510450768</v>
      </c>
      <c r="NG92">
        <f t="shared" si="199"/>
        <v>1342.50411360372</v>
      </c>
      <c r="NH92">
        <f t="shared" si="200"/>
        <v>-1.01413629030036E-13</v>
      </c>
      <c r="NI92">
        <f t="shared" si="201"/>
        <v>504.57600000000002</v>
      </c>
      <c r="NJ92">
        <f t="shared" si="202"/>
        <v>504.57600000000002</v>
      </c>
      <c r="NK92">
        <f t="shared" si="203"/>
        <v>504.57600000000002</v>
      </c>
      <c r="NL92">
        <f t="shared" si="204"/>
        <v>420.91766946242399</v>
      </c>
      <c r="NM92">
        <f t="shared" si="205"/>
        <v>941.62709030975998</v>
      </c>
      <c r="NN92">
        <f t="shared" si="206"/>
        <v>1902.3340147858798</v>
      </c>
      <c r="NO92">
        <f t="shared" si="207"/>
        <v>3864.1547118933599</v>
      </c>
      <c r="NP92">
        <f t="shared" si="208"/>
        <v>5863.4316360709199</v>
      </c>
      <c r="NQ92">
        <f t="shared" si="209"/>
        <v>818.50529229827998</v>
      </c>
      <c r="NR92">
        <f t="shared" si="210"/>
        <v>675.893379582036</v>
      </c>
      <c r="NS92">
        <f t="shared" si="211"/>
        <v>1345.1976115543198</v>
      </c>
      <c r="NT92">
        <f t="shared" si="212"/>
        <v>2001.0172751821201</v>
      </c>
    </row>
    <row r="93" spans="1:384">
      <c r="A93">
        <f t="shared" si="226"/>
        <v>93</v>
      </c>
      <c r="B93">
        <f t="shared" si="227"/>
        <v>8.5584242033500013E-2</v>
      </c>
      <c r="C93">
        <f t="shared" si="227"/>
        <v>1.4415757966499965E-2</v>
      </c>
      <c r="D93">
        <f t="shared" si="227"/>
        <v>0.11441575796650005</v>
      </c>
      <c r="E93">
        <f t="shared" si="227"/>
        <v>0.21441575796650003</v>
      </c>
      <c r="F93" t="s">
        <v>110</v>
      </c>
      <c r="G93" t="s">
        <v>213</v>
      </c>
      <c r="H93">
        <v>0.15012823394300001</v>
      </c>
      <c r="I93">
        <v>0.141044012922</v>
      </c>
      <c r="J93">
        <v>0.13250184054</v>
      </c>
      <c r="K93">
        <v>0.16213355624</v>
      </c>
      <c r="L93">
        <v>0.3</v>
      </c>
      <c r="M93">
        <v>0.57676208196400003</v>
      </c>
      <c r="N93">
        <v>0.86557488617</v>
      </c>
      <c r="O93">
        <v>1</v>
      </c>
      <c r="P93">
        <v>0</v>
      </c>
      <c r="Q93">
        <v>0</v>
      </c>
      <c r="R93" s="1">
        <v>-2.04924418089E-14</v>
      </c>
      <c r="S93" s="1">
        <v>-2.4055100840999999E-15</v>
      </c>
      <c r="T93">
        <v>0</v>
      </c>
      <c r="U93">
        <v>0</v>
      </c>
      <c r="V93">
        <v>0</v>
      </c>
      <c r="W93">
        <v>2.5337299171800001</v>
      </c>
      <c r="X93">
        <v>0</v>
      </c>
      <c r="Y93">
        <v>0.380060120778</v>
      </c>
      <c r="Z93">
        <v>0.23791155819099999</v>
      </c>
      <c r="AA93" s="1">
        <v>-1.8787936837299998E-15</v>
      </c>
      <c r="AB93">
        <v>39.960351201599998</v>
      </c>
      <c r="AC93">
        <v>45.581928969499998</v>
      </c>
      <c r="AD93">
        <v>3.29925722199</v>
      </c>
      <c r="AE93">
        <v>0</v>
      </c>
      <c r="AF93">
        <v>178.2</v>
      </c>
      <c r="AG93">
        <v>138.46829150299999</v>
      </c>
      <c r="AH93">
        <v>128.024597546</v>
      </c>
      <c r="AI93">
        <v>0</v>
      </c>
      <c r="AJ93">
        <v>0</v>
      </c>
      <c r="AK93">
        <v>0</v>
      </c>
      <c r="AL93">
        <v>0</v>
      </c>
      <c r="AM93">
        <v>71.291623505299995</v>
      </c>
      <c r="AN93">
        <v>385.072475215</v>
      </c>
      <c r="AO93">
        <v>187.932530579</v>
      </c>
      <c r="AP93">
        <v>0.98761229934200001</v>
      </c>
      <c r="AQ93" s="1">
        <v>-1.5542626480799999E-14</v>
      </c>
      <c r="AR93">
        <v>57.6</v>
      </c>
      <c r="AS93">
        <v>53.140456267799998</v>
      </c>
      <c r="AT93">
        <v>57.485135937899997</v>
      </c>
      <c r="AU93">
        <v>48.020896884099997</v>
      </c>
      <c r="AV93">
        <v>107.49167697599999</v>
      </c>
      <c r="AW93">
        <v>377.634510089</v>
      </c>
      <c r="AX93">
        <v>569.589818068</v>
      </c>
      <c r="AY93">
        <v>681.88298274500005</v>
      </c>
      <c r="AZ93">
        <v>93.436677203000002</v>
      </c>
      <c r="BA93">
        <v>76.657711731999996</v>
      </c>
      <c r="BB93">
        <v>226.31059325000001</v>
      </c>
      <c r="BC93">
        <v>216.34142719499999</v>
      </c>
      <c r="BD93">
        <v>0</v>
      </c>
      <c r="BE93">
        <v>4.4595437322400002</v>
      </c>
      <c r="BF93">
        <v>0.11486406207700001</v>
      </c>
      <c r="BG93">
        <v>9.5791031158899997</v>
      </c>
      <c r="BH93">
        <v>0</v>
      </c>
      <c r="BI93">
        <v>4.9672275788500002</v>
      </c>
      <c r="BJ93" s="1">
        <v>3.2505707917300002E-16</v>
      </c>
      <c r="BK93">
        <v>22.951812060799998</v>
      </c>
      <c r="BL93">
        <v>0</v>
      </c>
      <c r="BM93">
        <v>0.49906675903600001</v>
      </c>
      <c r="BN93">
        <v>0</v>
      </c>
      <c r="BO93">
        <v>6.6608469254799996</v>
      </c>
      <c r="BP93">
        <v>861.76118059500004</v>
      </c>
      <c r="BQ93">
        <v>879.79548926099994</v>
      </c>
      <c r="BR93">
        <v>985.93492588100003</v>
      </c>
      <c r="BS93">
        <v>1020.0706602499999</v>
      </c>
      <c r="BT93">
        <v>0</v>
      </c>
      <c r="BU93">
        <v>0</v>
      </c>
      <c r="BV93">
        <v>34.466910231699998</v>
      </c>
      <c r="BW93">
        <v>45.177241080199998</v>
      </c>
      <c r="BX93">
        <v>0</v>
      </c>
      <c r="BY93">
        <v>0</v>
      </c>
      <c r="BZ93">
        <v>20.3435758183</v>
      </c>
      <c r="CA93">
        <v>32.810418461399998</v>
      </c>
      <c r="CB93">
        <v>0</v>
      </c>
      <c r="CC93">
        <v>0</v>
      </c>
      <c r="CD93" s="1">
        <v>1.88568497177E-18</v>
      </c>
      <c r="CE93" s="1">
        <v>-2.2678132685200002E-15</v>
      </c>
      <c r="CF93">
        <v>848.41415800799996</v>
      </c>
      <c r="CG93">
        <v>830.97048355799996</v>
      </c>
      <c r="CH93">
        <v>840.91808061799998</v>
      </c>
      <c r="CI93">
        <v>803.27880414799995</v>
      </c>
      <c r="CJ93">
        <v>0</v>
      </c>
      <c r="CK93">
        <v>0</v>
      </c>
      <c r="CL93">
        <v>0</v>
      </c>
      <c r="CM93">
        <v>0</v>
      </c>
      <c r="CN93" s="1">
        <v>1.4198098611E-16</v>
      </c>
      <c r="CO93" s="1">
        <v>-8.0130519035699997E-16</v>
      </c>
      <c r="CP93" s="1">
        <v>8.1639067013100003E-16</v>
      </c>
      <c r="CQ93" s="1">
        <v>2.5201625034500002E-15</v>
      </c>
      <c r="CR93">
        <v>13.3470225873</v>
      </c>
      <c r="CS93">
        <v>48.825005703899997</v>
      </c>
      <c r="CT93">
        <v>96.509240246399997</v>
      </c>
      <c r="CU93">
        <v>131.987223363</v>
      </c>
      <c r="CV93">
        <v>0</v>
      </c>
      <c r="CW93">
        <v>0</v>
      </c>
      <c r="CX93">
        <v>31.775208093100002</v>
      </c>
      <c r="CY93">
        <v>47.919891591700001</v>
      </c>
      <c r="CZ93">
        <v>0</v>
      </c>
      <c r="DA93">
        <v>0</v>
      </c>
      <c r="DB93">
        <v>62.4184752309</v>
      </c>
      <c r="DC93">
        <v>100.66943542</v>
      </c>
      <c r="DD93">
        <v>0</v>
      </c>
      <c r="DE93">
        <v>0</v>
      </c>
      <c r="DF93">
        <v>9.1244077425000008</v>
      </c>
      <c r="DG93">
        <v>14.2029652651</v>
      </c>
      <c r="DH93">
        <v>0</v>
      </c>
      <c r="DI93">
        <v>0</v>
      </c>
      <c r="DJ93">
        <v>0</v>
      </c>
      <c r="DK93">
        <v>0</v>
      </c>
      <c r="DL93">
        <v>0.128641227227</v>
      </c>
      <c r="DM93">
        <v>0.124260549934</v>
      </c>
      <c r="DN93">
        <v>0.131496851134</v>
      </c>
      <c r="DO93">
        <v>0.16128135258000001</v>
      </c>
      <c r="DP93">
        <v>0.3</v>
      </c>
      <c r="DQ93">
        <v>0.57676208196400003</v>
      </c>
      <c r="DR93">
        <v>0.86461960676600003</v>
      </c>
      <c r="DS93">
        <v>1</v>
      </c>
      <c r="DT93">
        <v>0</v>
      </c>
      <c r="DU93">
        <v>0</v>
      </c>
      <c r="DV93">
        <v>0</v>
      </c>
      <c r="DW93" s="1">
        <v>-3.2972914099699999E-14</v>
      </c>
      <c r="DX93">
        <v>0</v>
      </c>
      <c r="DY93">
        <v>0</v>
      </c>
      <c r="DZ93">
        <v>0</v>
      </c>
      <c r="EA93">
        <v>3.7456930661399997E-2</v>
      </c>
      <c r="EB93">
        <v>0</v>
      </c>
      <c r="EC93">
        <v>0</v>
      </c>
      <c r="ED93">
        <v>0</v>
      </c>
      <c r="EE93" s="1">
        <v>-1.8187715683999999E-14</v>
      </c>
      <c r="EF93">
        <v>0</v>
      </c>
      <c r="EG93">
        <v>0</v>
      </c>
      <c r="EH93" s="1">
        <v>0</v>
      </c>
      <c r="EI93">
        <v>0</v>
      </c>
      <c r="EJ93">
        <v>178.2</v>
      </c>
      <c r="EK93">
        <v>138.46829150299999</v>
      </c>
      <c r="EL93">
        <v>76.846851175899999</v>
      </c>
      <c r="EM93">
        <v>0</v>
      </c>
      <c r="EN93">
        <v>0</v>
      </c>
      <c r="EO93">
        <v>0</v>
      </c>
      <c r="EP93">
        <v>0</v>
      </c>
      <c r="EQ93">
        <v>49.919348213100001</v>
      </c>
      <c r="ER93">
        <v>0</v>
      </c>
      <c r="ES93">
        <v>0</v>
      </c>
      <c r="ET93">
        <v>0</v>
      </c>
      <c r="EU93" s="1">
        <v>-4.7021627186700002E-14</v>
      </c>
      <c r="EV93">
        <v>57.6</v>
      </c>
      <c r="EW93">
        <v>53.140456267799998</v>
      </c>
      <c r="EX93">
        <v>57.512356888100001</v>
      </c>
      <c r="EY93">
        <v>46.629873033899997</v>
      </c>
      <c r="EZ93">
        <v>107.49167697599999</v>
      </c>
      <c r="FA93">
        <v>377.51678910599998</v>
      </c>
      <c r="FB93">
        <v>569.589818068</v>
      </c>
      <c r="FC93">
        <v>676.87915157999998</v>
      </c>
      <c r="FD93">
        <v>93.436677203000002</v>
      </c>
      <c r="FE93">
        <v>76.547157235399993</v>
      </c>
      <c r="FF93">
        <v>226.31059325000001</v>
      </c>
      <c r="FG93">
        <v>215.882948597</v>
      </c>
      <c r="FH93">
        <v>0</v>
      </c>
      <c r="FI93">
        <v>4.4595437322400002</v>
      </c>
      <c r="FJ93">
        <v>0</v>
      </c>
      <c r="FK93">
        <v>9.4116462688400002</v>
      </c>
      <c r="FL93">
        <v>0</v>
      </c>
      <c r="FM93">
        <v>4.8566730822100004</v>
      </c>
      <c r="FN93" s="1">
        <v>3.2505707917300002E-16</v>
      </c>
      <c r="FO93">
        <v>22.053441539000001</v>
      </c>
      <c r="FP93">
        <v>0</v>
      </c>
      <c r="FQ93">
        <v>0.38134577641700002</v>
      </c>
      <c r="FR93">
        <v>0</v>
      </c>
      <c r="FS93">
        <v>6.1338017151899997</v>
      </c>
      <c r="FT93">
        <v>861.76118059500004</v>
      </c>
      <c r="FU93">
        <v>879.79548926099994</v>
      </c>
      <c r="FV93">
        <v>971.19086232699999</v>
      </c>
      <c r="FW93">
        <v>1012.47563575</v>
      </c>
      <c r="FX93">
        <v>0</v>
      </c>
      <c r="FY93">
        <v>0</v>
      </c>
      <c r="FZ93">
        <v>34.377986265399997</v>
      </c>
      <c r="GA93">
        <v>44.872507902599999</v>
      </c>
      <c r="GB93">
        <v>0</v>
      </c>
      <c r="GC93">
        <v>0</v>
      </c>
      <c r="GD93">
        <v>14.252610650699999</v>
      </c>
      <c r="GE93">
        <v>29.987163934400002</v>
      </c>
      <c r="GF93">
        <v>0</v>
      </c>
      <c r="GG93">
        <v>0</v>
      </c>
      <c r="GH93">
        <v>0</v>
      </c>
      <c r="GI93">
        <v>0</v>
      </c>
      <c r="GJ93">
        <v>848.41415800799996</v>
      </c>
      <c r="GK93">
        <v>830.97048355799996</v>
      </c>
      <c r="GL93">
        <v>840.91808061799998</v>
      </c>
      <c r="GM93">
        <v>803.27880414799995</v>
      </c>
      <c r="GN93">
        <v>0</v>
      </c>
      <c r="GO93">
        <v>0</v>
      </c>
      <c r="GP93">
        <v>0</v>
      </c>
      <c r="GQ93">
        <v>0</v>
      </c>
      <c r="GR93" s="1">
        <v>-4.48517935121E-15</v>
      </c>
      <c r="GS93" s="1">
        <v>-6.0217685733800003E-15</v>
      </c>
      <c r="GT93" s="1">
        <v>-7.0600045343100002E-15</v>
      </c>
      <c r="GU93" s="1">
        <v>-5.8141213811999999E-15</v>
      </c>
      <c r="GV93">
        <v>13.3470225873</v>
      </c>
      <c r="GW93">
        <v>48.825005703899997</v>
      </c>
      <c r="GX93">
        <v>96.509240246399997</v>
      </c>
      <c r="GY93">
        <v>131.987223363</v>
      </c>
      <c r="GZ93">
        <v>0</v>
      </c>
      <c r="HA93">
        <v>0</v>
      </c>
      <c r="HB93">
        <v>31.659722422600002</v>
      </c>
      <c r="HC93">
        <v>45.288971302199997</v>
      </c>
      <c r="HD93">
        <v>0</v>
      </c>
      <c r="HE93">
        <v>0</v>
      </c>
      <c r="HF93">
        <v>43.730081320099998</v>
      </c>
      <c r="HG93">
        <v>92.007082038799993</v>
      </c>
      <c r="HH93">
        <v>0</v>
      </c>
      <c r="HI93">
        <v>0</v>
      </c>
      <c r="HJ93">
        <v>6.9939536795199997</v>
      </c>
      <c r="HK93">
        <v>14.2029652651</v>
      </c>
      <c r="HL93">
        <v>0</v>
      </c>
      <c r="HM93">
        <v>0</v>
      </c>
      <c r="HN93">
        <v>0</v>
      </c>
      <c r="HO93">
        <v>0</v>
      </c>
      <c r="HP93">
        <v>0.19724725957399999</v>
      </c>
      <c r="HQ93">
        <v>0.18922245081799999</v>
      </c>
      <c r="HR93">
        <v>0.134354877294</v>
      </c>
      <c r="HS93">
        <v>0.16272727426700001</v>
      </c>
      <c r="HT93">
        <v>0.3</v>
      </c>
      <c r="HU93">
        <v>0.57676208196400003</v>
      </c>
      <c r="HV93">
        <v>0.87653666410800002</v>
      </c>
      <c r="HW93">
        <v>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23.272126586199999</v>
      </c>
      <c r="IF93">
        <v>0</v>
      </c>
      <c r="IG93">
        <v>2.02122882414</v>
      </c>
      <c r="IH93">
        <v>1.2838959891499999</v>
      </c>
      <c r="II93">
        <v>0</v>
      </c>
      <c r="IJ93">
        <v>425.03282641700002</v>
      </c>
      <c r="IK93">
        <v>231.87329084500001</v>
      </c>
      <c r="IL93">
        <v>38.738478057199998</v>
      </c>
      <c r="IM93">
        <v>0</v>
      </c>
      <c r="IN93">
        <v>178.2</v>
      </c>
      <c r="IO93">
        <v>138.46829150299999</v>
      </c>
      <c r="IP93">
        <v>132.35547606099999</v>
      </c>
      <c r="IQ93">
        <v>0</v>
      </c>
      <c r="IR93">
        <v>0</v>
      </c>
      <c r="IS93">
        <v>0</v>
      </c>
      <c r="IT93">
        <v>0</v>
      </c>
      <c r="IU93">
        <v>73.830639224500004</v>
      </c>
      <c r="IV93">
        <v>425.03282641700002</v>
      </c>
      <c r="IW93">
        <v>233.894519669</v>
      </c>
      <c r="IX93">
        <v>1.2838959891499999</v>
      </c>
      <c r="IY93" s="1">
        <v>1.2189949951700001E-13</v>
      </c>
      <c r="IZ93">
        <v>57.6</v>
      </c>
      <c r="JA93">
        <v>53.140456267799998</v>
      </c>
      <c r="JB93">
        <v>57.6</v>
      </c>
      <c r="JC93">
        <v>48.188353731200003</v>
      </c>
      <c r="JD93">
        <v>107.49167697599999</v>
      </c>
      <c r="JE93">
        <v>377.74506458600001</v>
      </c>
      <c r="JF93">
        <v>569.589818068</v>
      </c>
      <c r="JG93">
        <v>682.78135326699999</v>
      </c>
      <c r="JH93">
        <v>93.436677203000002</v>
      </c>
      <c r="JI93">
        <v>76.775432714600001</v>
      </c>
      <c r="JJ93">
        <v>226.31059325000001</v>
      </c>
      <c r="JK93">
        <v>216.86847240500001</v>
      </c>
      <c r="JL93">
        <v>0</v>
      </c>
      <c r="JM93">
        <v>4.4595437322400002</v>
      </c>
      <c r="JN93">
        <v>8.7643111887600003E-2</v>
      </c>
      <c r="JO93">
        <v>10.9701269661</v>
      </c>
      <c r="JP93">
        <v>0</v>
      </c>
      <c r="JQ93">
        <v>5.0849485614800001</v>
      </c>
      <c r="JR93" s="1">
        <v>3.2505707917300002E-16</v>
      </c>
      <c r="JS93">
        <v>27.955643225500001</v>
      </c>
      <c r="JT93">
        <v>0</v>
      </c>
      <c r="JU93">
        <v>0.60962125567900005</v>
      </c>
      <c r="JV93">
        <v>0</v>
      </c>
      <c r="JW93">
        <v>7.1193255227099996</v>
      </c>
      <c r="JX93">
        <v>861.76118059500004</v>
      </c>
      <c r="JY93">
        <v>879.79548926099994</v>
      </c>
      <c r="JZ93">
        <v>987.13978336699995</v>
      </c>
      <c r="KA93">
        <v>1021.17315665</v>
      </c>
      <c r="KB93">
        <v>0</v>
      </c>
      <c r="KC93">
        <v>0</v>
      </c>
      <c r="KD93">
        <v>34.492135390100003</v>
      </c>
      <c r="KE93">
        <v>47.319376433199999</v>
      </c>
      <c r="KF93">
        <v>0</v>
      </c>
      <c r="KG93">
        <v>0</v>
      </c>
      <c r="KH93">
        <v>20.851002866399998</v>
      </c>
      <c r="KI93">
        <v>33.1473189612</v>
      </c>
      <c r="KJ93">
        <v>0</v>
      </c>
      <c r="KK93">
        <v>0</v>
      </c>
      <c r="KL93">
        <v>0</v>
      </c>
      <c r="KM93">
        <v>0</v>
      </c>
      <c r="KN93">
        <v>848.41415800799996</v>
      </c>
      <c r="KO93">
        <v>830.97048355799996</v>
      </c>
      <c r="KP93">
        <v>840.91808061799998</v>
      </c>
      <c r="KQ93">
        <v>803.27880414799995</v>
      </c>
      <c r="KR93">
        <v>0</v>
      </c>
      <c r="KS93">
        <v>0</v>
      </c>
      <c r="KT93">
        <v>0</v>
      </c>
      <c r="KU93">
        <v>0</v>
      </c>
      <c r="KV93" s="1">
        <v>5.1911798046400003E-15</v>
      </c>
      <c r="KW93" s="1">
        <v>4.5682382280799999E-15</v>
      </c>
      <c r="KX93" s="1">
        <v>7.8905933030500002E-15</v>
      </c>
      <c r="KY93" s="1">
        <v>9.1364764561699994E-15</v>
      </c>
      <c r="KZ93">
        <v>13.3470225873</v>
      </c>
      <c r="LA93">
        <v>48.825005703899997</v>
      </c>
      <c r="LB93">
        <v>96.509240246399997</v>
      </c>
      <c r="LC93">
        <v>131.987223363</v>
      </c>
      <c r="LD93">
        <v>0</v>
      </c>
      <c r="LE93">
        <v>0</v>
      </c>
      <c r="LF93">
        <v>31.8079680391</v>
      </c>
      <c r="LG93">
        <v>49.961212261100002</v>
      </c>
      <c r="LH93">
        <v>0</v>
      </c>
      <c r="LI93">
        <v>0</v>
      </c>
      <c r="LJ93">
        <v>63.975370779499997</v>
      </c>
      <c r="LK93">
        <v>101.703118765</v>
      </c>
      <c r="LL93">
        <v>0</v>
      </c>
      <c r="LM93">
        <v>0</v>
      </c>
      <c r="LN93">
        <v>9.3063584324999997</v>
      </c>
      <c r="LO93">
        <v>14.2029652651</v>
      </c>
      <c r="LP93">
        <v>0</v>
      </c>
      <c r="LQ93">
        <v>0</v>
      </c>
      <c r="LR93">
        <v>0</v>
      </c>
      <c r="LS93">
        <v>0</v>
      </c>
      <c r="LT93" s="3">
        <f t="shared" si="213"/>
        <v>0.14586661495191872</v>
      </c>
      <c r="LU93" s="3">
        <f t="shared" si="214"/>
        <v>0.13359151576712847</v>
      </c>
      <c r="LV93" s="3">
        <f t="shared" si="215"/>
        <v>0.17572595002733798</v>
      </c>
      <c r="LW93">
        <f t="shared" si="216"/>
        <v>1.227509918479025E-2</v>
      </c>
      <c r="LX93">
        <f t="shared" si="217"/>
        <v>2.9859335075419269E-2</v>
      </c>
      <c r="LY93">
        <f t="shared" si="218"/>
        <v>0.68558424203349999</v>
      </c>
      <c r="LZ93">
        <f t="shared" si="219"/>
        <v>0.68534542218250005</v>
      </c>
      <c r="MA93">
        <f t="shared" si="220"/>
        <v>0.68832468651800005</v>
      </c>
      <c r="MB93">
        <f t="shared" si="221"/>
        <v>0.15881375532897676</v>
      </c>
      <c r="MC93">
        <f t="shared" si="222"/>
        <v>-1.3010064868089559E-17</v>
      </c>
      <c r="MD93">
        <f t="shared" si="223"/>
        <v>0.18266894618375051</v>
      </c>
      <c r="ME93">
        <f t="shared" si="224"/>
        <v>0.15881375532897676</v>
      </c>
      <c r="MF93">
        <f t="shared" si="225"/>
        <v>2.385519085477375E-2</v>
      </c>
      <c r="MG93">
        <f t="shared" si="173"/>
        <v>0</v>
      </c>
      <c r="MH93">
        <f t="shared" si="174"/>
        <v>0</v>
      </c>
      <c r="MI93">
        <f t="shared" si="175"/>
        <v>-1.79513790245964E-13</v>
      </c>
      <c r="MJ93">
        <f t="shared" si="176"/>
        <v>-2.1072268336715998E-14</v>
      </c>
      <c r="MK93">
        <f t="shared" si="177"/>
        <v>0</v>
      </c>
      <c r="ML93">
        <f t="shared" si="178"/>
        <v>0</v>
      </c>
      <c r="MM93">
        <f t="shared" si="179"/>
        <v>0</v>
      </c>
      <c r="MN93">
        <f t="shared" si="180"/>
        <v>22.195474074496801</v>
      </c>
      <c r="MO93">
        <f t="shared" si="181"/>
        <v>0</v>
      </c>
      <c r="MP93">
        <f t="shared" si="182"/>
        <v>3.32932665801528</v>
      </c>
      <c r="MQ93">
        <f t="shared" si="183"/>
        <v>2.08410524975316</v>
      </c>
      <c r="MR93">
        <f t="shared" si="184"/>
        <v>-1.64582326694748E-14</v>
      </c>
      <c r="MS93">
        <f t="shared" si="185"/>
        <v>350.052676526016</v>
      </c>
      <c r="MT93">
        <f t="shared" si="186"/>
        <v>399.29769777281996</v>
      </c>
      <c r="MU93">
        <f t="shared" si="187"/>
        <v>28.9014932646324</v>
      </c>
      <c r="MV93">
        <f t="shared" si="188"/>
        <v>0</v>
      </c>
      <c r="MW93">
        <f t="shared" si="189"/>
        <v>1561.0319999999999</v>
      </c>
      <c r="MX93">
        <f t="shared" si="190"/>
        <v>1212.9822335662798</v>
      </c>
      <c r="MY93">
        <f t="shared" si="191"/>
        <v>1121.49547450296</v>
      </c>
      <c r="MZ93">
        <f t="shared" si="192"/>
        <v>0</v>
      </c>
      <c r="NA93">
        <f t="shared" si="193"/>
        <v>0</v>
      </c>
      <c r="NB93">
        <f t="shared" si="194"/>
        <v>0</v>
      </c>
      <c r="NC93">
        <f t="shared" si="195"/>
        <v>0</v>
      </c>
      <c r="ND93">
        <f t="shared" si="196"/>
        <v>624.51462190642792</v>
      </c>
      <c r="NE93">
        <f t="shared" si="197"/>
        <v>3373.2348828833997</v>
      </c>
      <c r="NF93">
        <f t="shared" si="198"/>
        <v>1646.2889678720401</v>
      </c>
      <c r="NG93">
        <f t="shared" si="199"/>
        <v>8.6514837422359196</v>
      </c>
      <c r="NH93">
        <f t="shared" si="200"/>
        <v>-1.36153407971808E-13</v>
      </c>
      <c r="NI93">
        <f t="shared" si="201"/>
        <v>504.57600000000002</v>
      </c>
      <c r="NJ93">
        <f t="shared" si="202"/>
        <v>465.51039690592796</v>
      </c>
      <c r="NK93">
        <f t="shared" si="203"/>
        <v>503.56979081600394</v>
      </c>
      <c r="NL93">
        <f t="shared" si="204"/>
        <v>420.66305670471598</v>
      </c>
      <c r="NM93">
        <f t="shared" si="205"/>
        <v>941.62709030975998</v>
      </c>
      <c r="NN93">
        <f t="shared" si="206"/>
        <v>3308.07830837964</v>
      </c>
      <c r="NO93">
        <f t="shared" si="207"/>
        <v>4989.6068062756794</v>
      </c>
      <c r="NP93">
        <f t="shared" si="208"/>
        <v>5973.2949288462005</v>
      </c>
      <c r="NQ93">
        <f t="shared" si="209"/>
        <v>818.50529229827998</v>
      </c>
      <c r="NR93">
        <f t="shared" si="210"/>
        <v>671.52155477231997</v>
      </c>
      <c r="NS93">
        <f t="shared" si="211"/>
        <v>1982.4807968699999</v>
      </c>
      <c r="NT93">
        <f t="shared" si="212"/>
        <v>1895.1509022281998</v>
      </c>
    </row>
    <row r="94" spans="1:384">
      <c r="A94">
        <f t="shared" si="226"/>
        <v>92</v>
      </c>
      <c r="B94">
        <f t="shared" si="227"/>
        <v>9.2977320077499703E-3</v>
      </c>
      <c r="C94">
        <f t="shared" si="227"/>
        <v>9.0702267992250007E-2</v>
      </c>
      <c r="D94">
        <f t="shared" si="227"/>
        <v>0.1907022679922501</v>
      </c>
      <c r="E94">
        <f t="shared" si="227"/>
        <v>0.29070226799225007</v>
      </c>
      <c r="F94" t="s">
        <v>110</v>
      </c>
      <c r="G94" t="s">
        <v>214</v>
      </c>
      <c r="H94">
        <v>0.15009686304600001</v>
      </c>
      <c r="I94">
        <v>0.143011520171</v>
      </c>
      <c r="J94">
        <v>0.136184624659</v>
      </c>
      <c r="K94">
        <v>0.16174448803499999</v>
      </c>
      <c r="L94">
        <v>0.3</v>
      </c>
      <c r="M94">
        <v>0.43719092803100001</v>
      </c>
      <c r="N94">
        <v>0.7</v>
      </c>
      <c r="O94">
        <v>1</v>
      </c>
      <c r="P94">
        <v>0</v>
      </c>
      <c r="Q94">
        <v>0</v>
      </c>
      <c r="R94">
        <v>0</v>
      </c>
      <c r="S94" s="1">
        <v>-2.9326946059499999E-16</v>
      </c>
      <c r="T94">
        <v>0</v>
      </c>
      <c r="U94">
        <v>0</v>
      </c>
      <c r="V94">
        <v>6.4764861105200003E-3</v>
      </c>
      <c r="W94">
        <v>2.5835811795299999</v>
      </c>
      <c r="X94">
        <v>0</v>
      </c>
      <c r="Y94">
        <v>0.87830460394599996</v>
      </c>
      <c r="Z94">
        <v>1.0849209500799999</v>
      </c>
      <c r="AA94" s="1">
        <v>7.2384317648800001E-15</v>
      </c>
      <c r="AB94">
        <v>39.960351201599998</v>
      </c>
      <c r="AC94">
        <v>62.799241705900002</v>
      </c>
      <c r="AD94">
        <v>29.961146620499999</v>
      </c>
      <c r="AE94">
        <v>0</v>
      </c>
      <c r="AF94">
        <v>178.2</v>
      </c>
      <c r="AG94">
        <v>171.028887102</v>
      </c>
      <c r="AH94">
        <v>98.1813142285</v>
      </c>
      <c r="AI94">
        <v>0</v>
      </c>
      <c r="AJ94">
        <v>0</v>
      </c>
      <c r="AK94">
        <v>0</v>
      </c>
      <c r="AL94">
        <v>3.8205508402200002E-3</v>
      </c>
      <c r="AM94">
        <v>71.695774269699996</v>
      </c>
      <c r="AN94">
        <v>385.072475215</v>
      </c>
      <c r="AO94">
        <v>260.45044942200002</v>
      </c>
      <c r="AP94">
        <v>150.71962934199999</v>
      </c>
      <c r="AQ94" s="1">
        <v>-2.6115074990500001E-14</v>
      </c>
      <c r="AR94">
        <v>57.6</v>
      </c>
      <c r="AS94">
        <v>57.6</v>
      </c>
      <c r="AT94">
        <v>57.592551591700001</v>
      </c>
      <c r="AU94">
        <v>48.054420490699997</v>
      </c>
      <c r="AV94">
        <v>107.49167697599999</v>
      </c>
      <c r="AW94">
        <v>249.881827937</v>
      </c>
      <c r="AX94">
        <v>462.80094285899997</v>
      </c>
      <c r="AY94">
        <v>676.61385891899999</v>
      </c>
      <c r="AZ94">
        <v>93.436677203000002</v>
      </c>
      <c r="BA94">
        <v>77.156778491099999</v>
      </c>
      <c r="BB94">
        <v>132.80590117599999</v>
      </c>
      <c r="BC94">
        <v>219.950216227</v>
      </c>
      <c r="BD94">
        <v>0</v>
      </c>
      <c r="BE94">
        <v>0</v>
      </c>
      <c r="BF94">
        <v>7.4484083265599996E-3</v>
      </c>
      <c r="BG94">
        <v>9.5455795092399995</v>
      </c>
      <c r="BH94">
        <v>0</v>
      </c>
      <c r="BI94">
        <v>0</v>
      </c>
      <c r="BJ94" s="1">
        <v>-8.0340351317399995E-16</v>
      </c>
      <c r="BK94">
        <v>24.289984653400001</v>
      </c>
      <c r="BL94">
        <v>0</v>
      </c>
      <c r="BM94">
        <v>0</v>
      </c>
      <c r="BN94">
        <v>0</v>
      </c>
      <c r="BO94">
        <v>5.5754362822400001</v>
      </c>
      <c r="BP94">
        <v>861.76118059500004</v>
      </c>
      <c r="BQ94">
        <v>879.79548926099994</v>
      </c>
      <c r="BR94">
        <v>933.15670380500001</v>
      </c>
      <c r="BS94">
        <v>1018.89785108</v>
      </c>
      <c r="BT94">
        <v>0</v>
      </c>
      <c r="BU94">
        <v>0</v>
      </c>
      <c r="BV94">
        <v>25.152587833999998</v>
      </c>
      <c r="BW94">
        <v>44.432000923099999</v>
      </c>
      <c r="BX94">
        <v>0</v>
      </c>
      <c r="BY94">
        <v>0</v>
      </c>
      <c r="BZ94">
        <v>0.26560660368400002</v>
      </c>
      <c r="CA94">
        <v>33.288515573300003</v>
      </c>
      <c r="CB94">
        <v>0</v>
      </c>
      <c r="CC94" s="1">
        <v>2.4371479956400001E-14</v>
      </c>
      <c r="CD94">
        <v>0</v>
      </c>
      <c r="CE94">
        <v>0</v>
      </c>
      <c r="CF94">
        <v>848.41415800799996</v>
      </c>
      <c r="CG94">
        <v>830.97048355799996</v>
      </c>
      <c r="CH94">
        <v>840.91808061799998</v>
      </c>
      <c r="CI94">
        <v>803.27880414799995</v>
      </c>
      <c r="CJ94">
        <v>0</v>
      </c>
      <c r="CK94">
        <v>0</v>
      </c>
      <c r="CL94">
        <v>0</v>
      </c>
      <c r="CM94">
        <v>0</v>
      </c>
      <c r="CN94" s="1">
        <v>-5.7901620897899999E-16</v>
      </c>
      <c r="CO94" s="1">
        <v>3.5561800114700002E-16</v>
      </c>
      <c r="CP94" s="1">
        <v>-7.9864304686799998E-16</v>
      </c>
      <c r="CQ94" s="1">
        <v>1.8244556715100001E-15</v>
      </c>
      <c r="CR94">
        <v>13.3470225873</v>
      </c>
      <c r="CS94">
        <v>48.825005703899997</v>
      </c>
      <c r="CT94">
        <v>96.509240246399997</v>
      </c>
      <c r="CU94">
        <v>131.987223363</v>
      </c>
      <c r="CV94">
        <v>0</v>
      </c>
      <c r="CW94">
        <v>0</v>
      </c>
      <c r="CX94">
        <v>20.199997891900001</v>
      </c>
      <c r="CY94">
        <v>44.773515750400001</v>
      </c>
      <c r="CZ94">
        <v>0</v>
      </c>
      <c r="DA94">
        <v>0</v>
      </c>
      <c r="DB94">
        <v>0.81493830589500005</v>
      </c>
      <c r="DC94">
        <v>102.13634040300001</v>
      </c>
      <c r="DD94">
        <v>0</v>
      </c>
      <c r="DE94">
        <v>0</v>
      </c>
      <c r="DF94">
        <v>0.13264117995800001</v>
      </c>
      <c r="DG94">
        <v>14.442483918600001</v>
      </c>
      <c r="DH94">
        <v>0</v>
      </c>
      <c r="DI94">
        <v>0</v>
      </c>
      <c r="DJ94">
        <v>0</v>
      </c>
      <c r="DK94">
        <v>0</v>
      </c>
      <c r="DL94">
        <v>0.128609704351</v>
      </c>
      <c r="DM94">
        <v>0.115009529061</v>
      </c>
      <c r="DN94">
        <v>0.116159819767</v>
      </c>
      <c r="DO94">
        <v>0.160879272504</v>
      </c>
      <c r="DP94">
        <v>0.3</v>
      </c>
      <c r="DQ94">
        <v>0.43719092803100001</v>
      </c>
      <c r="DR94">
        <v>0.7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3.7289155514599999E-2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178.2</v>
      </c>
      <c r="EK94">
        <v>171.028887102</v>
      </c>
      <c r="EL94">
        <v>97.874238909400006</v>
      </c>
      <c r="EM94">
        <v>0</v>
      </c>
      <c r="EN94">
        <v>0</v>
      </c>
      <c r="EO94">
        <v>0</v>
      </c>
      <c r="EP94">
        <v>0</v>
      </c>
      <c r="EQ94">
        <v>49.789618841900001</v>
      </c>
      <c r="ER94">
        <v>0</v>
      </c>
      <c r="ES94">
        <v>0</v>
      </c>
      <c r="ET94">
        <v>0</v>
      </c>
      <c r="EU94" s="1">
        <v>-4.7046152454600002E-14</v>
      </c>
      <c r="EV94">
        <v>57.6</v>
      </c>
      <c r="EW94">
        <v>57.6</v>
      </c>
      <c r="EX94">
        <v>57.6</v>
      </c>
      <c r="EY94">
        <v>46.645161522800002</v>
      </c>
      <c r="EZ94">
        <v>107.49167697599999</v>
      </c>
      <c r="FA94">
        <v>249.881827937</v>
      </c>
      <c r="FB94">
        <v>462.80094285899997</v>
      </c>
      <c r="FC94">
        <v>673.43754548899994</v>
      </c>
      <c r="FD94">
        <v>93.436677203000002</v>
      </c>
      <c r="FE94">
        <v>77.156778491099999</v>
      </c>
      <c r="FF94">
        <v>132.80590117599999</v>
      </c>
      <c r="FG94">
        <v>217.76157887100001</v>
      </c>
      <c r="FH94">
        <v>0</v>
      </c>
      <c r="FI94">
        <v>0</v>
      </c>
      <c r="FJ94" s="1">
        <v>-5.5850507739599997E-11</v>
      </c>
      <c r="FK94">
        <v>9.3764383561599995</v>
      </c>
      <c r="FL94">
        <v>0</v>
      </c>
      <c r="FM94">
        <v>0</v>
      </c>
      <c r="FN94" s="1">
        <v>-8.0340351317399995E-16</v>
      </c>
      <c r="FO94">
        <v>21.437450527500001</v>
      </c>
      <c r="FP94">
        <v>0</v>
      </c>
      <c r="FQ94">
        <v>0</v>
      </c>
      <c r="FR94">
        <v>0</v>
      </c>
      <c r="FS94">
        <v>5.1353887397199998</v>
      </c>
      <c r="FT94">
        <v>861.76118059500004</v>
      </c>
      <c r="FU94">
        <v>879.79548926099994</v>
      </c>
      <c r="FV94">
        <v>933.15263433500002</v>
      </c>
      <c r="FW94">
        <v>1013.2976632</v>
      </c>
      <c r="FX94">
        <v>0</v>
      </c>
      <c r="FY94">
        <v>0</v>
      </c>
      <c r="FZ94">
        <v>24.5836637962</v>
      </c>
      <c r="GA94">
        <v>44.088717389000003</v>
      </c>
      <c r="GB94">
        <v>0</v>
      </c>
      <c r="GC94">
        <v>0</v>
      </c>
      <c r="GD94">
        <v>0.232907182144</v>
      </c>
      <c r="GE94">
        <v>30.4263738171</v>
      </c>
      <c r="GF94">
        <v>0</v>
      </c>
      <c r="GG94">
        <v>0</v>
      </c>
      <c r="GH94">
        <v>0</v>
      </c>
      <c r="GI94">
        <v>0</v>
      </c>
      <c r="GJ94">
        <v>848.41415800799996</v>
      </c>
      <c r="GK94">
        <v>830.97048355799996</v>
      </c>
      <c r="GL94">
        <v>840.91808061799998</v>
      </c>
      <c r="GM94">
        <v>803.27880414799995</v>
      </c>
      <c r="GN94">
        <v>0</v>
      </c>
      <c r="GO94">
        <v>0</v>
      </c>
      <c r="GP94">
        <v>0</v>
      </c>
      <c r="GQ94">
        <v>0</v>
      </c>
      <c r="GR94" s="1">
        <v>-6.6031807115000001E-15</v>
      </c>
      <c r="GS94" s="1">
        <v>-4.1529438437100003E-15</v>
      </c>
      <c r="GT94" s="1">
        <v>-9.0534175792999995E-15</v>
      </c>
      <c r="GU94" s="1">
        <v>-4.1529438437100003E-15</v>
      </c>
      <c r="GV94">
        <v>13.3470225873</v>
      </c>
      <c r="GW94">
        <v>48.825005703899997</v>
      </c>
      <c r="GX94">
        <v>96.509240246399997</v>
      </c>
      <c r="GY94">
        <v>131.987223363</v>
      </c>
      <c r="GZ94">
        <v>0</v>
      </c>
      <c r="HA94">
        <v>0</v>
      </c>
      <c r="HB94">
        <v>19.598556343599999</v>
      </c>
      <c r="HC94">
        <v>44.2710615441</v>
      </c>
      <c r="HD94">
        <v>0</v>
      </c>
      <c r="HE94">
        <v>0</v>
      </c>
      <c r="HF94">
        <v>0.71460943295099999</v>
      </c>
      <c r="HG94">
        <v>93.354672621199995</v>
      </c>
      <c r="HH94">
        <v>0</v>
      </c>
      <c r="HI94">
        <v>0</v>
      </c>
      <c r="HJ94">
        <v>0.13160394713599999</v>
      </c>
      <c r="HK94">
        <v>14.442483918600001</v>
      </c>
      <c r="HL94">
        <v>0</v>
      </c>
      <c r="HM94">
        <v>0</v>
      </c>
      <c r="HN94">
        <v>0</v>
      </c>
      <c r="HO94">
        <v>0</v>
      </c>
      <c r="HP94">
        <v>0.19721622195499999</v>
      </c>
      <c r="HQ94">
        <v>0.22341806326800001</v>
      </c>
      <c r="HR94">
        <v>0.20858975477</v>
      </c>
      <c r="HS94">
        <v>0.16233762799900001</v>
      </c>
      <c r="HT94">
        <v>0.3</v>
      </c>
      <c r="HU94">
        <v>0.43719092803100001</v>
      </c>
      <c r="HV94">
        <v>0.7</v>
      </c>
      <c r="HW94">
        <v>1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4.0388921825700003E-2</v>
      </c>
      <c r="IE94">
        <v>23.8156564417</v>
      </c>
      <c r="IF94">
        <v>0</v>
      </c>
      <c r="IG94">
        <v>4.6709835755300002</v>
      </c>
      <c r="IH94">
        <v>6.3577685118099998</v>
      </c>
      <c r="II94" s="1">
        <v>8.1136274772500003E-14</v>
      </c>
      <c r="IJ94">
        <v>425.03282641700002</v>
      </c>
      <c r="IK94">
        <v>319.45701215600002</v>
      </c>
      <c r="IL94">
        <v>175.117719376</v>
      </c>
      <c r="IM94">
        <v>0</v>
      </c>
      <c r="IN94">
        <v>178.2</v>
      </c>
      <c r="IO94">
        <v>171.028887102</v>
      </c>
      <c r="IP94">
        <v>98.495689734899997</v>
      </c>
      <c r="IQ94">
        <v>0</v>
      </c>
      <c r="IR94">
        <v>0</v>
      </c>
      <c r="IS94">
        <v>0</v>
      </c>
      <c r="IT94">
        <v>4.0388921825700003E-2</v>
      </c>
      <c r="IU94">
        <v>74.282093252099997</v>
      </c>
      <c r="IV94">
        <v>425.03282641700002</v>
      </c>
      <c r="IW94">
        <v>324.12799573199999</v>
      </c>
      <c r="IX94">
        <v>182.07155139100001</v>
      </c>
      <c r="IY94" s="1">
        <v>4.9451858274199998E-15</v>
      </c>
      <c r="IZ94">
        <v>57.6</v>
      </c>
      <c r="JA94">
        <v>57.6</v>
      </c>
      <c r="JB94">
        <v>57.600000000100003</v>
      </c>
      <c r="JC94">
        <v>48.223561643799997</v>
      </c>
      <c r="JD94">
        <v>107.49167697599999</v>
      </c>
      <c r="JE94">
        <v>249.881827937</v>
      </c>
      <c r="JF94">
        <v>462.80094285899997</v>
      </c>
      <c r="JG94">
        <v>679.46639304500002</v>
      </c>
      <c r="JH94">
        <v>93.436677203000002</v>
      </c>
      <c r="JI94">
        <v>77.156778491099999</v>
      </c>
      <c r="JJ94">
        <v>132.80590117599999</v>
      </c>
      <c r="JK94">
        <v>220.39026376999999</v>
      </c>
      <c r="JL94">
        <v>0</v>
      </c>
      <c r="JM94">
        <v>0</v>
      </c>
      <c r="JN94">
        <v>0</v>
      </c>
      <c r="JO94">
        <v>10.954838477199999</v>
      </c>
      <c r="JP94">
        <v>0</v>
      </c>
      <c r="JQ94">
        <v>0</v>
      </c>
      <c r="JR94" s="1">
        <v>-8.0340351317399995E-16</v>
      </c>
      <c r="JS94">
        <v>27.4662980831</v>
      </c>
      <c r="JT94">
        <v>0</v>
      </c>
      <c r="JU94">
        <v>0</v>
      </c>
      <c r="JV94">
        <v>0</v>
      </c>
      <c r="JW94">
        <v>7.7640736387300002</v>
      </c>
      <c r="JX94">
        <v>861.76118059500004</v>
      </c>
      <c r="JY94">
        <v>879.79548926099994</v>
      </c>
      <c r="JZ94">
        <v>933.210332795</v>
      </c>
      <c r="KA94">
        <v>1020.07270303</v>
      </c>
      <c r="KB94">
        <v>0</v>
      </c>
      <c r="KC94">
        <v>0</v>
      </c>
      <c r="KD94">
        <v>26.730067614100001</v>
      </c>
      <c r="KE94">
        <v>46.782954141499999</v>
      </c>
      <c r="KF94">
        <v>0</v>
      </c>
      <c r="KG94">
        <v>0</v>
      </c>
      <c r="KH94">
        <v>0.30466348158000001</v>
      </c>
      <c r="KI94">
        <v>33.627814626700001</v>
      </c>
      <c r="KJ94">
        <v>0</v>
      </c>
      <c r="KK94" s="1">
        <v>1.02220819328E-13</v>
      </c>
      <c r="KL94">
        <v>0</v>
      </c>
      <c r="KM94">
        <v>0</v>
      </c>
      <c r="KN94">
        <v>848.41415800799996</v>
      </c>
      <c r="KO94">
        <v>830.97048355799996</v>
      </c>
      <c r="KP94">
        <v>840.91808061799998</v>
      </c>
      <c r="KQ94">
        <v>803.27880414799995</v>
      </c>
      <c r="KR94">
        <v>0</v>
      </c>
      <c r="KS94">
        <v>0</v>
      </c>
      <c r="KT94">
        <v>0</v>
      </c>
      <c r="KU94">
        <v>0</v>
      </c>
      <c r="KV94" s="1">
        <v>5.6064741890099999E-15</v>
      </c>
      <c r="KW94" s="1">
        <v>4.5682382280799999E-15</v>
      </c>
      <c r="KX94" s="1">
        <v>6.2294157655700003E-15</v>
      </c>
      <c r="KY94" s="1">
        <v>7.4752989186799998E-15</v>
      </c>
      <c r="KZ94">
        <v>13.3470225873</v>
      </c>
      <c r="LA94">
        <v>48.825005703899997</v>
      </c>
      <c r="LB94">
        <v>96.509240246399997</v>
      </c>
      <c r="LC94">
        <v>131.987223363</v>
      </c>
      <c r="LD94">
        <v>0</v>
      </c>
      <c r="LE94">
        <v>0</v>
      </c>
      <c r="LF94">
        <v>21.842074886799999</v>
      </c>
      <c r="LG94">
        <v>47.770070313700003</v>
      </c>
      <c r="LH94">
        <v>0</v>
      </c>
      <c r="LI94">
        <v>0</v>
      </c>
      <c r="LJ94">
        <v>0.93477322515000005</v>
      </c>
      <c r="LK94">
        <v>103.177383027</v>
      </c>
      <c r="LL94">
        <v>0</v>
      </c>
      <c r="LM94">
        <v>0</v>
      </c>
      <c r="LN94">
        <v>0.13349648761800001</v>
      </c>
      <c r="LO94">
        <v>14.442483918600001</v>
      </c>
      <c r="LP94">
        <v>0</v>
      </c>
      <c r="LQ94">
        <v>0</v>
      </c>
      <c r="LR94">
        <v>0</v>
      </c>
      <c r="LS94">
        <v>0</v>
      </c>
      <c r="LT94" s="3">
        <f t="shared" si="213"/>
        <v>0.14714012463191217</v>
      </c>
      <c r="LU94" s="3">
        <f t="shared" si="214"/>
        <v>0.12770766879877304</v>
      </c>
      <c r="LV94" s="3">
        <f t="shared" si="215"/>
        <v>0.20087041092568661</v>
      </c>
      <c r="LW94">
        <f t="shared" si="216"/>
        <v>1.9432455833139128E-2</v>
      </c>
      <c r="LX94">
        <f t="shared" si="217"/>
        <v>5.3730286293774437E-2</v>
      </c>
      <c r="LY94">
        <f t="shared" si="218"/>
        <v>0.60929773200774995</v>
      </c>
      <c r="LZ94">
        <f t="shared" si="219"/>
        <v>0.60929773200774995</v>
      </c>
      <c r="MA94">
        <f t="shared" si="220"/>
        <v>0.60929773200774995</v>
      </c>
      <c r="MB94">
        <f t="shared" si="221"/>
        <v>0.22030643977650707</v>
      </c>
      <c r="MC94">
        <f t="shared" si="222"/>
        <v>-1.3016850582352899E-17</v>
      </c>
      <c r="MD94">
        <f t="shared" si="223"/>
        <v>0.25765577058650213</v>
      </c>
      <c r="ME94">
        <f t="shared" si="224"/>
        <v>0.22030643977650707</v>
      </c>
      <c r="MF94">
        <f t="shared" si="225"/>
        <v>3.7349330809995057E-2</v>
      </c>
      <c r="MG94">
        <f t="shared" si="173"/>
        <v>0</v>
      </c>
      <c r="MH94">
        <f t="shared" si="174"/>
        <v>0</v>
      </c>
      <c r="MI94">
        <f t="shared" si="175"/>
        <v>0</v>
      </c>
      <c r="MJ94">
        <f t="shared" si="176"/>
        <v>-2.5690404748121998E-15</v>
      </c>
      <c r="MK94">
        <f t="shared" si="177"/>
        <v>0</v>
      </c>
      <c r="ML94">
        <f t="shared" si="178"/>
        <v>0</v>
      </c>
      <c r="MM94">
        <f t="shared" si="179"/>
        <v>5.6734018328155202E-2</v>
      </c>
      <c r="MN94">
        <f t="shared" si="180"/>
        <v>22.632171132682799</v>
      </c>
      <c r="MO94">
        <f t="shared" si="181"/>
        <v>0</v>
      </c>
      <c r="MP94">
        <f t="shared" si="182"/>
        <v>7.6939483305669594</v>
      </c>
      <c r="MQ94">
        <f t="shared" si="183"/>
        <v>9.5039075227007981</v>
      </c>
      <c r="MR94">
        <f t="shared" si="184"/>
        <v>6.3408662260348805E-14</v>
      </c>
      <c r="MS94">
        <f t="shared" si="185"/>
        <v>350.052676526016</v>
      </c>
      <c r="MT94">
        <f t="shared" si="186"/>
        <v>550.12135734368405</v>
      </c>
      <c r="MU94">
        <f t="shared" si="187"/>
        <v>262.45964439557997</v>
      </c>
      <c r="MV94">
        <f t="shared" si="188"/>
        <v>0</v>
      </c>
      <c r="MW94">
        <f t="shared" si="189"/>
        <v>1561.0319999999999</v>
      </c>
      <c r="MX94">
        <f t="shared" si="190"/>
        <v>1498.21305101352</v>
      </c>
      <c r="MY94">
        <f t="shared" si="191"/>
        <v>860.06831264165999</v>
      </c>
      <c r="MZ94">
        <f t="shared" si="192"/>
        <v>0</v>
      </c>
      <c r="NA94">
        <f t="shared" si="193"/>
        <v>0</v>
      </c>
      <c r="NB94">
        <f t="shared" si="194"/>
        <v>0</v>
      </c>
      <c r="NC94">
        <f t="shared" si="195"/>
        <v>3.3468025360327204E-2</v>
      </c>
      <c r="ND94">
        <f t="shared" si="196"/>
        <v>628.05498260257195</v>
      </c>
      <c r="NE94">
        <f t="shared" si="197"/>
        <v>3373.2348828833997</v>
      </c>
      <c r="NF94">
        <f t="shared" si="198"/>
        <v>2281.54593693672</v>
      </c>
      <c r="NG94">
        <f t="shared" si="199"/>
        <v>1320.3039530359199</v>
      </c>
      <c r="NH94">
        <f t="shared" si="200"/>
        <v>-2.2876805691678E-13</v>
      </c>
      <c r="NI94">
        <f t="shared" si="201"/>
        <v>504.57600000000002</v>
      </c>
      <c r="NJ94">
        <f t="shared" si="202"/>
        <v>504.57600000000002</v>
      </c>
      <c r="NK94">
        <f t="shared" si="203"/>
        <v>504.51075194329201</v>
      </c>
      <c r="NL94">
        <f t="shared" si="204"/>
        <v>420.95672349853197</v>
      </c>
      <c r="NM94">
        <f t="shared" si="205"/>
        <v>941.62709030975998</v>
      </c>
      <c r="NN94">
        <f t="shared" si="206"/>
        <v>2188.9648127281198</v>
      </c>
      <c r="NO94">
        <f t="shared" si="207"/>
        <v>4054.1362594448397</v>
      </c>
      <c r="NP94">
        <f t="shared" si="208"/>
        <v>5927.1374041304398</v>
      </c>
      <c r="NQ94">
        <f t="shared" si="209"/>
        <v>818.50529229827998</v>
      </c>
      <c r="NR94">
        <f t="shared" si="210"/>
        <v>675.893379582036</v>
      </c>
      <c r="NS94">
        <f t="shared" si="211"/>
        <v>1163.3796943017599</v>
      </c>
      <c r="NT94">
        <f t="shared" si="212"/>
        <v>1926.76389414852</v>
      </c>
    </row>
    <row r="95" spans="1:384">
      <c r="A95">
        <f t="shared" si="226"/>
        <v>91</v>
      </c>
      <c r="B95">
        <f t="shared" si="227"/>
        <v>1.4151144612249977E-2</v>
      </c>
      <c r="C95">
        <f t="shared" si="227"/>
        <v>8.584885538775E-2</v>
      </c>
      <c r="D95">
        <f t="shared" si="227"/>
        <v>0.18584885538775009</v>
      </c>
      <c r="E95">
        <f t="shared" si="227"/>
        <v>0.28584885538775007</v>
      </c>
      <c r="F95" t="s">
        <v>110</v>
      </c>
      <c r="G95" t="s">
        <v>215</v>
      </c>
      <c r="H95">
        <v>0.15010339692800001</v>
      </c>
      <c r="I95">
        <v>0.14205815564300001</v>
      </c>
      <c r="J95">
        <v>0.13294393021699999</v>
      </c>
      <c r="K95">
        <v>0.16167875392200001</v>
      </c>
      <c r="L95">
        <v>0.3</v>
      </c>
      <c r="M95">
        <v>0.45649616925999997</v>
      </c>
      <c r="N95">
        <v>0.70010840918899997</v>
      </c>
      <c r="O95">
        <v>1</v>
      </c>
      <c r="P95">
        <v>0</v>
      </c>
      <c r="Q95">
        <v>0</v>
      </c>
      <c r="R95">
        <v>0</v>
      </c>
      <c r="S95" s="1">
        <v>-2.4718418260499999E-17</v>
      </c>
      <c r="T95">
        <v>0</v>
      </c>
      <c r="U95" s="1">
        <v>6.74367832295E-15</v>
      </c>
      <c r="V95">
        <v>0</v>
      </c>
      <c r="W95">
        <v>2.56857104369</v>
      </c>
      <c r="X95">
        <v>0</v>
      </c>
      <c r="Y95">
        <v>0.50483804343299998</v>
      </c>
      <c r="Z95">
        <v>0.86846999779699996</v>
      </c>
      <c r="AA95" s="1">
        <v>-3.3905658764799998E-15</v>
      </c>
      <c r="AB95">
        <v>39.960351201599998</v>
      </c>
      <c r="AC95">
        <v>60.4335327951</v>
      </c>
      <c r="AD95">
        <v>40.029675883300001</v>
      </c>
      <c r="AE95">
        <v>0</v>
      </c>
      <c r="AF95">
        <v>178.2</v>
      </c>
      <c r="AG95">
        <v>168.064644394</v>
      </c>
      <c r="AH95">
        <v>112.128173624</v>
      </c>
      <c r="AI95">
        <v>0</v>
      </c>
      <c r="AJ95">
        <v>0</v>
      </c>
      <c r="AK95">
        <v>0</v>
      </c>
      <c r="AL95">
        <v>0</v>
      </c>
      <c r="AM95">
        <v>71.281790857100006</v>
      </c>
      <c r="AN95">
        <v>385.072475215</v>
      </c>
      <c r="AO95">
        <v>249.16920344900001</v>
      </c>
      <c r="AP95">
        <v>128.823100173</v>
      </c>
      <c r="AQ95" s="1">
        <v>-9.5267897993399999E-15</v>
      </c>
      <c r="AR95">
        <v>57.6</v>
      </c>
      <c r="AS95">
        <v>57.6</v>
      </c>
      <c r="AT95">
        <v>57.6</v>
      </c>
      <c r="AU95">
        <v>48.055001763600004</v>
      </c>
      <c r="AV95">
        <v>107.49167697599999</v>
      </c>
      <c r="AW95">
        <v>266.86649208900002</v>
      </c>
      <c r="AX95">
        <v>476.86558775899999</v>
      </c>
      <c r="AY95">
        <v>674.99744330099998</v>
      </c>
      <c r="AZ95">
        <v>93.436677203000002</v>
      </c>
      <c r="BA95">
        <v>77.156778491099999</v>
      </c>
      <c r="BB95">
        <v>123.521074099</v>
      </c>
      <c r="BC95">
        <v>221.57076261700001</v>
      </c>
      <c r="BD95">
        <v>0</v>
      </c>
      <c r="BE95">
        <v>0</v>
      </c>
      <c r="BF95">
        <v>0</v>
      </c>
      <c r="BG95">
        <v>9.5449982363900006</v>
      </c>
      <c r="BH95">
        <v>0</v>
      </c>
      <c r="BI95" s="1">
        <v>-4.19248603363E-17</v>
      </c>
      <c r="BJ95" s="1">
        <v>-1.23418525526E-15</v>
      </c>
      <c r="BK95">
        <v>24.295999879299998</v>
      </c>
      <c r="BL95">
        <v>0</v>
      </c>
      <c r="BM95">
        <v>0</v>
      </c>
      <c r="BN95">
        <v>0</v>
      </c>
      <c r="BO95">
        <v>6.54397511207</v>
      </c>
      <c r="BP95">
        <v>861.76118059500004</v>
      </c>
      <c r="BQ95">
        <v>879.79548926099994</v>
      </c>
      <c r="BR95">
        <v>939.83608153600005</v>
      </c>
      <c r="BS95">
        <v>1018.47356958</v>
      </c>
      <c r="BT95">
        <v>0</v>
      </c>
      <c r="BU95">
        <v>0</v>
      </c>
      <c r="BV95">
        <v>23.497772617900001</v>
      </c>
      <c r="BW95">
        <v>45.160047763400001</v>
      </c>
      <c r="BX95">
        <v>0</v>
      </c>
      <c r="BY95">
        <v>0</v>
      </c>
      <c r="BZ95">
        <v>3.4124081786199998</v>
      </c>
      <c r="CA95">
        <v>33.013828602799997</v>
      </c>
      <c r="CB95">
        <v>0</v>
      </c>
      <c r="CC95">
        <v>0</v>
      </c>
      <c r="CD95" s="1">
        <v>-6.5737984119599997E-13</v>
      </c>
      <c r="CE95">
        <v>0</v>
      </c>
      <c r="CF95">
        <v>848.41415800799996</v>
      </c>
      <c r="CG95">
        <v>830.97048355799996</v>
      </c>
      <c r="CH95">
        <v>840.91808061799998</v>
      </c>
      <c r="CI95">
        <v>803.27880414799995</v>
      </c>
      <c r="CJ95">
        <v>0</v>
      </c>
      <c r="CK95">
        <v>0</v>
      </c>
      <c r="CL95">
        <v>0</v>
      </c>
      <c r="CM95">
        <v>0</v>
      </c>
      <c r="CN95" s="1">
        <v>2.7092856138200001E-17</v>
      </c>
      <c r="CO95" s="1">
        <v>-4.6820448622599997E-16</v>
      </c>
      <c r="CP95" s="1">
        <v>-8.5898496596399996E-16</v>
      </c>
      <c r="CQ95" s="1">
        <v>5.1184145492599998E-15</v>
      </c>
      <c r="CR95">
        <v>13.3470225873</v>
      </c>
      <c r="CS95">
        <v>48.825005703899997</v>
      </c>
      <c r="CT95">
        <v>96.509240246399997</v>
      </c>
      <c r="CU95">
        <v>131.987223363</v>
      </c>
      <c r="CV95">
        <v>0</v>
      </c>
      <c r="CW95">
        <v>0</v>
      </c>
      <c r="CX95">
        <v>17.529574828499999</v>
      </c>
      <c r="CY95">
        <v>45.671819496799998</v>
      </c>
      <c r="CZ95">
        <v>0</v>
      </c>
      <c r="DA95">
        <v>0</v>
      </c>
      <c r="DB95">
        <v>10.470003763199999</v>
      </c>
      <c r="DC95">
        <v>101.293541574</v>
      </c>
      <c r="DD95">
        <v>0</v>
      </c>
      <c r="DE95">
        <v>0</v>
      </c>
      <c r="DF95">
        <v>1.3193628769400001</v>
      </c>
      <c r="DG95">
        <v>14.4160573658</v>
      </c>
      <c r="DH95">
        <v>0</v>
      </c>
      <c r="DI95">
        <v>0</v>
      </c>
      <c r="DJ95" s="1">
        <v>-4.7022372206300004E-13</v>
      </c>
      <c r="DK95">
        <v>0</v>
      </c>
      <c r="DL95">
        <v>0.128616269226</v>
      </c>
      <c r="DM95">
        <v>0.11597233746500001</v>
      </c>
      <c r="DN95">
        <v>0.111410281995</v>
      </c>
      <c r="DO95">
        <v>0.16082041977299999</v>
      </c>
      <c r="DP95">
        <v>0.3</v>
      </c>
      <c r="DQ95">
        <v>0.45649616925999997</v>
      </c>
      <c r="DR95">
        <v>0.7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3.7145244943100002E-2</v>
      </c>
      <c r="EB95">
        <v>0</v>
      </c>
      <c r="EC95">
        <v>0</v>
      </c>
      <c r="ED95">
        <v>0</v>
      </c>
      <c r="EE95" s="1">
        <v>-4.1169006448699998E-14</v>
      </c>
      <c r="EF95">
        <v>0</v>
      </c>
      <c r="EG95">
        <v>0</v>
      </c>
      <c r="EH95">
        <v>0</v>
      </c>
      <c r="EI95">
        <v>0</v>
      </c>
      <c r="EJ95">
        <v>178.2</v>
      </c>
      <c r="EK95">
        <v>168.064644394</v>
      </c>
      <c r="EL95">
        <v>111.916044469</v>
      </c>
      <c r="EM95">
        <v>0</v>
      </c>
      <c r="EN95">
        <v>0</v>
      </c>
      <c r="EO95">
        <v>0</v>
      </c>
      <c r="EP95">
        <v>0</v>
      </c>
      <c r="EQ95">
        <v>49.629941451599997</v>
      </c>
      <c r="ER95">
        <v>0</v>
      </c>
      <c r="ES95">
        <v>0</v>
      </c>
      <c r="ET95" s="1">
        <v>0</v>
      </c>
      <c r="EU95" s="1">
        <v>-4.8413993529900002E-14</v>
      </c>
      <c r="EV95">
        <v>57.6</v>
      </c>
      <c r="EW95">
        <v>57.6</v>
      </c>
      <c r="EX95">
        <v>57.6</v>
      </c>
      <c r="EY95">
        <v>46.660064608900001</v>
      </c>
      <c r="EZ95">
        <v>107.49167697599999</v>
      </c>
      <c r="FA95">
        <v>266.86649208900002</v>
      </c>
      <c r="FB95">
        <v>476.86558775899999</v>
      </c>
      <c r="FC95">
        <v>671.44187896200003</v>
      </c>
      <c r="FD95">
        <v>93.436677203000002</v>
      </c>
      <c r="FE95">
        <v>77.156778491099999</v>
      </c>
      <c r="FF95">
        <v>123.521074099</v>
      </c>
      <c r="FG95">
        <v>219.19458090099999</v>
      </c>
      <c r="FH95">
        <v>0</v>
      </c>
      <c r="FI95">
        <v>0</v>
      </c>
      <c r="FJ95">
        <v>0</v>
      </c>
      <c r="FK95">
        <v>9.3764383561500004</v>
      </c>
      <c r="FL95">
        <v>0</v>
      </c>
      <c r="FM95" s="1">
        <v>-4.19248603363E-17</v>
      </c>
      <c r="FN95" s="1">
        <v>-1.23418525526E-15</v>
      </c>
      <c r="FO95">
        <v>21.341004375899999</v>
      </c>
      <c r="FP95">
        <v>0</v>
      </c>
      <c r="FQ95">
        <v>0</v>
      </c>
      <c r="FR95">
        <v>0</v>
      </c>
      <c r="FS95">
        <v>6.2782799456499996</v>
      </c>
      <c r="FT95">
        <v>861.76118059500004</v>
      </c>
      <c r="FU95">
        <v>879.79548926099994</v>
      </c>
      <c r="FV95">
        <v>939.81255646399995</v>
      </c>
      <c r="FW95">
        <v>1012.94882449</v>
      </c>
      <c r="FX95">
        <v>0</v>
      </c>
      <c r="FY95">
        <v>0</v>
      </c>
      <c r="FZ95">
        <v>23.438516050400001</v>
      </c>
      <c r="GA95">
        <v>44.852947752399999</v>
      </c>
      <c r="GB95">
        <v>0</v>
      </c>
      <c r="GC95">
        <v>0</v>
      </c>
      <c r="GD95">
        <v>3.4490509351199998</v>
      </c>
      <c r="GE95">
        <v>30.211100465200001</v>
      </c>
      <c r="GF95">
        <v>0</v>
      </c>
      <c r="GG95">
        <v>0</v>
      </c>
      <c r="GH95" s="1">
        <v>-1.06722740234E-12</v>
      </c>
      <c r="GI95">
        <v>0</v>
      </c>
      <c r="GJ95">
        <v>848.41415800799996</v>
      </c>
      <c r="GK95">
        <v>830.97048355799996</v>
      </c>
      <c r="GL95">
        <v>840.91808061799998</v>
      </c>
      <c r="GM95">
        <v>803.27880414799995</v>
      </c>
      <c r="GN95">
        <v>0</v>
      </c>
      <c r="GO95">
        <v>0</v>
      </c>
      <c r="GP95">
        <v>0</v>
      </c>
      <c r="GQ95">
        <v>0</v>
      </c>
      <c r="GR95" s="1">
        <v>-6.9250338593899996E-15</v>
      </c>
      <c r="GS95" s="1">
        <v>-6.6447101499399999E-15</v>
      </c>
      <c r="GT95" s="1">
        <v>-1.3372479176799999E-14</v>
      </c>
      <c r="GU95" s="1">
        <v>-8.3058876874200004E-16</v>
      </c>
      <c r="GV95">
        <v>13.3470225873</v>
      </c>
      <c r="GW95">
        <v>48.825005703899997</v>
      </c>
      <c r="GX95">
        <v>96.509240246399997</v>
      </c>
      <c r="GY95">
        <v>131.987223363</v>
      </c>
      <c r="GZ95">
        <v>0</v>
      </c>
      <c r="HA95">
        <v>0</v>
      </c>
      <c r="HB95">
        <v>17.452618247299998</v>
      </c>
      <c r="HC95">
        <v>45.263568509700001</v>
      </c>
      <c r="HD95">
        <v>0</v>
      </c>
      <c r="HE95">
        <v>0</v>
      </c>
      <c r="HF95">
        <v>10.582431637699999</v>
      </c>
      <c r="HG95">
        <v>92.6941675801</v>
      </c>
      <c r="HH95">
        <v>0</v>
      </c>
      <c r="HI95">
        <v>0</v>
      </c>
      <c r="HJ95">
        <v>1.31142426716</v>
      </c>
      <c r="HK95">
        <v>14.4160573658</v>
      </c>
      <c r="HL95">
        <v>0</v>
      </c>
      <c r="HM95">
        <v>0</v>
      </c>
      <c r="HN95" s="1">
        <v>0</v>
      </c>
      <c r="HO95">
        <v>0</v>
      </c>
      <c r="HP95">
        <v>0.197222687871</v>
      </c>
      <c r="HQ95">
        <v>0.21693356374</v>
      </c>
      <c r="HR95">
        <v>0.19011519045399999</v>
      </c>
      <c r="HS95">
        <v>0.162268927634</v>
      </c>
      <c r="HT95">
        <v>0.3</v>
      </c>
      <c r="HU95">
        <v>0.45649616925999997</v>
      </c>
      <c r="HV95">
        <v>0.70012542210999995</v>
      </c>
      <c r="HW95">
        <v>1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23.5331663692</v>
      </c>
      <c r="IF95">
        <v>0</v>
      </c>
      <c r="IG95">
        <v>2.6848205037100001</v>
      </c>
      <c r="IH95">
        <v>3.6288767714199999</v>
      </c>
      <c r="II95" s="1">
        <v>0</v>
      </c>
      <c r="IJ95">
        <v>425.03282641700002</v>
      </c>
      <c r="IK95">
        <v>307.42275378400001</v>
      </c>
      <c r="IL95">
        <v>166.30730274999999</v>
      </c>
      <c r="IM95">
        <v>0</v>
      </c>
      <c r="IN95">
        <v>178.2</v>
      </c>
      <c r="IO95">
        <v>168.064644394</v>
      </c>
      <c r="IP95">
        <v>112.683341592</v>
      </c>
      <c r="IQ95">
        <v>0</v>
      </c>
      <c r="IR95">
        <v>0</v>
      </c>
      <c r="IS95">
        <v>0</v>
      </c>
      <c r="IT95">
        <v>0</v>
      </c>
      <c r="IU95">
        <v>73.850382793500003</v>
      </c>
      <c r="IV95">
        <v>425.03282641700002</v>
      </c>
      <c r="IW95">
        <v>310.10757428800002</v>
      </c>
      <c r="IX95">
        <v>169.31094206200001</v>
      </c>
      <c r="IY95" s="1">
        <v>3.9464500332699998E-14</v>
      </c>
      <c r="IZ95">
        <v>57.6</v>
      </c>
      <c r="JA95">
        <v>57.6</v>
      </c>
      <c r="JB95">
        <v>57.6</v>
      </c>
      <c r="JC95">
        <v>48.223561643899998</v>
      </c>
      <c r="JD95">
        <v>107.49167697599999</v>
      </c>
      <c r="JE95">
        <v>266.86649208900002</v>
      </c>
      <c r="JF95">
        <v>476.86558775899999</v>
      </c>
      <c r="JG95">
        <v>677.95243880400005</v>
      </c>
      <c r="JH95">
        <v>93.436677203000002</v>
      </c>
      <c r="JI95">
        <v>77.156778491099999</v>
      </c>
      <c r="JJ95">
        <v>123.521074099</v>
      </c>
      <c r="JK95">
        <v>221.83645778299999</v>
      </c>
      <c r="JL95">
        <v>0</v>
      </c>
      <c r="JM95">
        <v>0</v>
      </c>
      <c r="JN95">
        <v>0</v>
      </c>
      <c r="JO95">
        <v>10.939935391100001</v>
      </c>
      <c r="JP95">
        <v>0</v>
      </c>
      <c r="JQ95" s="1">
        <v>-4.19248603363E-17</v>
      </c>
      <c r="JR95" s="1">
        <v>-1.23418525526E-15</v>
      </c>
      <c r="JS95">
        <v>27.851564217899998</v>
      </c>
      <c r="JT95">
        <v>0</v>
      </c>
      <c r="JU95">
        <v>0</v>
      </c>
      <c r="JV95">
        <v>0</v>
      </c>
      <c r="JW95">
        <v>8.9201568275599996</v>
      </c>
      <c r="JX95">
        <v>861.76118059500004</v>
      </c>
      <c r="JY95">
        <v>879.79548926099994</v>
      </c>
      <c r="JZ95">
        <v>939.98094551199995</v>
      </c>
      <c r="KA95">
        <v>1019.25810939</v>
      </c>
      <c r="KB95">
        <v>0</v>
      </c>
      <c r="KC95">
        <v>0</v>
      </c>
      <c r="KD95">
        <v>23.438516050499999</v>
      </c>
      <c r="KE95">
        <v>46.193412928199997</v>
      </c>
      <c r="KF95">
        <v>0</v>
      </c>
      <c r="KG95">
        <v>0</v>
      </c>
      <c r="KH95">
        <v>3.4757041496099998</v>
      </c>
      <c r="KI95">
        <v>33.347874707300001</v>
      </c>
      <c r="KJ95">
        <v>0</v>
      </c>
      <c r="KK95">
        <v>0</v>
      </c>
      <c r="KL95">
        <v>0</v>
      </c>
      <c r="KM95">
        <v>0</v>
      </c>
      <c r="KN95">
        <v>848.41415800799996</v>
      </c>
      <c r="KO95">
        <v>830.97048355799996</v>
      </c>
      <c r="KP95">
        <v>840.91808061799998</v>
      </c>
      <c r="KQ95">
        <v>803.27880414799995</v>
      </c>
      <c r="KR95">
        <v>0</v>
      </c>
      <c r="KS95">
        <v>0</v>
      </c>
      <c r="KT95">
        <v>0</v>
      </c>
      <c r="KU95">
        <v>0</v>
      </c>
      <c r="KV95" s="1">
        <v>6.0217685733800003E-15</v>
      </c>
      <c r="KW95" s="1">
        <v>5.1496503661999997E-15</v>
      </c>
      <c r="KX95" s="1">
        <v>1.2126596023699999E-14</v>
      </c>
      <c r="KY95" s="1">
        <v>1.41200090686E-14</v>
      </c>
      <c r="KZ95">
        <v>13.3470225873</v>
      </c>
      <c r="LA95">
        <v>48.825005703899997</v>
      </c>
      <c r="LB95">
        <v>96.509240246399997</v>
      </c>
      <c r="LC95">
        <v>131.987223363</v>
      </c>
      <c r="LD95">
        <v>0</v>
      </c>
      <c r="LE95">
        <v>0</v>
      </c>
      <c r="LF95">
        <v>17.4526182474</v>
      </c>
      <c r="LG95">
        <v>47.004432374300002</v>
      </c>
      <c r="LH95">
        <v>0</v>
      </c>
      <c r="LI95">
        <v>0</v>
      </c>
      <c r="LJ95">
        <v>10.664209444300001</v>
      </c>
      <c r="LK95">
        <v>102.318467019</v>
      </c>
      <c r="LL95">
        <v>0</v>
      </c>
      <c r="LM95">
        <v>0</v>
      </c>
      <c r="LN95">
        <v>1.35101715636</v>
      </c>
      <c r="LO95">
        <v>14.4160573658</v>
      </c>
      <c r="LP95">
        <v>0</v>
      </c>
      <c r="LQ95">
        <v>0</v>
      </c>
      <c r="LR95">
        <v>0</v>
      </c>
      <c r="LS95">
        <v>0</v>
      </c>
      <c r="LT95" s="3">
        <f t="shared" si="213"/>
        <v>0.14614807359382928</v>
      </c>
      <c r="LU95" s="3">
        <f t="shared" si="214"/>
        <v>0.126942619992296</v>
      </c>
      <c r="LV95" s="3">
        <f t="shared" si="215"/>
        <v>0.19513485066467789</v>
      </c>
      <c r="LW95">
        <f t="shared" si="216"/>
        <v>1.9205453601533279E-2</v>
      </c>
      <c r="LX95">
        <f t="shared" si="217"/>
        <v>4.8986777070848614E-2</v>
      </c>
      <c r="LY95">
        <f t="shared" si="218"/>
        <v>0.61415114461224996</v>
      </c>
      <c r="LZ95">
        <f t="shared" si="219"/>
        <v>0.61412404231499995</v>
      </c>
      <c r="MA95">
        <f t="shared" si="220"/>
        <v>0.61415539784249995</v>
      </c>
      <c r="MB95">
        <f t="shared" si="221"/>
        <v>0.21112672753340547</v>
      </c>
      <c r="MC95">
        <f t="shared" si="222"/>
        <v>-1.3395308372599765E-17</v>
      </c>
      <c r="MD95">
        <f t="shared" si="223"/>
        <v>0.25024592604395546</v>
      </c>
      <c r="ME95">
        <f t="shared" si="224"/>
        <v>0.21112672753340547</v>
      </c>
      <c r="MF95">
        <f t="shared" si="225"/>
        <v>3.9119198510549985E-2</v>
      </c>
      <c r="MG95">
        <f t="shared" si="173"/>
        <v>0</v>
      </c>
      <c r="MH95">
        <f t="shared" si="174"/>
        <v>0</v>
      </c>
      <c r="MI95">
        <f t="shared" si="175"/>
        <v>0</v>
      </c>
      <c r="MJ95">
        <f t="shared" si="176"/>
        <v>-2.1653334396198E-16</v>
      </c>
      <c r="MK95">
        <f t="shared" si="177"/>
        <v>0</v>
      </c>
      <c r="ML95">
        <f t="shared" si="178"/>
        <v>5.9074622109042004E-14</v>
      </c>
      <c r="MM95">
        <f t="shared" si="179"/>
        <v>0</v>
      </c>
      <c r="MN95">
        <f t="shared" si="180"/>
        <v>22.500682342724399</v>
      </c>
      <c r="MO95">
        <f t="shared" si="181"/>
        <v>0</v>
      </c>
      <c r="MP95">
        <f t="shared" si="182"/>
        <v>4.4223812604730801</v>
      </c>
      <c r="MQ95">
        <f t="shared" si="183"/>
        <v>7.6077971807017191</v>
      </c>
      <c r="MR95">
        <f t="shared" si="184"/>
        <v>-2.97013570779648E-14</v>
      </c>
      <c r="MS95">
        <f t="shared" si="185"/>
        <v>350.052676526016</v>
      </c>
      <c r="MT95">
        <f t="shared" si="186"/>
        <v>529.39774728507598</v>
      </c>
      <c r="MU95">
        <f t="shared" si="187"/>
        <v>350.65996073770799</v>
      </c>
      <c r="MV95">
        <f t="shared" si="188"/>
        <v>0</v>
      </c>
      <c r="MW95">
        <f t="shared" si="189"/>
        <v>1561.0319999999999</v>
      </c>
      <c r="MX95">
        <f t="shared" si="190"/>
        <v>1472.2462848914399</v>
      </c>
      <c r="MY95">
        <f t="shared" si="191"/>
        <v>982.24280094623998</v>
      </c>
      <c r="MZ95">
        <f t="shared" si="192"/>
        <v>0</v>
      </c>
      <c r="NA95">
        <f t="shared" si="193"/>
        <v>0</v>
      </c>
      <c r="NB95">
        <f t="shared" si="194"/>
        <v>0</v>
      </c>
      <c r="NC95">
        <f t="shared" si="195"/>
        <v>0</v>
      </c>
      <c r="ND95">
        <f t="shared" si="196"/>
        <v>624.42848790819608</v>
      </c>
      <c r="NE95">
        <f t="shared" si="197"/>
        <v>3373.2348828833997</v>
      </c>
      <c r="NF95">
        <f t="shared" si="198"/>
        <v>2182.72222221324</v>
      </c>
      <c r="NG95">
        <f t="shared" si="199"/>
        <v>1128.4903575154799</v>
      </c>
      <c r="NH95">
        <f t="shared" si="200"/>
        <v>-8.3454678642218394E-14</v>
      </c>
      <c r="NI95">
        <f t="shared" si="201"/>
        <v>504.57600000000002</v>
      </c>
      <c r="NJ95">
        <f t="shared" si="202"/>
        <v>504.57600000000002</v>
      </c>
      <c r="NK95">
        <f t="shared" si="203"/>
        <v>504.57600000000002</v>
      </c>
      <c r="NL95">
        <f t="shared" si="204"/>
        <v>420.961815449136</v>
      </c>
      <c r="NM95">
        <f t="shared" si="205"/>
        <v>941.62709030975998</v>
      </c>
      <c r="NN95">
        <f t="shared" si="206"/>
        <v>2337.7504706996401</v>
      </c>
      <c r="NO95">
        <f t="shared" si="207"/>
        <v>4177.3425487688401</v>
      </c>
      <c r="NP95">
        <f t="shared" si="208"/>
        <v>5912.97760331676</v>
      </c>
      <c r="NQ95">
        <f t="shared" si="209"/>
        <v>818.50529229827998</v>
      </c>
      <c r="NR95">
        <f t="shared" si="210"/>
        <v>675.893379582036</v>
      </c>
      <c r="NS95">
        <f t="shared" si="211"/>
        <v>1082.0446091072399</v>
      </c>
      <c r="NT95">
        <f t="shared" si="212"/>
        <v>1940.95988052492</v>
      </c>
    </row>
    <row r="96" spans="1:384">
      <c r="A96">
        <f t="shared" si="226"/>
        <v>90</v>
      </c>
      <c r="B96">
        <f t="shared" si="227"/>
        <v>4.3003749372500066E-2</v>
      </c>
      <c r="C96">
        <f t="shared" si="227"/>
        <v>5.6996250627499911E-2</v>
      </c>
      <c r="D96">
        <f t="shared" si="227"/>
        <v>0.1569962506275</v>
      </c>
      <c r="E96">
        <f t="shared" si="227"/>
        <v>0.25699625062749998</v>
      </c>
      <c r="F96" t="s">
        <v>110</v>
      </c>
      <c r="G96" t="s">
        <v>216</v>
      </c>
      <c r="H96">
        <v>0.15009367632000001</v>
      </c>
      <c r="I96">
        <v>0.140999530825</v>
      </c>
      <c r="J96">
        <v>0.13313404837500001</v>
      </c>
      <c r="K96">
        <v>0.16170636973700001</v>
      </c>
      <c r="L96">
        <v>0.3</v>
      </c>
      <c r="M96">
        <v>0.57192186400599998</v>
      </c>
      <c r="N96">
        <v>0.70009313348400004</v>
      </c>
      <c r="O96">
        <v>1</v>
      </c>
      <c r="P96">
        <v>0</v>
      </c>
      <c r="Q96">
        <v>0</v>
      </c>
      <c r="R96">
        <v>0</v>
      </c>
      <c r="S96" s="1">
        <v>-1.0045674717199999E-15</v>
      </c>
      <c r="T96">
        <v>0</v>
      </c>
      <c r="U96">
        <v>0</v>
      </c>
      <c r="V96">
        <v>0</v>
      </c>
      <c r="W96">
        <v>2.64242785815</v>
      </c>
      <c r="X96">
        <v>0</v>
      </c>
      <c r="Y96">
        <v>0.380717795847</v>
      </c>
      <c r="Z96">
        <v>0.912954970147</v>
      </c>
      <c r="AA96" s="1">
        <v>-1.9981328367499998E-15</v>
      </c>
      <c r="AB96">
        <v>39.960351201599998</v>
      </c>
      <c r="AC96">
        <v>46.300962397699998</v>
      </c>
      <c r="AD96">
        <v>40.240618226400002</v>
      </c>
      <c r="AE96">
        <v>0</v>
      </c>
      <c r="AF96">
        <v>178.2</v>
      </c>
      <c r="AG96">
        <v>139.06550400699999</v>
      </c>
      <c r="AH96">
        <v>110.763235865</v>
      </c>
      <c r="AI96">
        <v>0</v>
      </c>
      <c r="AJ96">
        <v>0</v>
      </c>
      <c r="AK96">
        <v>0</v>
      </c>
      <c r="AL96">
        <v>0</v>
      </c>
      <c r="AM96">
        <v>71.847170378800001</v>
      </c>
      <c r="AN96">
        <v>385.072475215</v>
      </c>
      <c r="AO96">
        <v>190.87402889800001</v>
      </c>
      <c r="AP96">
        <v>129.833375749</v>
      </c>
      <c r="AQ96" s="1">
        <v>-2.78360360938E-14</v>
      </c>
      <c r="AR96">
        <v>57.6</v>
      </c>
      <c r="AS96">
        <v>53.140456267799998</v>
      </c>
      <c r="AT96">
        <v>57.6</v>
      </c>
      <c r="AU96">
        <v>48.0520333941</v>
      </c>
      <c r="AV96">
        <v>107.49167697599999</v>
      </c>
      <c r="AW96">
        <v>373.56223211600002</v>
      </c>
      <c r="AX96">
        <v>477.62679494000002</v>
      </c>
      <c r="AY96">
        <v>675.18077143400001</v>
      </c>
      <c r="AZ96">
        <v>93.436677203000002</v>
      </c>
      <c r="BA96">
        <v>76.471587779000004</v>
      </c>
      <c r="BB96">
        <v>122.480676902</v>
      </c>
      <c r="BC96">
        <v>222.47037230000001</v>
      </c>
      <c r="BD96">
        <v>0</v>
      </c>
      <c r="BE96">
        <v>4.4595437322400002</v>
      </c>
      <c r="BF96">
        <v>0</v>
      </c>
      <c r="BG96">
        <v>9.5479666058199992</v>
      </c>
      <c r="BH96">
        <v>0</v>
      </c>
      <c r="BI96">
        <v>3.4403956650700001</v>
      </c>
      <c r="BJ96" s="1">
        <v>-3.7443728990000002E-16</v>
      </c>
      <c r="BK96">
        <v>22.933888992499998</v>
      </c>
      <c r="BL96">
        <v>0</v>
      </c>
      <c r="BM96">
        <v>0.68519071203699999</v>
      </c>
      <c r="BN96">
        <v>0</v>
      </c>
      <c r="BO96">
        <v>5.5648876073000002</v>
      </c>
      <c r="BP96">
        <v>861.76118059500004</v>
      </c>
      <c r="BQ96">
        <v>879.79548926099994</v>
      </c>
      <c r="BR96">
        <v>939.45765665399995</v>
      </c>
      <c r="BS96">
        <v>1020.19277537</v>
      </c>
      <c r="BT96">
        <v>0</v>
      </c>
      <c r="BU96">
        <v>0</v>
      </c>
      <c r="BV96">
        <v>24.280669218700002</v>
      </c>
      <c r="BW96">
        <v>46.4564791138</v>
      </c>
      <c r="BX96">
        <v>0</v>
      </c>
      <c r="BY96">
        <v>0</v>
      </c>
      <c r="BZ96">
        <v>3.1675440884300001</v>
      </c>
      <c r="CA96">
        <v>33.286372968999999</v>
      </c>
      <c r="CB96">
        <v>0</v>
      </c>
      <c r="CC96">
        <v>0</v>
      </c>
      <c r="CD96" s="1">
        <v>2.5053130116099998E-13</v>
      </c>
      <c r="CE96">
        <v>0</v>
      </c>
      <c r="CF96">
        <v>848.41415800799996</v>
      </c>
      <c r="CG96">
        <v>830.97048355799996</v>
      </c>
      <c r="CH96">
        <v>840.91808061799998</v>
      </c>
      <c r="CI96">
        <v>803.27880414799995</v>
      </c>
      <c r="CJ96">
        <v>0</v>
      </c>
      <c r="CK96">
        <v>0</v>
      </c>
      <c r="CL96">
        <v>0</v>
      </c>
      <c r="CM96">
        <v>0</v>
      </c>
      <c r="CN96" s="1">
        <v>3.4363835544400001E-16</v>
      </c>
      <c r="CO96" s="1">
        <v>-1.49080035415E-15</v>
      </c>
      <c r="CP96" s="1">
        <v>2.7331339826000001E-16</v>
      </c>
      <c r="CQ96" s="1">
        <v>2.8609168701200001E-15</v>
      </c>
      <c r="CR96">
        <v>13.3470225873</v>
      </c>
      <c r="CS96">
        <v>48.825005703899997</v>
      </c>
      <c r="CT96">
        <v>96.509240246399997</v>
      </c>
      <c r="CU96">
        <v>131.987223363</v>
      </c>
      <c r="CV96">
        <v>0</v>
      </c>
      <c r="CW96">
        <v>0</v>
      </c>
      <c r="CX96">
        <v>18.546323660700001</v>
      </c>
      <c r="CY96">
        <v>48.009440980699999</v>
      </c>
      <c r="CZ96">
        <v>0</v>
      </c>
      <c r="DA96">
        <v>0</v>
      </c>
      <c r="DB96">
        <v>9.7187079592999996</v>
      </c>
      <c r="DC96">
        <v>102.12976643099999</v>
      </c>
      <c r="DD96">
        <v>0</v>
      </c>
      <c r="DE96">
        <v>0</v>
      </c>
      <c r="DF96">
        <v>1.2135174766700001</v>
      </c>
      <c r="DG96">
        <v>14.5303925256</v>
      </c>
      <c r="DH96">
        <v>0</v>
      </c>
      <c r="DI96">
        <v>0</v>
      </c>
      <c r="DJ96" s="1">
        <v>1.3655184025600001E-13</v>
      </c>
      <c r="DK96">
        <v>0</v>
      </c>
      <c r="DL96">
        <v>0.12860654090599999</v>
      </c>
      <c r="DM96">
        <v>0.123772346639</v>
      </c>
      <c r="DN96">
        <v>0.111366230049</v>
      </c>
      <c r="DO96">
        <v>0.16083091114199999</v>
      </c>
      <c r="DP96">
        <v>0.3</v>
      </c>
      <c r="DQ96">
        <v>0.57192186400599998</v>
      </c>
      <c r="DR96">
        <v>0.7</v>
      </c>
      <c r="DS96">
        <v>1</v>
      </c>
      <c r="DT96">
        <v>0</v>
      </c>
      <c r="DU96">
        <v>0</v>
      </c>
      <c r="DV96">
        <v>0</v>
      </c>
      <c r="DW96" s="1">
        <v>0</v>
      </c>
      <c r="DX96">
        <v>0</v>
      </c>
      <c r="DY96">
        <v>0</v>
      </c>
      <c r="DZ96">
        <v>0</v>
      </c>
      <c r="EA96">
        <v>3.7129506595799999E-2</v>
      </c>
      <c r="EB96">
        <v>0</v>
      </c>
      <c r="EC96">
        <v>0</v>
      </c>
      <c r="ED96">
        <v>0</v>
      </c>
      <c r="EE96" s="1">
        <v>-3.78792762015E-14</v>
      </c>
      <c r="EF96">
        <v>0</v>
      </c>
      <c r="EG96">
        <v>0</v>
      </c>
      <c r="EH96">
        <v>0</v>
      </c>
      <c r="EI96">
        <v>0</v>
      </c>
      <c r="EJ96">
        <v>178.2</v>
      </c>
      <c r="EK96">
        <v>139.06550400699999</v>
      </c>
      <c r="EL96">
        <v>111.118800119</v>
      </c>
      <c r="EM96">
        <v>0</v>
      </c>
      <c r="EN96">
        <v>0</v>
      </c>
      <c r="EO96">
        <v>0</v>
      </c>
      <c r="EP96">
        <v>0</v>
      </c>
      <c r="EQ96">
        <v>49.463299070200001</v>
      </c>
      <c r="ER96">
        <v>0</v>
      </c>
      <c r="ES96">
        <v>0</v>
      </c>
      <c r="ET96">
        <v>0</v>
      </c>
      <c r="EU96" s="1">
        <v>-4.7658169365999998E-14</v>
      </c>
      <c r="EV96">
        <v>57.6</v>
      </c>
      <c r="EW96">
        <v>53.140456267799998</v>
      </c>
      <c r="EX96">
        <v>57.6</v>
      </c>
      <c r="EY96">
        <v>46.625963450299999</v>
      </c>
      <c r="EZ96">
        <v>107.49167697599999</v>
      </c>
      <c r="FA96">
        <v>372.87704140400001</v>
      </c>
      <c r="FB96">
        <v>477.62679494000002</v>
      </c>
      <c r="FC96">
        <v>671.96886290700002</v>
      </c>
      <c r="FD96">
        <v>93.436677203000002</v>
      </c>
      <c r="FE96">
        <v>76.091420503899997</v>
      </c>
      <c r="FF96">
        <v>122.480676902</v>
      </c>
      <c r="FG96">
        <v>221.81407551699999</v>
      </c>
      <c r="FH96">
        <v>0</v>
      </c>
      <c r="FI96">
        <v>4.4595437322400002</v>
      </c>
      <c r="FJ96">
        <v>0</v>
      </c>
      <c r="FK96">
        <v>9.3764383561599995</v>
      </c>
      <c r="FL96">
        <v>0</v>
      </c>
      <c r="FM96">
        <v>3.0602283899899998</v>
      </c>
      <c r="FN96" s="1">
        <v>-3.7443728990000002E-16</v>
      </c>
      <c r="FO96">
        <v>20.687447124599998</v>
      </c>
      <c r="FP96">
        <v>0</v>
      </c>
      <c r="FQ96">
        <v>0</v>
      </c>
      <c r="FR96">
        <v>0</v>
      </c>
      <c r="FS96">
        <v>5.42061185782</v>
      </c>
      <c r="FT96">
        <v>861.76118059500004</v>
      </c>
      <c r="FU96">
        <v>879.79548926099994</v>
      </c>
      <c r="FV96">
        <v>939.55651765200003</v>
      </c>
      <c r="FW96">
        <v>1014.43288247</v>
      </c>
      <c r="FX96">
        <v>0</v>
      </c>
      <c r="FY96">
        <v>0</v>
      </c>
      <c r="FZ96">
        <v>24.223148773599998</v>
      </c>
      <c r="GA96">
        <v>44.686197575500003</v>
      </c>
      <c r="GB96">
        <v>0</v>
      </c>
      <c r="GC96">
        <v>0</v>
      </c>
      <c r="GD96">
        <v>3.2198312294</v>
      </c>
      <c r="GE96">
        <v>30.399133805200002</v>
      </c>
      <c r="GF96">
        <v>0</v>
      </c>
      <c r="GG96">
        <v>0</v>
      </c>
      <c r="GH96">
        <v>0</v>
      </c>
      <c r="GI96">
        <v>0</v>
      </c>
      <c r="GJ96">
        <v>848.41415800799996</v>
      </c>
      <c r="GK96">
        <v>830.97048355799996</v>
      </c>
      <c r="GL96">
        <v>840.91808061799998</v>
      </c>
      <c r="GM96">
        <v>803.27880414799995</v>
      </c>
      <c r="GN96">
        <v>0</v>
      </c>
      <c r="GO96">
        <v>0</v>
      </c>
      <c r="GP96">
        <v>0</v>
      </c>
      <c r="GQ96">
        <v>0</v>
      </c>
      <c r="GR96" s="1">
        <v>-5.1911798046400003E-15</v>
      </c>
      <c r="GS96" s="1">
        <v>-8.3058876874200006E-15</v>
      </c>
      <c r="GT96" s="1">
        <v>-9.5517708405399998E-15</v>
      </c>
      <c r="GU96" s="1">
        <v>-4.1529438437100003E-15</v>
      </c>
      <c r="GV96">
        <v>13.3470225873</v>
      </c>
      <c r="GW96">
        <v>48.825005703899997</v>
      </c>
      <c r="GX96">
        <v>96.509240246399997</v>
      </c>
      <c r="GY96">
        <v>131.987223363</v>
      </c>
      <c r="GZ96">
        <v>0</v>
      </c>
      <c r="HA96">
        <v>0</v>
      </c>
      <c r="HB96">
        <v>18.471621783900002</v>
      </c>
      <c r="HC96">
        <v>47.353185997799997</v>
      </c>
      <c r="HD96">
        <v>0</v>
      </c>
      <c r="HE96">
        <v>0</v>
      </c>
      <c r="HF96">
        <v>9.8791361771700004</v>
      </c>
      <c r="HG96">
        <v>93.271094394000002</v>
      </c>
      <c r="HH96">
        <v>0</v>
      </c>
      <c r="HI96">
        <v>0</v>
      </c>
      <c r="HJ96">
        <v>1.2350627597099999</v>
      </c>
      <c r="HK96">
        <v>14.5303925256</v>
      </c>
      <c r="HL96">
        <v>0</v>
      </c>
      <c r="HM96">
        <v>0</v>
      </c>
      <c r="HN96">
        <v>0</v>
      </c>
      <c r="HO96">
        <v>0</v>
      </c>
      <c r="HP96">
        <v>0.19721298417800001</v>
      </c>
      <c r="HQ96">
        <v>0.19045102414500001</v>
      </c>
      <c r="HR96">
        <v>0.190948608252</v>
      </c>
      <c r="HS96">
        <v>0.16229881170499999</v>
      </c>
      <c r="HT96">
        <v>0.3</v>
      </c>
      <c r="HU96">
        <v>0.57192186400599998</v>
      </c>
      <c r="HV96">
        <v>0.70001906371400002</v>
      </c>
      <c r="HW96">
        <v>1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24.3340705984</v>
      </c>
      <c r="IF96">
        <v>0</v>
      </c>
      <c r="IG96">
        <v>2.0247264597300001</v>
      </c>
      <c r="IH96">
        <v>3.8364965987400002</v>
      </c>
      <c r="II96" s="1">
        <v>2.7423708601099998E-15</v>
      </c>
      <c r="IJ96">
        <v>425.03282641700002</v>
      </c>
      <c r="IK96">
        <v>235.53098263199999</v>
      </c>
      <c r="IL96">
        <v>166.899420577</v>
      </c>
      <c r="IM96">
        <v>0</v>
      </c>
      <c r="IN96">
        <v>178.2</v>
      </c>
      <c r="IO96">
        <v>139.06550400699999</v>
      </c>
      <c r="IP96">
        <v>111.237906451</v>
      </c>
      <c r="IQ96">
        <v>0</v>
      </c>
      <c r="IR96">
        <v>0</v>
      </c>
      <c r="IS96">
        <v>0</v>
      </c>
      <c r="IT96">
        <v>0</v>
      </c>
      <c r="IU96">
        <v>74.490812324800004</v>
      </c>
      <c r="IV96">
        <v>425.03282641700002</v>
      </c>
      <c r="IW96">
        <v>237.555709092</v>
      </c>
      <c r="IX96">
        <v>170.63672433799999</v>
      </c>
      <c r="IY96" s="1">
        <v>2.5404833142700001E-14</v>
      </c>
      <c r="IZ96">
        <v>57.6</v>
      </c>
      <c r="JA96">
        <v>53.140456267799998</v>
      </c>
      <c r="JB96">
        <v>57.6</v>
      </c>
      <c r="JC96">
        <v>48.223561643799997</v>
      </c>
      <c r="JD96">
        <v>107.49167697599999</v>
      </c>
      <c r="JE96">
        <v>373.94239939099998</v>
      </c>
      <c r="JF96">
        <v>477.62679494000002</v>
      </c>
      <c r="JG96">
        <v>677.42721330200004</v>
      </c>
      <c r="JH96">
        <v>93.436677203000002</v>
      </c>
      <c r="JI96">
        <v>77.156778491099999</v>
      </c>
      <c r="JJ96">
        <v>122.480676902</v>
      </c>
      <c r="JK96">
        <v>222.61464804900001</v>
      </c>
      <c r="JL96">
        <v>0</v>
      </c>
      <c r="JM96">
        <v>4.4595437322400002</v>
      </c>
      <c r="JN96">
        <v>0</v>
      </c>
      <c r="JO96">
        <v>10.974036549699999</v>
      </c>
      <c r="JP96">
        <v>0</v>
      </c>
      <c r="JQ96">
        <v>4.1255863771100003</v>
      </c>
      <c r="JR96" s="1">
        <v>-3.7443728990000002E-16</v>
      </c>
      <c r="JS96">
        <v>26.145797519799999</v>
      </c>
      <c r="JT96">
        <v>0</v>
      </c>
      <c r="JU96">
        <v>1.0653579871200001</v>
      </c>
      <c r="JV96">
        <v>0</v>
      </c>
      <c r="JW96">
        <v>6.2211843906000004</v>
      </c>
      <c r="JX96">
        <v>861.76118059500004</v>
      </c>
      <c r="JY96">
        <v>879.79548926099994</v>
      </c>
      <c r="JZ96">
        <v>939.58210263199999</v>
      </c>
      <c r="KA96">
        <v>1022.25928672</v>
      </c>
      <c r="KB96">
        <v>0</v>
      </c>
      <c r="KC96">
        <v>0</v>
      </c>
      <c r="KD96">
        <v>24.2231487737</v>
      </c>
      <c r="KE96">
        <v>47.716357867799999</v>
      </c>
      <c r="KF96">
        <v>0</v>
      </c>
      <c r="KG96">
        <v>0</v>
      </c>
      <c r="KH96">
        <v>3.2225978708</v>
      </c>
      <c r="KI96">
        <v>33.629153814200002</v>
      </c>
      <c r="KJ96">
        <v>0</v>
      </c>
      <c r="KK96">
        <v>0</v>
      </c>
      <c r="KL96" s="1">
        <v>0</v>
      </c>
      <c r="KM96">
        <v>0</v>
      </c>
      <c r="KN96">
        <v>848.41415800799996</v>
      </c>
      <c r="KO96">
        <v>830.97048355799996</v>
      </c>
      <c r="KP96">
        <v>840.91808061799998</v>
      </c>
      <c r="KQ96">
        <v>803.27880414799995</v>
      </c>
      <c r="KR96">
        <v>0</v>
      </c>
      <c r="KS96">
        <v>0</v>
      </c>
      <c r="KT96">
        <v>0</v>
      </c>
      <c r="KU96">
        <v>0</v>
      </c>
      <c r="KV96" s="1">
        <v>6.8108279036900001E-15</v>
      </c>
      <c r="KW96" s="1">
        <v>4.2360027205800002E-15</v>
      </c>
      <c r="KX96" s="1">
        <v>1.28741259155E-14</v>
      </c>
      <c r="KY96" s="1">
        <v>1.0797653993700001E-14</v>
      </c>
      <c r="KZ96">
        <v>13.3470225873</v>
      </c>
      <c r="LA96">
        <v>48.825005703899997</v>
      </c>
      <c r="LB96">
        <v>96.509240246399997</v>
      </c>
      <c r="LC96">
        <v>131.987223363</v>
      </c>
      <c r="LD96">
        <v>0</v>
      </c>
      <c r="LE96">
        <v>0</v>
      </c>
      <c r="LF96">
        <v>18.471621784</v>
      </c>
      <c r="LG96">
        <v>49.480859710899999</v>
      </c>
      <c r="LH96">
        <v>0</v>
      </c>
      <c r="LI96">
        <v>0</v>
      </c>
      <c r="LJ96">
        <v>9.8876248292900009</v>
      </c>
      <c r="LK96">
        <v>103.181491943</v>
      </c>
      <c r="LL96">
        <v>0</v>
      </c>
      <c r="LM96">
        <v>0</v>
      </c>
      <c r="LN96">
        <v>1.24128179878</v>
      </c>
      <c r="LO96">
        <v>14.5303925256</v>
      </c>
      <c r="LP96">
        <v>0</v>
      </c>
      <c r="LQ96">
        <v>0</v>
      </c>
      <c r="LR96">
        <v>0</v>
      </c>
      <c r="LS96">
        <v>0</v>
      </c>
      <c r="LT96" s="3">
        <f t="shared" si="213"/>
        <v>0.14590972186558912</v>
      </c>
      <c r="LU96" s="3">
        <f t="shared" si="214"/>
        <v>0.12905154042354067</v>
      </c>
      <c r="LV96" s="3">
        <f t="shared" si="215"/>
        <v>0.1881177613006105</v>
      </c>
      <c r="LW96">
        <f t="shared" si="216"/>
        <v>1.6858181442048453E-2</v>
      </c>
      <c r="LX96">
        <f t="shared" si="217"/>
        <v>4.2208039435021383E-2</v>
      </c>
      <c r="LY96">
        <f t="shared" si="218"/>
        <v>0.64300374937250004</v>
      </c>
      <c r="LZ96">
        <f t="shared" si="219"/>
        <v>0.64298046600149994</v>
      </c>
      <c r="MA96">
        <f t="shared" si="220"/>
        <v>0.64298523193000001</v>
      </c>
      <c r="MB96">
        <f t="shared" si="221"/>
        <v>0.19527699420394065</v>
      </c>
      <c r="MC96">
        <f t="shared" si="222"/>
        <v>-1.3186184997048228E-17</v>
      </c>
      <c r="MD96">
        <f t="shared" si="223"/>
        <v>0.23053891004874491</v>
      </c>
      <c r="ME96">
        <f t="shared" si="224"/>
        <v>0.19527699420394065</v>
      </c>
      <c r="MF96">
        <f t="shared" si="225"/>
        <v>3.5261915844804259E-2</v>
      </c>
      <c r="MG96">
        <f t="shared" si="173"/>
        <v>0</v>
      </c>
      <c r="MH96">
        <f t="shared" si="174"/>
        <v>0</v>
      </c>
      <c r="MI96">
        <f t="shared" si="175"/>
        <v>0</v>
      </c>
      <c r="MJ96">
        <f t="shared" si="176"/>
        <v>-8.8000110522671995E-15</v>
      </c>
      <c r="MK96">
        <f t="shared" si="177"/>
        <v>0</v>
      </c>
      <c r="ML96">
        <f t="shared" si="178"/>
        <v>0</v>
      </c>
      <c r="MM96">
        <f t="shared" si="179"/>
        <v>0</v>
      </c>
      <c r="MN96">
        <f t="shared" si="180"/>
        <v>23.147668037393998</v>
      </c>
      <c r="MO96">
        <f t="shared" si="181"/>
        <v>0</v>
      </c>
      <c r="MP96">
        <f t="shared" si="182"/>
        <v>3.33508789161972</v>
      </c>
      <c r="MQ96">
        <f t="shared" si="183"/>
        <v>7.9974855384877195</v>
      </c>
      <c r="MR96">
        <f t="shared" si="184"/>
        <v>-1.750364364993E-14</v>
      </c>
      <c r="MS96">
        <f t="shared" si="185"/>
        <v>350.052676526016</v>
      </c>
      <c r="MT96">
        <f t="shared" si="186"/>
        <v>405.59643060385196</v>
      </c>
      <c r="MU96">
        <f t="shared" si="187"/>
        <v>352.50781566326401</v>
      </c>
      <c r="MV96">
        <f t="shared" si="188"/>
        <v>0</v>
      </c>
      <c r="MW96">
        <f t="shared" si="189"/>
        <v>1561.0319999999999</v>
      </c>
      <c r="MX96">
        <f t="shared" si="190"/>
        <v>1218.2138151013198</v>
      </c>
      <c r="MY96">
        <f t="shared" si="191"/>
        <v>970.28594617739998</v>
      </c>
      <c r="MZ96">
        <f t="shared" si="192"/>
        <v>0</v>
      </c>
      <c r="NA96">
        <f t="shared" si="193"/>
        <v>0</v>
      </c>
      <c r="NB96">
        <f t="shared" si="194"/>
        <v>0</v>
      </c>
      <c r="NC96">
        <f t="shared" si="195"/>
        <v>0</v>
      </c>
      <c r="ND96">
        <f t="shared" si="196"/>
        <v>629.38121251828795</v>
      </c>
      <c r="NE96">
        <f t="shared" si="197"/>
        <v>3373.2348828833997</v>
      </c>
      <c r="NF96">
        <f t="shared" si="198"/>
        <v>1672.0564931464801</v>
      </c>
      <c r="NG96">
        <f t="shared" si="199"/>
        <v>1137.3403715612399</v>
      </c>
      <c r="NH96">
        <f t="shared" si="200"/>
        <v>-2.4384367618168799E-13</v>
      </c>
      <c r="NI96">
        <f t="shared" si="201"/>
        <v>504.57600000000002</v>
      </c>
      <c r="NJ96">
        <f t="shared" si="202"/>
        <v>465.51039690592796</v>
      </c>
      <c r="NK96">
        <f t="shared" si="203"/>
        <v>504.57600000000002</v>
      </c>
      <c r="NL96">
        <f t="shared" si="204"/>
        <v>420.93581253231599</v>
      </c>
      <c r="NM96">
        <f t="shared" si="205"/>
        <v>941.62709030975998</v>
      </c>
      <c r="NN96">
        <f t="shared" si="206"/>
        <v>3272.4051533361599</v>
      </c>
      <c r="NO96">
        <f t="shared" si="207"/>
        <v>4184.0107236743997</v>
      </c>
      <c r="NP96">
        <f t="shared" si="208"/>
        <v>5914.58355776184</v>
      </c>
      <c r="NQ96">
        <f t="shared" si="209"/>
        <v>818.50529229827998</v>
      </c>
      <c r="NR96">
        <f t="shared" si="210"/>
        <v>669.89110894404007</v>
      </c>
      <c r="NS96">
        <f t="shared" si="211"/>
        <v>1072.93072966152</v>
      </c>
      <c r="NT96">
        <f t="shared" si="212"/>
        <v>1948.840461348</v>
      </c>
    </row>
    <row r="97" spans="1:384">
      <c r="A97">
        <f t="shared" si="226"/>
        <v>88</v>
      </c>
      <c r="B97">
        <f t="shared" si="227"/>
        <v>3.2282680937000041E-2</v>
      </c>
      <c r="C97">
        <f t="shared" si="227"/>
        <v>6.7717319062999937E-2</v>
      </c>
      <c r="D97">
        <f t="shared" si="227"/>
        <v>0.16771731906300003</v>
      </c>
      <c r="E97">
        <f t="shared" si="227"/>
        <v>0.267717319063</v>
      </c>
      <c r="F97" t="s">
        <v>110</v>
      </c>
      <c r="G97" t="s">
        <v>217</v>
      </c>
      <c r="H97">
        <v>0.147258750105</v>
      </c>
      <c r="I97">
        <v>0.146202229829</v>
      </c>
      <c r="J97">
        <v>0.137143788282</v>
      </c>
      <c r="K97">
        <v>0.162327320563</v>
      </c>
      <c r="L97">
        <v>0.42913072374799999</v>
      </c>
      <c r="M97">
        <v>0.4</v>
      </c>
      <c r="N97">
        <v>0.7</v>
      </c>
      <c r="O97">
        <v>1</v>
      </c>
      <c r="P97">
        <v>0</v>
      </c>
      <c r="Q97">
        <v>0</v>
      </c>
      <c r="R97">
        <v>0</v>
      </c>
      <c r="S97" s="1">
        <v>-3.5176343922000002E-16</v>
      </c>
      <c r="T97">
        <v>0</v>
      </c>
      <c r="U97">
        <v>0</v>
      </c>
      <c r="V97">
        <v>2.7453172972599998E-2</v>
      </c>
      <c r="W97">
        <v>2.7040151310199998</v>
      </c>
      <c r="X97">
        <v>0</v>
      </c>
      <c r="Y97">
        <v>3.2422317733899999</v>
      </c>
      <c r="Z97">
        <v>1.6079729611</v>
      </c>
      <c r="AA97" s="1">
        <v>3.7205946120300002E-15</v>
      </c>
      <c r="AB97">
        <v>29.498143556799999</v>
      </c>
      <c r="AC97">
        <v>65.479211226100006</v>
      </c>
      <c r="AD97">
        <v>30.060880127600001</v>
      </c>
      <c r="AE97">
        <v>0</v>
      </c>
      <c r="AF97">
        <v>178.2</v>
      </c>
      <c r="AG97">
        <v>177.54461490400001</v>
      </c>
      <c r="AH97">
        <v>94.152851729299996</v>
      </c>
      <c r="AI97">
        <v>0</v>
      </c>
      <c r="AJ97">
        <v>0</v>
      </c>
      <c r="AK97">
        <v>0</v>
      </c>
      <c r="AL97">
        <v>2.4264862872800001E-2</v>
      </c>
      <c r="AM97">
        <v>73.7310140588</v>
      </c>
      <c r="AN97">
        <v>284.25483791099998</v>
      </c>
      <c r="AO97">
        <v>281.61123565299999</v>
      </c>
      <c r="AP97">
        <v>153.74521263700001</v>
      </c>
      <c r="AQ97" s="1">
        <v>1.1729895372999999E-14</v>
      </c>
      <c r="AR97">
        <v>57.6</v>
      </c>
      <c r="AS97">
        <v>57.6</v>
      </c>
      <c r="AT97">
        <v>57.6</v>
      </c>
      <c r="AU97">
        <v>47.330638796000002</v>
      </c>
      <c r="AV97">
        <v>218.77152192400001</v>
      </c>
      <c r="AW97">
        <v>217.16141721299999</v>
      </c>
      <c r="AX97">
        <v>444.20723042200001</v>
      </c>
      <c r="AY97">
        <v>673.59947251899996</v>
      </c>
      <c r="AZ97">
        <v>93.436677203000002</v>
      </c>
      <c r="BA97">
        <v>77.156778491099999</v>
      </c>
      <c r="BB97">
        <v>150.463858937</v>
      </c>
      <c r="BC97">
        <v>223.661676032</v>
      </c>
      <c r="BD97">
        <v>0</v>
      </c>
      <c r="BE97">
        <v>0</v>
      </c>
      <c r="BF97" s="1">
        <v>-2.1575287836400001E-12</v>
      </c>
      <c r="BG97">
        <v>10.269361204000001</v>
      </c>
      <c r="BH97">
        <v>0</v>
      </c>
      <c r="BI97">
        <v>0</v>
      </c>
      <c r="BJ97">
        <v>0</v>
      </c>
      <c r="BK97">
        <v>28.8348222718</v>
      </c>
      <c r="BL97">
        <v>0</v>
      </c>
      <c r="BM97">
        <v>0</v>
      </c>
      <c r="BN97">
        <v>0</v>
      </c>
      <c r="BO97">
        <v>0.80100703981700005</v>
      </c>
      <c r="BP97">
        <v>861.76118059500004</v>
      </c>
      <c r="BQ97">
        <v>879.79548926099994</v>
      </c>
      <c r="BR97">
        <v>931.88972484999999</v>
      </c>
      <c r="BS97">
        <v>1021.02681654</v>
      </c>
      <c r="BT97">
        <v>0</v>
      </c>
      <c r="BU97">
        <v>0</v>
      </c>
      <c r="BV97">
        <v>21.232406040699999</v>
      </c>
      <c r="BW97">
        <v>38.911242789100001</v>
      </c>
      <c r="BX97">
        <v>0</v>
      </c>
      <c r="BY97">
        <v>0</v>
      </c>
      <c r="BZ97">
        <v>0.29464699612099998</v>
      </c>
      <c r="CA97">
        <v>35.019709969499999</v>
      </c>
      <c r="CB97">
        <v>0</v>
      </c>
      <c r="CC97">
        <v>0</v>
      </c>
      <c r="CD97">
        <v>0</v>
      </c>
      <c r="CE97">
        <v>0</v>
      </c>
      <c r="CF97">
        <v>848.41415800799996</v>
      </c>
      <c r="CG97">
        <v>830.97048355799996</v>
      </c>
      <c r="CH97">
        <v>840.91808061799998</v>
      </c>
      <c r="CI97">
        <v>803.27880414799995</v>
      </c>
      <c r="CJ97">
        <v>0</v>
      </c>
      <c r="CK97">
        <v>0</v>
      </c>
      <c r="CL97">
        <v>0</v>
      </c>
      <c r="CM97">
        <v>0</v>
      </c>
      <c r="CN97" s="1">
        <v>-6.4845378499799997E-16</v>
      </c>
      <c r="CO97" s="1">
        <v>-7.9087846169199997E-17</v>
      </c>
      <c r="CP97" s="1">
        <v>-1.0542088218699999E-15</v>
      </c>
      <c r="CQ97" s="1">
        <v>6.9641673686899996E-15</v>
      </c>
      <c r="CR97">
        <v>13.3470225873</v>
      </c>
      <c r="CS97">
        <v>48.825005703899997</v>
      </c>
      <c r="CT97">
        <v>96.509240246399997</v>
      </c>
      <c r="CU97">
        <v>131.987223363</v>
      </c>
      <c r="CV97">
        <v>0</v>
      </c>
      <c r="CW97">
        <v>0</v>
      </c>
      <c r="CX97">
        <v>14.935771619100001</v>
      </c>
      <c r="CY97">
        <v>37.6283451559</v>
      </c>
      <c r="CZ97">
        <v>0</v>
      </c>
      <c r="DA97">
        <v>0</v>
      </c>
      <c r="DB97">
        <v>0.90404048892300004</v>
      </c>
      <c r="DC97">
        <v>107.448017932</v>
      </c>
      <c r="DD97">
        <v>0</v>
      </c>
      <c r="DE97">
        <v>0</v>
      </c>
      <c r="DF97">
        <v>0.149644914864</v>
      </c>
      <c r="DG97">
        <v>14.615378697200001</v>
      </c>
      <c r="DH97">
        <v>0</v>
      </c>
      <c r="DI97">
        <v>0</v>
      </c>
      <c r="DJ97">
        <v>0</v>
      </c>
      <c r="DK97">
        <v>0</v>
      </c>
      <c r="DL97">
        <v>0.13308515032500001</v>
      </c>
      <c r="DM97">
        <v>0.11364394264700001</v>
      </c>
      <c r="DN97">
        <v>0.11572782706</v>
      </c>
      <c r="DO97">
        <v>0.16144516377900001</v>
      </c>
      <c r="DP97">
        <v>0.42913072374799999</v>
      </c>
      <c r="DQ97">
        <v>0.4</v>
      </c>
      <c r="DR97">
        <v>0.7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3.7344217603099999E-2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178.2</v>
      </c>
      <c r="EK97">
        <v>177.54461490400001</v>
      </c>
      <c r="EL97">
        <v>94.073422022800003</v>
      </c>
      <c r="EM97">
        <v>0</v>
      </c>
      <c r="EN97">
        <v>0</v>
      </c>
      <c r="EO97">
        <v>0</v>
      </c>
      <c r="EP97">
        <v>0</v>
      </c>
      <c r="EQ97">
        <v>50.5865422225</v>
      </c>
      <c r="ER97">
        <v>0</v>
      </c>
      <c r="ES97">
        <v>0</v>
      </c>
      <c r="ET97">
        <v>0</v>
      </c>
      <c r="EU97" s="1">
        <v>-4.0863555385299999E-14</v>
      </c>
      <c r="EV97">
        <v>57.6</v>
      </c>
      <c r="EW97">
        <v>57.6</v>
      </c>
      <c r="EX97">
        <v>57.6</v>
      </c>
      <c r="EY97">
        <v>45.830367108499999</v>
      </c>
      <c r="EZ97">
        <v>218.77152192400001</v>
      </c>
      <c r="FA97">
        <v>217.16141721299999</v>
      </c>
      <c r="FB97">
        <v>444.20723042200001</v>
      </c>
      <c r="FC97">
        <v>669.86403216999997</v>
      </c>
      <c r="FD97">
        <v>93.436677203000002</v>
      </c>
      <c r="FE97">
        <v>77.156778491099999</v>
      </c>
      <c r="FF97">
        <v>150.463858937</v>
      </c>
      <c r="FG97">
        <v>223.37127869899999</v>
      </c>
      <c r="FH97">
        <v>0</v>
      </c>
      <c r="FI97">
        <v>0</v>
      </c>
      <c r="FJ97" s="1">
        <v>-1.3202565372800001E-11</v>
      </c>
      <c r="FK97">
        <v>10.092285632199999</v>
      </c>
      <c r="FL97">
        <v>0</v>
      </c>
      <c r="FM97">
        <v>0</v>
      </c>
      <c r="FN97">
        <v>0</v>
      </c>
      <c r="FO97">
        <v>27.9907664188</v>
      </c>
      <c r="FP97">
        <v>0</v>
      </c>
      <c r="FQ97">
        <v>0</v>
      </c>
      <c r="FR97">
        <v>0</v>
      </c>
      <c r="FS97">
        <v>0.72750772341500003</v>
      </c>
      <c r="FT97">
        <v>861.76118059500004</v>
      </c>
      <c r="FU97">
        <v>879.79548926099994</v>
      </c>
      <c r="FV97">
        <v>931.81584194200002</v>
      </c>
      <c r="FW97">
        <v>1015.17847327</v>
      </c>
      <c r="FX97">
        <v>0</v>
      </c>
      <c r="FY97">
        <v>0</v>
      </c>
      <c r="FZ97">
        <v>20.414437214100001</v>
      </c>
      <c r="GA97">
        <v>38.425148874800001</v>
      </c>
      <c r="GB97">
        <v>0</v>
      </c>
      <c r="GC97">
        <v>0</v>
      </c>
      <c r="GD97">
        <v>0.264835335118</v>
      </c>
      <c r="GE97">
        <v>32.097599767799998</v>
      </c>
      <c r="GF97">
        <v>0</v>
      </c>
      <c r="GG97">
        <v>0</v>
      </c>
      <c r="GH97">
        <v>0</v>
      </c>
      <c r="GI97">
        <v>0</v>
      </c>
      <c r="GJ97">
        <v>848.41415800799996</v>
      </c>
      <c r="GK97">
        <v>830.97048355799996</v>
      </c>
      <c r="GL97">
        <v>840.91808061799998</v>
      </c>
      <c r="GM97">
        <v>803.27880414799995</v>
      </c>
      <c r="GN97">
        <v>0</v>
      </c>
      <c r="GO97">
        <v>0</v>
      </c>
      <c r="GP97">
        <v>0</v>
      </c>
      <c r="GQ97">
        <v>0</v>
      </c>
      <c r="GR97" s="1">
        <v>-5.1081209277700004E-15</v>
      </c>
      <c r="GS97" s="1">
        <v>-4.3605910359000003E-15</v>
      </c>
      <c r="GT97" s="1">
        <v>-8.3889465643000001E-15</v>
      </c>
      <c r="GU97" s="1">
        <v>8.3058876874200004E-16</v>
      </c>
      <c r="GV97">
        <v>13.3470225873</v>
      </c>
      <c r="GW97">
        <v>48.825005703899997</v>
      </c>
      <c r="GX97">
        <v>96.509240246399997</v>
      </c>
      <c r="GY97">
        <v>131.987223363</v>
      </c>
      <c r="GZ97">
        <v>0</v>
      </c>
      <c r="HA97">
        <v>0</v>
      </c>
      <c r="HB97">
        <v>14.1055768243</v>
      </c>
      <c r="HC97">
        <v>36.915777759500003</v>
      </c>
      <c r="HD97">
        <v>0</v>
      </c>
      <c r="HE97">
        <v>0</v>
      </c>
      <c r="HF97">
        <v>0.81257188770199995</v>
      </c>
      <c r="HG97">
        <v>98.482354034899998</v>
      </c>
      <c r="HH97">
        <v>0</v>
      </c>
      <c r="HI97">
        <v>0</v>
      </c>
      <c r="HJ97">
        <v>0.149644914864</v>
      </c>
      <c r="HK97">
        <v>14.615378697200001</v>
      </c>
      <c r="HL97">
        <v>0</v>
      </c>
      <c r="HM97">
        <v>0</v>
      </c>
      <c r="HN97">
        <v>0</v>
      </c>
      <c r="HO97">
        <v>0</v>
      </c>
      <c r="HP97">
        <v>0.17834014828200001</v>
      </c>
      <c r="HQ97">
        <v>0.23989371494299999</v>
      </c>
      <c r="HR97">
        <v>0.21469108994899999</v>
      </c>
      <c r="HS97">
        <v>0.162923846393</v>
      </c>
      <c r="HT97">
        <v>0.42913072374799999</v>
      </c>
      <c r="HU97">
        <v>0.4</v>
      </c>
      <c r="HV97">
        <v>0.7</v>
      </c>
      <c r="HW97">
        <v>1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0.18676812726799999</v>
      </c>
      <c r="IE97">
        <v>25.291607609900002</v>
      </c>
      <c r="IF97">
        <v>0</v>
      </c>
      <c r="IG97">
        <v>17.2427780676</v>
      </c>
      <c r="IH97">
        <v>9.3921438901500007</v>
      </c>
      <c r="II97" s="1">
        <v>3.7158010369500001E-14</v>
      </c>
      <c r="IJ97">
        <v>313.75298146799997</v>
      </c>
      <c r="IK97">
        <v>333.08990058500001</v>
      </c>
      <c r="IL97">
        <v>175.83192747300001</v>
      </c>
      <c r="IM97">
        <v>0</v>
      </c>
      <c r="IN97">
        <v>178.2</v>
      </c>
      <c r="IO97">
        <v>177.54461490400001</v>
      </c>
      <c r="IP97">
        <v>94.446915889600007</v>
      </c>
      <c r="IQ97">
        <v>0</v>
      </c>
      <c r="IR97">
        <v>0</v>
      </c>
      <c r="IS97">
        <v>0</v>
      </c>
      <c r="IT97">
        <v>0.18676812726799999</v>
      </c>
      <c r="IU97">
        <v>76.439615338699994</v>
      </c>
      <c r="IV97">
        <v>313.75298146799997</v>
      </c>
      <c r="IW97">
        <v>350.33267865300002</v>
      </c>
      <c r="IX97">
        <v>185.47133056000001</v>
      </c>
      <c r="IY97" s="1">
        <v>4.5108656294099998E-14</v>
      </c>
      <c r="IZ97">
        <v>57.6</v>
      </c>
      <c r="JA97">
        <v>57.6</v>
      </c>
      <c r="JB97">
        <v>57.6</v>
      </c>
      <c r="JC97">
        <v>47.507714367799998</v>
      </c>
      <c r="JD97">
        <v>218.77152192400001</v>
      </c>
      <c r="JE97">
        <v>217.16141721299999</v>
      </c>
      <c r="JF97">
        <v>444.20723042200001</v>
      </c>
      <c r="JG97">
        <v>674.44352837199995</v>
      </c>
      <c r="JH97">
        <v>93.436677203000002</v>
      </c>
      <c r="JI97">
        <v>77.156778491099999</v>
      </c>
      <c r="JJ97">
        <v>150.463858937</v>
      </c>
      <c r="JK97">
        <v>223.735175349</v>
      </c>
      <c r="JL97">
        <v>0</v>
      </c>
      <c r="JM97">
        <v>0</v>
      </c>
      <c r="JN97" s="1">
        <v>1.6073553852699999E-12</v>
      </c>
      <c r="JO97">
        <v>11.769632891500001</v>
      </c>
      <c r="JP97">
        <v>0</v>
      </c>
      <c r="JQ97">
        <v>0</v>
      </c>
      <c r="JR97">
        <v>0</v>
      </c>
      <c r="JS97">
        <v>32.570262620800001</v>
      </c>
      <c r="JT97">
        <v>0</v>
      </c>
      <c r="JU97">
        <v>0</v>
      </c>
      <c r="JV97">
        <v>0</v>
      </c>
      <c r="JW97">
        <v>1.0914043733600001</v>
      </c>
      <c r="JX97">
        <v>861.76118059500004</v>
      </c>
      <c r="JY97">
        <v>879.79548926099994</v>
      </c>
      <c r="JZ97">
        <v>932.08265355200001</v>
      </c>
      <c r="KA97">
        <v>1022.09475929</v>
      </c>
      <c r="KB97">
        <v>0</v>
      </c>
      <c r="KC97">
        <v>0</v>
      </c>
      <c r="KD97">
        <v>22.511861640599999</v>
      </c>
      <c r="KE97">
        <v>40.421595132999997</v>
      </c>
      <c r="KF97">
        <v>0</v>
      </c>
      <c r="KG97">
        <v>0</v>
      </c>
      <c r="KH97">
        <v>0.37151759158499997</v>
      </c>
      <c r="KI97">
        <v>35.364299617999997</v>
      </c>
      <c r="KJ97">
        <v>0</v>
      </c>
      <c r="KK97">
        <v>0</v>
      </c>
      <c r="KL97">
        <v>0</v>
      </c>
      <c r="KM97">
        <v>0</v>
      </c>
      <c r="KN97">
        <v>848.41415800799996</v>
      </c>
      <c r="KO97">
        <v>830.97048355799996</v>
      </c>
      <c r="KP97">
        <v>840.91808061799998</v>
      </c>
      <c r="KQ97">
        <v>803.27880414799995</v>
      </c>
      <c r="KR97">
        <v>0</v>
      </c>
      <c r="KS97">
        <v>0</v>
      </c>
      <c r="KT97">
        <v>0</v>
      </c>
      <c r="KU97">
        <v>0</v>
      </c>
      <c r="KV97" s="1">
        <v>3.8622377746500004E-15</v>
      </c>
      <c r="KW97" s="1">
        <v>4.2619586196100004E-15</v>
      </c>
      <c r="KX97" s="1">
        <v>8.4720054411700001E-15</v>
      </c>
      <c r="KY97" s="1">
        <v>1.0797653993700001E-14</v>
      </c>
      <c r="KZ97">
        <v>13.3470225873</v>
      </c>
      <c r="LA97">
        <v>48.825005703899997</v>
      </c>
      <c r="LB97">
        <v>96.509240246399997</v>
      </c>
      <c r="LC97">
        <v>131.987223363</v>
      </c>
      <c r="LD97">
        <v>0</v>
      </c>
      <c r="LE97">
        <v>0</v>
      </c>
      <c r="LF97">
        <v>16.249170961800001</v>
      </c>
      <c r="LG97">
        <v>40.239588984999997</v>
      </c>
      <c r="LH97">
        <v>0</v>
      </c>
      <c r="LI97">
        <v>0</v>
      </c>
      <c r="LJ97">
        <v>1.1398960436100001</v>
      </c>
      <c r="LK97">
        <v>108.50529324199999</v>
      </c>
      <c r="LL97">
        <v>0</v>
      </c>
      <c r="LM97">
        <v>0</v>
      </c>
      <c r="LN97">
        <v>0.149644914864</v>
      </c>
      <c r="LO97">
        <v>14.615378697200001</v>
      </c>
      <c r="LP97">
        <v>0</v>
      </c>
      <c r="LQ97">
        <v>0</v>
      </c>
      <c r="LR97">
        <v>0</v>
      </c>
      <c r="LS97">
        <v>0</v>
      </c>
      <c r="LT97" s="3">
        <f t="shared" si="213"/>
        <v>0.14737034770053578</v>
      </c>
      <c r="LU97" s="3">
        <f t="shared" si="214"/>
        <v>0.12888054029535168</v>
      </c>
      <c r="LV97" s="3">
        <f t="shared" si="215"/>
        <v>0.20025773919065792</v>
      </c>
      <c r="LW97">
        <f t="shared" si="216"/>
        <v>1.8489807405184105E-2</v>
      </c>
      <c r="LX97">
        <f t="shared" si="217"/>
        <v>5.2887391490122143E-2</v>
      </c>
      <c r="LY97">
        <f t="shared" si="218"/>
        <v>0.63228268093700002</v>
      </c>
      <c r="LZ97">
        <f t="shared" si="219"/>
        <v>0.63228268093700002</v>
      </c>
      <c r="MA97">
        <f t="shared" si="220"/>
        <v>0.63228268093700002</v>
      </c>
      <c r="MB97">
        <f t="shared" si="221"/>
        <v>0.19910390331903385</v>
      </c>
      <c r="MC97">
        <f t="shared" si="222"/>
        <v>-1.1306233708005246E-17</v>
      </c>
      <c r="MD97">
        <f t="shared" si="223"/>
        <v>0.23505761538224765</v>
      </c>
      <c r="ME97">
        <f t="shared" si="224"/>
        <v>0.19910390331903385</v>
      </c>
      <c r="MF97">
        <f t="shared" si="225"/>
        <v>3.5953712063213794E-2</v>
      </c>
      <c r="MG97">
        <f t="shared" si="173"/>
        <v>0</v>
      </c>
      <c r="MH97">
        <f t="shared" si="174"/>
        <v>0</v>
      </c>
      <c r="MI97">
        <f t="shared" si="175"/>
        <v>0</v>
      </c>
      <c r="MJ97">
        <f t="shared" si="176"/>
        <v>-3.0814477275671999E-15</v>
      </c>
      <c r="MK97">
        <f t="shared" si="177"/>
        <v>0</v>
      </c>
      <c r="ML97">
        <f t="shared" si="178"/>
        <v>0</v>
      </c>
      <c r="MM97">
        <f t="shared" si="179"/>
        <v>0.24048979523997599</v>
      </c>
      <c r="MN97">
        <f t="shared" si="180"/>
        <v>23.687172547735198</v>
      </c>
      <c r="MO97">
        <f t="shared" si="181"/>
        <v>0</v>
      </c>
      <c r="MP97">
        <f t="shared" si="182"/>
        <v>28.401950334896398</v>
      </c>
      <c r="MQ97">
        <f t="shared" si="183"/>
        <v>14.085843139235999</v>
      </c>
      <c r="MR97">
        <f t="shared" si="184"/>
        <v>3.2592408801382802E-14</v>
      </c>
      <c r="MS97">
        <f t="shared" si="185"/>
        <v>258.40373755756798</v>
      </c>
      <c r="MT97">
        <f t="shared" si="186"/>
        <v>573.59789034063601</v>
      </c>
      <c r="MU97">
        <f t="shared" si="187"/>
        <v>263.33330991777598</v>
      </c>
      <c r="MV97">
        <f t="shared" si="188"/>
        <v>0</v>
      </c>
      <c r="MW97">
        <f t="shared" si="189"/>
        <v>1561.0319999999999</v>
      </c>
      <c r="MX97">
        <f t="shared" si="190"/>
        <v>1555.2908265590402</v>
      </c>
      <c r="MY97">
        <f t="shared" si="191"/>
        <v>824.77898114866798</v>
      </c>
      <c r="MZ97">
        <f t="shared" si="192"/>
        <v>0</v>
      </c>
      <c r="NA97">
        <f t="shared" si="193"/>
        <v>0</v>
      </c>
      <c r="NB97">
        <f t="shared" si="194"/>
        <v>0</v>
      </c>
      <c r="NC97">
        <f t="shared" si="195"/>
        <v>0.21256019876572799</v>
      </c>
      <c r="ND97">
        <f t="shared" si="196"/>
        <v>645.88368315508797</v>
      </c>
      <c r="NE97">
        <f t="shared" si="197"/>
        <v>2490.0723801003596</v>
      </c>
      <c r="NF97">
        <f t="shared" si="198"/>
        <v>2466.91442432028</v>
      </c>
      <c r="NG97">
        <f t="shared" si="199"/>
        <v>1346.80806270012</v>
      </c>
      <c r="NH97">
        <f t="shared" si="200"/>
        <v>1.0275388346747999E-13</v>
      </c>
      <c r="NI97">
        <f t="shared" si="201"/>
        <v>504.57600000000002</v>
      </c>
      <c r="NJ97">
        <f t="shared" si="202"/>
        <v>504.57600000000002</v>
      </c>
      <c r="NK97">
        <f t="shared" si="203"/>
        <v>504.57600000000002</v>
      </c>
      <c r="NL97">
        <f t="shared" si="204"/>
        <v>414.61639585296001</v>
      </c>
      <c r="NM97">
        <f t="shared" si="205"/>
        <v>1916.4385320542401</v>
      </c>
      <c r="NN97">
        <f t="shared" si="206"/>
        <v>1902.3340147858798</v>
      </c>
      <c r="NO97">
        <f t="shared" si="207"/>
        <v>3891.25533849672</v>
      </c>
      <c r="NP97">
        <f t="shared" si="208"/>
        <v>5900.7313792664399</v>
      </c>
      <c r="NQ97">
        <f t="shared" si="209"/>
        <v>818.50529229827998</v>
      </c>
      <c r="NR97">
        <f t="shared" si="210"/>
        <v>675.893379582036</v>
      </c>
      <c r="NS97">
        <f t="shared" si="211"/>
        <v>1318.06340428812</v>
      </c>
      <c r="NT97">
        <f t="shared" si="212"/>
        <v>1959.27628204032</v>
      </c>
    </row>
    <row r="98" spans="1:384">
      <c r="A98">
        <f t="shared" si="226"/>
        <v>89</v>
      </c>
      <c r="B98">
        <f t="shared" si="227"/>
        <v>7.997462753200002E-2</v>
      </c>
      <c r="C98">
        <f t="shared" si="227"/>
        <v>2.0025372467999958E-2</v>
      </c>
      <c r="D98">
        <f t="shared" si="227"/>
        <v>0.12002537246800005</v>
      </c>
      <c r="E98">
        <f t="shared" si="227"/>
        <v>0.22002537246800002</v>
      </c>
      <c r="F98" t="s">
        <v>110</v>
      </c>
      <c r="G98" t="s">
        <v>218</v>
      </c>
      <c r="H98">
        <v>0.14692271120100001</v>
      </c>
      <c r="I98">
        <v>0.142502344245</v>
      </c>
      <c r="J98">
        <v>0.137789359587</v>
      </c>
      <c r="K98">
        <v>0.16251454888899999</v>
      </c>
      <c r="L98">
        <v>0.53834670487000003</v>
      </c>
      <c r="M98">
        <v>0.48155180525800001</v>
      </c>
      <c r="N98">
        <v>0.7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2.77064369631E-2</v>
      </c>
      <c r="W98">
        <v>2.6494861482099998</v>
      </c>
      <c r="X98">
        <v>0</v>
      </c>
      <c r="Y98">
        <v>0.40279486441700002</v>
      </c>
      <c r="Z98">
        <v>1.77453887505</v>
      </c>
      <c r="AA98" s="1">
        <v>2.5061222134700001E-15</v>
      </c>
      <c r="AB98">
        <v>22.372962343000001</v>
      </c>
      <c r="AC98">
        <v>58.373433443800003</v>
      </c>
      <c r="AD98">
        <v>30.060684898800002</v>
      </c>
      <c r="AE98" s="1">
        <v>-3.5088984325299998E-16</v>
      </c>
      <c r="AF98">
        <v>159.86792553399999</v>
      </c>
      <c r="AG98">
        <v>157.04312887200001</v>
      </c>
      <c r="AH98">
        <v>93.188055269200007</v>
      </c>
      <c r="AI98">
        <v>0</v>
      </c>
      <c r="AJ98">
        <v>0</v>
      </c>
      <c r="AK98">
        <v>0</v>
      </c>
      <c r="AL98">
        <v>2.40820653217E-2</v>
      </c>
      <c r="AM98">
        <v>73.050445504300001</v>
      </c>
      <c r="AN98">
        <v>215.59400076</v>
      </c>
      <c r="AO98">
        <v>240.30902596999999</v>
      </c>
      <c r="AP98">
        <v>154.553023223</v>
      </c>
      <c r="AQ98" s="1">
        <v>-2.2239577681499999E-14</v>
      </c>
      <c r="AR98">
        <v>57.6</v>
      </c>
      <c r="AS98">
        <v>57.6</v>
      </c>
      <c r="AT98">
        <v>57.6</v>
      </c>
      <c r="AU98">
        <v>45.796980105899998</v>
      </c>
      <c r="AV98">
        <v>281.88797664499998</v>
      </c>
      <c r="AW98">
        <v>264.91359807800001</v>
      </c>
      <c r="AX98">
        <v>443.74697705199998</v>
      </c>
      <c r="AY98">
        <v>679.480571607</v>
      </c>
      <c r="AZ98">
        <v>124.438315313</v>
      </c>
      <c r="BA98">
        <v>101.153508034</v>
      </c>
      <c r="BB98">
        <v>150.945939732</v>
      </c>
      <c r="BC98">
        <v>219.51104919100001</v>
      </c>
      <c r="BD98">
        <v>0</v>
      </c>
      <c r="BE98">
        <v>0</v>
      </c>
      <c r="BF98" s="1">
        <v>-2.03710183397E-11</v>
      </c>
      <c r="BG98">
        <v>11.8030198941</v>
      </c>
      <c r="BH98">
        <v>0</v>
      </c>
      <c r="BI98">
        <v>0</v>
      </c>
      <c r="BJ98">
        <v>0</v>
      </c>
      <c r="BK98">
        <v>25.734704968199999</v>
      </c>
      <c r="BL98">
        <v>0</v>
      </c>
      <c r="BM98">
        <v>0</v>
      </c>
      <c r="BN98" s="1">
        <v>-1.46871353233E-15</v>
      </c>
      <c r="BO98">
        <v>5.76296486673</v>
      </c>
      <c r="BP98">
        <v>861.76118059500004</v>
      </c>
      <c r="BQ98">
        <v>879.79548926099994</v>
      </c>
      <c r="BR98">
        <v>931.921007551</v>
      </c>
      <c r="BS98">
        <v>1020.48853256</v>
      </c>
      <c r="BT98">
        <v>0</v>
      </c>
      <c r="BU98">
        <v>0</v>
      </c>
      <c r="BV98">
        <v>21.247876015799999</v>
      </c>
      <c r="BW98">
        <v>39.906661844200002</v>
      </c>
      <c r="BX98">
        <v>0</v>
      </c>
      <c r="BY98">
        <v>0</v>
      </c>
      <c r="BZ98">
        <v>0.30075216189199999</v>
      </c>
      <c r="CA98">
        <v>34.6424795629</v>
      </c>
      <c r="CB98">
        <v>0</v>
      </c>
      <c r="CC98">
        <v>0</v>
      </c>
      <c r="CD98">
        <v>0</v>
      </c>
      <c r="CE98">
        <v>0</v>
      </c>
      <c r="CF98">
        <v>848.41415800799996</v>
      </c>
      <c r="CG98">
        <v>830.97048355799996</v>
      </c>
      <c r="CH98">
        <v>840.91808061799998</v>
      </c>
      <c r="CI98">
        <v>803.27880414799995</v>
      </c>
      <c r="CJ98">
        <v>0</v>
      </c>
      <c r="CK98">
        <v>0</v>
      </c>
      <c r="CL98">
        <v>0</v>
      </c>
      <c r="CM98">
        <v>0</v>
      </c>
      <c r="CN98" s="1">
        <v>4.2594295833099999E-17</v>
      </c>
      <c r="CO98" s="1">
        <v>-1.05254498218E-15</v>
      </c>
      <c r="CP98" s="1">
        <v>-2.0409766753299999E-15</v>
      </c>
      <c r="CQ98" s="1">
        <v>5.00482976037E-15</v>
      </c>
      <c r="CR98">
        <v>13.3470225873</v>
      </c>
      <c r="CS98">
        <v>48.825005703899997</v>
      </c>
      <c r="CT98">
        <v>96.509240246399997</v>
      </c>
      <c r="CU98">
        <v>131.987223363</v>
      </c>
      <c r="CV98">
        <v>0</v>
      </c>
      <c r="CW98">
        <v>0</v>
      </c>
      <c r="CX98">
        <v>14.9662287884</v>
      </c>
      <c r="CY98">
        <v>38.860051401100002</v>
      </c>
      <c r="CZ98">
        <v>0</v>
      </c>
      <c r="DA98">
        <v>0</v>
      </c>
      <c r="DB98">
        <v>0.92277245334500002</v>
      </c>
      <c r="DC98">
        <v>106.290593741</v>
      </c>
      <c r="DD98">
        <v>0</v>
      </c>
      <c r="DE98">
        <v>0</v>
      </c>
      <c r="DF98">
        <v>0.15331362266699999</v>
      </c>
      <c r="DG98">
        <v>14.621001311400001</v>
      </c>
      <c r="DH98">
        <v>0</v>
      </c>
      <c r="DI98">
        <v>0</v>
      </c>
      <c r="DJ98">
        <v>0</v>
      </c>
      <c r="DK98">
        <v>0</v>
      </c>
      <c r="DL98">
        <v>0.13770857944699999</v>
      </c>
      <c r="DM98">
        <v>0.117811523697</v>
      </c>
      <c r="DN98">
        <v>0.115963902031</v>
      </c>
      <c r="DO98">
        <v>0.161655848312</v>
      </c>
      <c r="DP98">
        <v>0.53834670487000003</v>
      </c>
      <c r="DQ98">
        <v>0.48155180525800001</v>
      </c>
      <c r="DR98">
        <v>0.7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3.7252835278699999E-2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159.86792553399999</v>
      </c>
      <c r="EK98">
        <v>157.04312887200001</v>
      </c>
      <c r="EL98">
        <v>93.108729659199994</v>
      </c>
      <c r="EM98">
        <v>0</v>
      </c>
      <c r="EN98">
        <v>0</v>
      </c>
      <c r="EO98">
        <v>0</v>
      </c>
      <c r="EP98">
        <v>0</v>
      </c>
      <c r="EQ98">
        <v>49.935425632700003</v>
      </c>
      <c r="ER98">
        <v>0</v>
      </c>
      <c r="ES98">
        <v>0</v>
      </c>
      <c r="ET98">
        <v>0</v>
      </c>
      <c r="EU98" s="1">
        <v>-4.8158707787199999E-14</v>
      </c>
      <c r="EV98">
        <v>57.6</v>
      </c>
      <c r="EW98">
        <v>57.6</v>
      </c>
      <c r="EX98">
        <v>57.6</v>
      </c>
      <c r="EY98">
        <v>44.425301150899998</v>
      </c>
      <c r="EZ98">
        <v>281.88797664499998</v>
      </c>
      <c r="FA98">
        <v>264.91359807800001</v>
      </c>
      <c r="FB98">
        <v>443.74697705199998</v>
      </c>
      <c r="FC98">
        <v>676.79809027500005</v>
      </c>
      <c r="FD98">
        <v>124.438315313</v>
      </c>
      <c r="FE98">
        <v>101.153508034</v>
      </c>
      <c r="FF98">
        <v>150.945939732</v>
      </c>
      <c r="FG98">
        <v>218.46256207299999</v>
      </c>
      <c r="FH98">
        <v>0</v>
      </c>
      <c r="FI98">
        <v>0</v>
      </c>
      <c r="FJ98" s="1">
        <v>-6.1192502673300004E-11</v>
      </c>
      <c r="FK98">
        <v>11.6534650168</v>
      </c>
      <c r="FL98">
        <v>0</v>
      </c>
      <c r="FM98">
        <v>0</v>
      </c>
      <c r="FN98">
        <v>0</v>
      </c>
      <c r="FO98">
        <v>25.3857639123</v>
      </c>
      <c r="FP98">
        <v>0</v>
      </c>
      <c r="FQ98">
        <v>0</v>
      </c>
      <c r="FR98" s="1">
        <v>-1.46871353233E-15</v>
      </c>
      <c r="FS98">
        <v>5.4853192005700002</v>
      </c>
      <c r="FT98">
        <v>861.76118059500004</v>
      </c>
      <c r="FU98">
        <v>879.79548926099994</v>
      </c>
      <c r="FV98">
        <v>931.84702397599995</v>
      </c>
      <c r="FW98">
        <v>1014.87924207</v>
      </c>
      <c r="FX98">
        <v>0</v>
      </c>
      <c r="FY98">
        <v>0</v>
      </c>
      <c r="FZ98">
        <v>20.863928936200001</v>
      </c>
      <c r="GA98">
        <v>39.641821118599999</v>
      </c>
      <c r="GB98">
        <v>0</v>
      </c>
      <c r="GC98">
        <v>0</v>
      </c>
      <c r="GD98">
        <v>0.27132806131100001</v>
      </c>
      <c r="GE98">
        <v>31.7525313254</v>
      </c>
      <c r="GF98">
        <v>0</v>
      </c>
      <c r="GG98">
        <v>0</v>
      </c>
      <c r="GH98">
        <v>0</v>
      </c>
      <c r="GI98">
        <v>0</v>
      </c>
      <c r="GJ98">
        <v>848.41415800799996</v>
      </c>
      <c r="GK98">
        <v>830.97048355799996</v>
      </c>
      <c r="GL98">
        <v>840.91808061799998</v>
      </c>
      <c r="GM98">
        <v>803.27880414799995</v>
      </c>
      <c r="GN98">
        <v>0</v>
      </c>
      <c r="GO98">
        <v>0</v>
      </c>
      <c r="GP98">
        <v>0</v>
      </c>
      <c r="GQ98">
        <v>0</v>
      </c>
      <c r="GR98" s="1">
        <v>-4.5682382280799999E-15</v>
      </c>
      <c r="GS98" s="1">
        <v>-4.7655030606599998E-15</v>
      </c>
      <c r="GT98" s="1">
        <v>-8.7211820718000006E-15</v>
      </c>
      <c r="GU98" s="1">
        <v>-9.4687119636799995E-15</v>
      </c>
      <c r="GV98">
        <v>13.3470225873</v>
      </c>
      <c r="GW98">
        <v>48.825005703899997</v>
      </c>
      <c r="GX98">
        <v>96.509240246399997</v>
      </c>
      <c r="GY98">
        <v>131.987223363</v>
      </c>
      <c r="GZ98">
        <v>0</v>
      </c>
      <c r="HA98">
        <v>0</v>
      </c>
      <c r="HB98">
        <v>14.5691535158</v>
      </c>
      <c r="HC98">
        <v>38.495871582600003</v>
      </c>
      <c r="HD98">
        <v>0</v>
      </c>
      <c r="HE98">
        <v>0</v>
      </c>
      <c r="HF98">
        <v>0.832492971029</v>
      </c>
      <c r="HG98">
        <v>97.423609681599999</v>
      </c>
      <c r="HH98">
        <v>0</v>
      </c>
      <c r="HI98">
        <v>0</v>
      </c>
      <c r="HJ98">
        <v>0.15331362266699999</v>
      </c>
      <c r="HK98">
        <v>14.621001311400001</v>
      </c>
      <c r="HL98">
        <v>0</v>
      </c>
      <c r="HM98">
        <v>0</v>
      </c>
      <c r="HN98">
        <v>0</v>
      </c>
      <c r="HO98">
        <v>0</v>
      </c>
      <c r="HP98">
        <v>0.16712845302599999</v>
      </c>
      <c r="HQ98">
        <v>0.21336813924699999</v>
      </c>
      <c r="HR98">
        <v>0.216856245212</v>
      </c>
      <c r="HS98">
        <v>0.16310719318700001</v>
      </c>
      <c r="HT98">
        <v>0.53834670487000003</v>
      </c>
      <c r="HU98">
        <v>0.48155180525800001</v>
      </c>
      <c r="HV98">
        <v>0.7</v>
      </c>
      <c r="HW98">
        <v>1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0.18903149910399999</v>
      </c>
      <c r="IE98">
        <v>25.358645621800001</v>
      </c>
      <c r="IF98">
        <v>0</v>
      </c>
      <c r="IG98">
        <v>2.1421363244</v>
      </c>
      <c r="IH98">
        <v>10.367479258199999</v>
      </c>
      <c r="II98" s="1">
        <v>1.2969964947900001E-14</v>
      </c>
      <c r="IJ98">
        <v>237.96696310300001</v>
      </c>
      <c r="IK98">
        <v>296.94311795300001</v>
      </c>
      <c r="IL98">
        <v>175.83188586200001</v>
      </c>
      <c r="IM98">
        <v>0</v>
      </c>
      <c r="IN98">
        <v>159.86792553399999</v>
      </c>
      <c r="IO98">
        <v>157.04312887200001</v>
      </c>
      <c r="IP98">
        <v>93.485373865900002</v>
      </c>
      <c r="IQ98">
        <v>0</v>
      </c>
      <c r="IR98">
        <v>0</v>
      </c>
      <c r="IS98">
        <v>0</v>
      </c>
      <c r="IT98">
        <v>0.18903149909600001</v>
      </c>
      <c r="IU98">
        <v>75.683951516600004</v>
      </c>
      <c r="IV98">
        <v>237.96696310300001</v>
      </c>
      <c r="IW98">
        <v>299.08525427799998</v>
      </c>
      <c r="IX98">
        <v>186.44537753399999</v>
      </c>
      <c r="IY98" s="1">
        <v>0</v>
      </c>
      <c r="IZ98">
        <v>57.6</v>
      </c>
      <c r="JA98">
        <v>57.6</v>
      </c>
      <c r="JB98">
        <v>57.600000000100003</v>
      </c>
      <c r="JC98">
        <v>45.946534983200003</v>
      </c>
      <c r="JD98">
        <v>281.88797664499998</v>
      </c>
      <c r="JE98">
        <v>264.91359807800001</v>
      </c>
      <c r="JF98">
        <v>443.74697705199998</v>
      </c>
      <c r="JG98">
        <v>679.82951266299995</v>
      </c>
      <c r="JH98">
        <v>124.438315313</v>
      </c>
      <c r="JI98">
        <v>101.153508034</v>
      </c>
      <c r="JJ98">
        <v>150.945939732</v>
      </c>
      <c r="JK98">
        <v>219.788694857</v>
      </c>
      <c r="JL98">
        <v>0</v>
      </c>
      <c r="JM98">
        <v>0</v>
      </c>
      <c r="JN98">
        <v>0</v>
      </c>
      <c r="JO98">
        <v>13.1746988491</v>
      </c>
      <c r="JP98">
        <v>0</v>
      </c>
      <c r="JQ98">
        <v>0</v>
      </c>
      <c r="JR98">
        <v>0</v>
      </c>
      <c r="JS98">
        <v>28.417186301000001</v>
      </c>
      <c r="JT98">
        <v>0</v>
      </c>
      <c r="JU98">
        <v>0</v>
      </c>
      <c r="JV98" s="1">
        <v>-1.46871353233E-15</v>
      </c>
      <c r="JW98">
        <v>6.8114519843499997</v>
      </c>
      <c r="JX98">
        <v>861.76118059500004</v>
      </c>
      <c r="JY98">
        <v>879.79548926099994</v>
      </c>
      <c r="JZ98">
        <v>932.11706897500005</v>
      </c>
      <c r="KA98">
        <v>1021.13161768</v>
      </c>
      <c r="KB98">
        <v>0</v>
      </c>
      <c r="KC98">
        <v>0</v>
      </c>
      <c r="KD98">
        <v>22.570415520000001</v>
      </c>
      <c r="KE98">
        <v>41.0879831361</v>
      </c>
      <c r="KF98">
        <v>0</v>
      </c>
      <c r="KG98">
        <v>0</v>
      </c>
      <c r="KH98">
        <v>0.377927269294</v>
      </c>
      <c r="KI98">
        <v>34.974545996300002</v>
      </c>
      <c r="KJ98">
        <v>0</v>
      </c>
      <c r="KK98">
        <v>0</v>
      </c>
      <c r="KL98">
        <v>0</v>
      </c>
      <c r="KM98">
        <v>0</v>
      </c>
      <c r="KN98">
        <v>848.41415800799996</v>
      </c>
      <c r="KO98">
        <v>830.97048355799996</v>
      </c>
      <c r="KP98">
        <v>840.91808061799998</v>
      </c>
      <c r="KQ98">
        <v>803.27880414799995</v>
      </c>
      <c r="KR98">
        <v>0</v>
      </c>
      <c r="KS98">
        <v>0</v>
      </c>
      <c r="KT98">
        <v>0</v>
      </c>
      <c r="KU98">
        <v>0</v>
      </c>
      <c r="KV98" s="1">
        <v>4.1529438437100003E-15</v>
      </c>
      <c r="KW98" s="1">
        <v>3.26265650721E-15</v>
      </c>
      <c r="KX98" s="1">
        <v>4.7343559818300001E-15</v>
      </c>
      <c r="KY98" s="1">
        <v>1.4452244576099999E-14</v>
      </c>
      <c r="KZ98">
        <v>13.3470225873</v>
      </c>
      <c r="LA98">
        <v>48.825005703899997</v>
      </c>
      <c r="LB98">
        <v>96.509240246399997</v>
      </c>
      <c r="LC98">
        <v>131.987223363</v>
      </c>
      <c r="LD98">
        <v>0</v>
      </c>
      <c r="LE98">
        <v>0</v>
      </c>
      <c r="LF98">
        <v>16.325214961</v>
      </c>
      <c r="LG98">
        <v>40.3740040729</v>
      </c>
      <c r="LH98">
        <v>0</v>
      </c>
      <c r="LI98">
        <v>0</v>
      </c>
      <c r="LJ98">
        <v>1.15956231629</v>
      </c>
      <c r="LK98">
        <v>107.30944512799999</v>
      </c>
      <c r="LL98">
        <v>0</v>
      </c>
      <c r="LM98">
        <v>0</v>
      </c>
      <c r="LN98">
        <v>0.15331362266699999</v>
      </c>
      <c r="LO98">
        <v>14.621001311400001</v>
      </c>
      <c r="LP98">
        <v>0</v>
      </c>
      <c r="LQ98">
        <v>0</v>
      </c>
      <c r="LR98">
        <v>0</v>
      </c>
      <c r="LS98">
        <v>0</v>
      </c>
      <c r="LT98" s="3">
        <f t="shared" si="213"/>
        <v>0.14644901782675485</v>
      </c>
      <c r="LU98" s="3">
        <f t="shared" si="214"/>
        <v>0.131691380432781</v>
      </c>
      <c r="LV98" s="3">
        <f t="shared" si="215"/>
        <v>0.18968391332767284</v>
      </c>
      <c r="LW98">
        <f t="shared" si="216"/>
        <v>1.4757637393973844E-2</v>
      </c>
      <c r="LX98">
        <f t="shared" si="217"/>
        <v>4.3234895500917997E-2</v>
      </c>
      <c r="LY98">
        <f t="shared" si="218"/>
        <v>0.679974627532</v>
      </c>
      <c r="LZ98">
        <f t="shared" si="219"/>
        <v>0.679974627532</v>
      </c>
      <c r="MA98">
        <f t="shared" si="220"/>
        <v>0.679974627532</v>
      </c>
      <c r="MB98">
        <f t="shared" si="221"/>
        <v>0.16890255153170566</v>
      </c>
      <c r="MC98">
        <f t="shared" si="222"/>
        <v>-1.3324675256071528E-17</v>
      </c>
      <c r="MD98">
        <f t="shared" si="223"/>
        <v>0.20017917721939907</v>
      </c>
      <c r="ME98">
        <f t="shared" si="224"/>
        <v>0.16890255153170566</v>
      </c>
      <c r="MF98">
        <f t="shared" si="225"/>
        <v>3.1276625687693405E-2</v>
      </c>
      <c r="MG98">
        <f t="shared" si="173"/>
        <v>0</v>
      </c>
      <c r="MH98">
        <f t="shared" si="174"/>
        <v>0</v>
      </c>
      <c r="MI98">
        <f t="shared" si="175"/>
        <v>0</v>
      </c>
      <c r="MJ98">
        <f t="shared" si="176"/>
        <v>0</v>
      </c>
      <c r="MK98">
        <f t="shared" si="177"/>
        <v>0</v>
      </c>
      <c r="ML98">
        <f t="shared" si="178"/>
        <v>0</v>
      </c>
      <c r="MM98">
        <f t="shared" si="179"/>
        <v>0.24270838779675599</v>
      </c>
      <c r="MN98">
        <f t="shared" si="180"/>
        <v>23.2094986583196</v>
      </c>
      <c r="MO98">
        <f t="shared" si="181"/>
        <v>0</v>
      </c>
      <c r="MP98">
        <f t="shared" si="182"/>
        <v>3.5284830122929201</v>
      </c>
      <c r="MQ98">
        <f t="shared" si="183"/>
        <v>15.544960545437998</v>
      </c>
      <c r="MR98">
        <f t="shared" si="184"/>
        <v>2.19536305899972E-14</v>
      </c>
      <c r="MS98">
        <f t="shared" si="185"/>
        <v>195.98715012468</v>
      </c>
      <c r="MT98">
        <f t="shared" si="186"/>
        <v>511.35127696768802</v>
      </c>
      <c r="MU98">
        <f t="shared" si="187"/>
        <v>263.331599713488</v>
      </c>
      <c r="MV98">
        <f t="shared" si="188"/>
        <v>-3.0737950268962797E-15</v>
      </c>
      <c r="MW98">
        <f t="shared" si="189"/>
        <v>1400.4430276778398</v>
      </c>
      <c r="MX98">
        <f t="shared" si="190"/>
        <v>1375.6978089187201</v>
      </c>
      <c r="MY98">
        <f t="shared" si="191"/>
        <v>816.32736415819204</v>
      </c>
      <c r="MZ98">
        <f t="shared" si="192"/>
        <v>0</v>
      </c>
      <c r="NA98">
        <f t="shared" si="193"/>
        <v>0</v>
      </c>
      <c r="NB98">
        <f t="shared" si="194"/>
        <v>0</v>
      </c>
      <c r="NC98">
        <f t="shared" si="195"/>
        <v>0.210958892218092</v>
      </c>
      <c r="ND98">
        <f t="shared" si="196"/>
        <v>639.92190261766802</v>
      </c>
      <c r="NE98">
        <f t="shared" si="197"/>
        <v>1888.6034466576</v>
      </c>
      <c r="NF98">
        <f t="shared" si="198"/>
        <v>2105.1070674971998</v>
      </c>
      <c r="NG98">
        <f t="shared" si="199"/>
        <v>1353.88448343348</v>
      </c>
      <c r="NH98">
        <f t="shared" si="200"/>
        <v>-1.9481870048993998E-13</v>
      </c>
      <c r="NI98">
        <f t="shared" si="201"/>
        <v>504.57600000000002</v>
      </c>
      <c r="NJ98">
        <f t="shared" si="202"/>
        <v>504.57600000000002</v>
      </c>
      <c r="NK98">
        <f t="shared" si="203"/>
        <v>504.57600000000002</v>
      </c>
      <c r="NL98">
        <f t="shared" si="204"/>
        <v>401.18154572768395</v>
      </c>
      <c r="NM98">
        <f t="shared" si="205"/>
        <v>2469.3386754101998</v>
      </c>
      <c r="NN98">
        <f t="shared" si="206"/>
        <v>2320.6431191632801</v>
      </c>
      <c r="NO98">
        <f t="shared" si="207"/>
        <v>3887.2235189755197</v>
      </c>
      <c r="NP98">
        <f t="shared" si="208"/>
        <v>5952.2498072773196</v>
      </c>
      <c r="NQ98">
        <f t="shared" si="209"/>
        <v>1090.07964214188</v>
      </c>
      <c r="NR98">
        <f t="shared" si="210"/>
        <v>886.10473037783993</v>
      </c>
      <c r="NS98">
        <f t="shared" si="211"/>
        <v>1322.2864320523199</v>
      </c>
      <c r="NT98">
        <f t="shared" si="212"/>
        <v>1922.91679091316</v>
      </c>
    </row>
    <row r="99" spans="1:384">
      <c r="A99">
        <f t="shared" si="226"/>
        <v>84</v>
      </c>
      <c r="B99">
        <f t="shared" si="227"/>
        <v>3.2273727722749945E-2</v>
      </c>
      <c r="C99">
        <f t="shared" si="227"/>
        <v>6.7726272277250033E-2</v>
      </c>
      <c r="D99">
        <f t="shared" si="227"/>
        <v>0.16772627227725012</v>
      </c>
      <c r="E99">
        <f t="shared" si="227"/>
        <v>0.2677262722772501</v>
      </c>
      <c r="F99" t="s">
        <v>110</v>
      </c>
      <c r="G99" t="s">
        <v>219</v>
      </c>
      <c r="H99">
        <v>0.147267076794</v>
      </c>
      <c r="I99">
        <v>0.14619507206900001</v>
      </c>
      <c r="J99">
        <v>0.13707266638400001</v>
      </c>
      <c r="K99">
        <v>0.16225267041800001</v>
      </c>
      <c r="L99">
        <v>0.42909491089099999</v>
      </c>
      <c r="M99">
        <v>0.4</v>
      </c>
      <c r="N99">
        <v>0.7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4.8076767486999999E-3</v>
      </c>
      <c r="W99">
        <v>2.6861750559900002</v>
      </c>
      <c r="X99">
        <v>0</v>
      </c>
      <c r="Y99">
        <v>3.2298478749999999</v>
      </c>
      <c r="Z99">
        <v>1.55647573716</v>
      </c>
      <c r="AA99" s="1">
        <v>-5.5599825550700003E-14</v>
      </c>
      <c r="AB99">
        <v>29.501045124600001</v>
      </c>
      <c r="AC99">
        <v>65.4901067399</v>
      </c>
      <c r="AD99">
        <v>30.0795556498</v>
      </c>
      <c r="AE99" s="1">
        <v>-2.1719509885499999E-18</v>
      </c>
      <c r="AF99">
        <v>178.2</v>
      </c>
      <c r="AG99">
        <v>177.555049723</v>
      </c>
      <c r="AH99">
        <v>94.505609870300006</v>
      </c>
      <c r="AI99">
        <v>0</v>
      </c>
      <c r="AJ99">
        <v>0</v>
      </c>
      <c r="AK99">
        <v>0</v>
      </c>
      <c r="AL99">
        <v>4.4268016033799998E-3</v>
      </c>
      <c r="AM99">
        <v>73.542703456799998</v>
      </c>
      <c r="AN99">
        <v>284.28279847300001</v>
      </c>
      <c r="AO99">
        <v>281.602289219</v>
      </c>
      <c r="AP99">
        <v>153.46136016400001</v>
      </c>
      <c r="AQ99" s="1">
        <v>4.9311128590399997E-15</v>
      </c>
      <c r="AR99">
        <v>57.6</v>
      </c>
      <c r="AS99">
        <v>57.6</v>
      </c>
      <c r="AT99">
        <v>57.6</v>
      </c>
      <c r="AU99">
        <v>47.481688878600004</v>
      </c>
      <c r="AV99">
        <v>218.74065979400001</v>
      </c>
      <c r="AW99">
        <v>217.16141721299999</v>
      </c>
      <c r="AX99">
        <v>446.26683499500001</v>
      </c>
      <c r="AY99">
        <v>675.07821423999997</v>
      </c>
      <c r="AZ99">
        <v>93.436677203000002</v>
      </c>
      <c r="BA99">
        <v>77.156778491099999</v>
      </c>
      <c r="BB99">
        <v>148.53093384300001</v>
      </c>
      <c r="BC99">
        <v>222.745532747</v>
      </c>
      <c r="BD99">
        <v>0</v>
      </c>
      <c r="BE99">
        <v>0</v>
      </c>
      <c r="BF99" s="1">
        <v>-2.47935355474E-11</v>
      </c>
      <c r="BG99">
        <v>10.1183111213</v>
      </c>
      <c r="BH99">
        <v>0</v>
      </c>
      <c r="BI99">
        <v>0</v>
      </c>
      <c r="BJ99">
        <v>0</v>
      </c>
      <c r="BK99">
        <v>27.622602508100002</v>
      </c>
      <c r="BL99">
        <v>0</v>
      </c>
      <c r="BM99">
        <v>0</v>
      </c>
      <c r="BN99">
        <v>0</v>
      </c>
      <c r="BO99">
        <v>1.0597458013200001</v>
      </c>
      <c r="BP99">
        <v>861.76118059500004</v>
      </c>
      <c r="BQ99">
        <v>879.79548926099994</v>
      </c>
      <c r="BR99">
        <v>932.01000473800002</v>
      </c>
      <c r="BS99">
        <v>1021.53431438</v>
      </c>
      <c r="BT99">
        <v>0</v>
      </c>
      <c r="BU99">
        <v>0</v>
      </c>
      <c r="BV99">
        <v>21.542508335899999</v>
      </c>
      <c r="BW99">
        <v>39.469977880099997</v>
      </c>
      <c r="BX99">
        <v>0</v>
      </c>
      <c r="BY99">
        <v>0</v>
      </c>
      <c r="BZ99">
        <v>0.26157407087899998</v>
      </c>
      <c r="CA99">
        <v>34.794974076599999</v>
      </c>
      <c r="CB99">
        <v>0</v>
      </c>
      <c r="CC99">
        <v>0</v>
      </c>
      <c r="CD99">
        <v>0</v>
      </c>
      <c r="CE99">
        <v>0</v>
      </c>
      <c r="CF99">
        <v>848.41415800799996</v>
      </c>
      <c r="CG99">
        <v>830.97048355799996</v>
      </c>
      <c r="CH99">
        <v>840.91808061799998</v>
      </c>
      <c r="CI99">
        <v>803.27880414799995</v>
      </c>
      <c r="CJ99">
        <v>0</v>
      </c>
      <c r="CK99">
        <v>0</v>
      </c>
      <c r="CL99">
        <v>0</v>
      </c>
      <c r="CM99">
        <v>0</v>
      </c>
      <c r="CN99" s="1">
        <v>-6.7684998221999998E-16</v>
      </c>
      <c r="CO99" s="1">
        <v>-4.93605772021E-17</v>
      </c>
      <c r="CP99" s="1">
        <v>2.6621434895400002E-16</v>
      </c>
      <c r="CQ99" s="1">
        <v>6.6234130020200002E-15</v>
      </c>
      <c r="CR99">
        <v>13.3470225873</v>
      </c>
      <c r="CS99">
        <v>48.825005703899997</v>
      </c>
      <c r="CT99">
        <v>96.509240246399997</v>
      </c>
      <c r="CU99">
        <v>131.987223363</v>
      </c>
      <c r="CV99">
        <v>0</v>
      </c>
      <c r="CW99">
        <v>0</v>
      </c>
      <c r="CX99">
        <v>15.4394710103</v>
      </c>
      <c r="CY99">
        <v>39.199140927899997</v>
      </c>
      <c r="CZ99">
        <v>0</v>
      </c>
      <c r="DA99">
        <v>0</v>
      </c>
      <c r="DB99">
        <v>0.80256562612299998</v>
      </c>
      <c r="DC99">
        <v>106.758479775</v>
      </c>
      <c r="DD99">
        <v>0</v>
      </c>
      <c r="DE99">
        <v>0</v>
      </c>
      <c r="DF99">
        <v>0.144729643755</v>
      </c>
      <c r="DG99">
        <v>14.5756181209</v>
      </c>
      <c r="DH99">
        <v>0</v>
      </c>
      <c r="DI99">
        <v>0</v>
      </c>
      <c r="DJ99">
        <v>0</v>
      </c>
      <c r="DK99">
        <v>0</v>
      </c>
      <c r="DL99">
        <v>0.13309146288199999</v>
      </c>
      <c r="DM99">
        <v>0.113645465207</v>
      </c>
      <c r="DN99">
        <v>0.11577880229400001</v>
      </c>
      <c r="DO99">
        <v>0.16137610889599999</v>
      </c>
      <c r="DP99">
        <v>0.42909491089099999</v>
      </c>
      <c r="DQ99">
        <v>0.4</v>
      </c>
      <c r="DR99">
        <v>0.7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3.7394046219700001E-2</v>
      </c>
      <c r="EB99">
        <v>0</v>
      </c>
      <c r="EC99">
        <v>0</v>
      </c>
      <c r="ED99">
        <v>0</v>
      </c>
      <c r="EE99" s="1">
        <v>0</v>
      </c>
      <c r="EF99">
        <v>0</v>
      </c>
      <c r="EG99">
        <v>0</v>
      </c>
      <c r="EH99">
        <v>0</v>
      </c>
      <c r="EI99">
        <v>0</v>
      </c>
      <c r="EJ99">
        <v>178.2</v>
      </c>
      <c r="EK99">
        <v>177.555049723</v>
      </c>
      <c r="EL99">
        <v>94.491406982200004</v>
      </c>
      <c r="EM99">
        <v>0</v>
      </c>
      <c r="EN99">
        <v>0</v>
      </c>
      <c r="EO99">
        <v>0</v>
      </c>
      <c r="EP99">
        <v>0</v>
      </c>
      <c r="EQ99">
        <v>50.449449037100003</v>
      </c>
      <c r="ER99">
        <v>0</v>
      </c>
      <c r="ES99">
        <v>0</v>
      </c>
      <c r="ET99">
        <v>0</v>
      </c>
      <c r="EU99" s="1">
        <v>-4.0394230941399998E-14</v>
      </c>
      <c r="EV99">
        <v>57.6</v>
      </c>
      <c r="EW99">
        <v>57.6</v>
      </c>
      <c r="EX99">
        <v>57.6</v>
      </c>
      <c r="EY99">
        <v>45.984133683899998</v>
      </c>
      <c r="EZ99">
        <v>218.74065979400001</v>
      </c>
      <c r="FA99">
        <v>217.16141721299999</v>
      </c>
      <c r="FB99">
        <v>446.26683499500001</v>
      </c>
      <c r="FC99">
        <v>671.27533637299996</v>
      </c>
      <c r="FD99">
        <v>93.436677203000002</v>
      </c>
      <c r="FE99">
        <v>77.156778491099999</v>
      </c>
      <c r="FF99">
        <v>148.53093384300001</v>
      </c>
      <c r="FG99">
        <v>222.77784079</v>
      </c>
      <c r="FH99">
        <v>0</v>
      </c>
      <c r="FI99">
        <v>0</v>
      </c>
      <c r="FJ99" s="1">
        <v>-5.7415481684099999E-11</v>
      </c>
      <c r="FK99">
        <v>9.9425775713399993</v>
      </c>
      <c r="FL99">
        <v>0</v>
      </c>
      <c r="FM99">
        <v>0</v>
      </c>
      <c r="FN99">
        <v>0</v>
      </c>
      <c r="FO99">
        <v>26.95949444</v>
      </c>
      <c r="FP99">
        <v>0</v>
      </c>
      <c r="FQ99">
        <v>0</v>
      </c>
      <c r="FR99">
        <v>0</v>
      </c>
      <c r="FS99">
        <v>0.95095549810699997</v>
      </c>
      <c r="FT99">
        <v>861.76118059500004</v>
      </c>
      <c r="FU99">
        <v>879.79548926099994</v>
      </c>
      <c r="FV99">
        <v>931.99681262599995</v>
      </c>
      <c r="FW99">
        <v>1015.6452442</v>
      </c>
      <c r="FX99">
        <v>0</v>
      </c>
      <c r="FY99">
        <v>0</v>
      </c>
      <c r="FZ99">
        <v>20.8304150385</v>
      </c>
      <c r="GA99">
        <v>39.144146376400002</v>
      </c>
      <c r="GB99">
        <v>0</v>
      </c>
      <c r="GC99">
        <v>0</v>
      </c>
      <c r="GD99">
        <v>0.25613649310300002</v>
      </c>
      <c r="GE99">
        <v>31.883964390500001</v>
      </c>
      <c r="GF99">
        <v>0</v>
      </c>
      <c r="GG99">
        <v>0</v>
      </c>
      <c r="GH99">
        <v>0</v>
      </c>
      <c r="GI99">
        <v>0</v>
      </c>
      <c r="GJ99">
        <v>848.41415800799996</v>
      </c>
      <c r="GK99">
        <v>830.97048355799996</v>
      </c>
      <c r="GL99">
        <v>840.91808061799998</v>
      </c>
      <c r="GM99">
        <v>803.27880414799995</v>
      </c>
      <c r="GN99">
        <v>0</v>
      </c>
      <c r="GO99">
        <v>0</v>
      </c>
      <c r="GP99">
        <v>0</v>
      </c>
      <c r="GQ99">
        <v>0</v>
      </c>
      <c r="GR99" s="1">
        <v>-6.06329801182E-15</v>
      </c>
      <c r="GS99" s="1">
        <v>-5.02506205089E-15</v>
      </c>
      <c r="GT99" s="1">
        <v>-7.3922400418099999E-15</v>
      </c>
      <c r="GU99" s="1">
        <v>-2.4917663062299999E-15</v>
      </c>
      <c r="GV99">
        <v>13.3470225873</v>
      </c>
      <c r="GW99">
        <v>48.825005703899997</v>
      </c>
      <c r="GX99">
        <v>96.509240246399997</v>
      </c>
      <c r="GY99">
        <v>131.987223363</v>
      </c>
      <c r="GZ99">
        <v>0</v>
      </c>
      <c r="HA99">
        <v>0</v>
      </c>
      <c r="HB99">
        <v>14.7254316837</v>
      </c>
      <c r="HC99">
        <v>37.849540748599999</v>
      </c>
      <c r="HD99">
        <v>0</v>
      </c>
      <c r="HE99">
        <v>0</v>
      </c>
      <c r="HF99">
        <v>0.78588196555199996</v>
      </c>
      <c r="HG99">
        <v>97.826874653000004</v>
      </c>
      <c r="HH99">
        <v>0</v>
      </c>
      <c r="HI99">
        <v>0</v>
      </c>
      <c r="HJ99">
        <v>0.144729643755</v>
      </c>
      <c r="HK99">
        <v>14.5756181209</v>
      </c>
      <c r="HL99">
        <v>0</v>
      </c>
      <c r="HM99">
        <v>0</v>
      </c>
      <c r="HN99">
        <v>0</v>
      </c>
      <c r="HO99">
        <v>0</v>
      </c>
      <c r="HP99">
        <v>0.17835289177399999</v>
      </c>
      <c r="HQ99">
        <v>0.23986100449600001</v>
      </c>
      <c r="HR99">
        <v>0.21418368024100001</v>
      </c>
      <c r="HS99">
        <v>0.16284929649800001</v>
      </c>
      <c r="HT99">
        <v>0.42909491089099999</v>
      </c>
      <c r="HU99">
        <v>0.4</v>
      </c>
      <c r="HV99">
        <v>0.7</v>
      </c>
      <c r="HW99">
        <v>1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3.2021058675100002E-2</v>
      </c>
      <c r="IE99">
        <v>25.254854532300001</v>
      </c>
      <c r="IF99">
        <v>0</v>
      </c>
      <c r="IG99">
        <v>17.176918244300001</v>
      </c>
      <c r="IH99">
        <v>9.1017024574400001</v>
      </c>
      <c r="II99" s="1">
        <v>6.2087945143700003E-15</v>
      </c>
      <c r="IJ99">
        <v>313.78384359799998</v>
      </c>
      <c r="IK99">
        <v>333.14532559000003</v>
      </c>
      <c r="IL99">
        <v>175.95944055699999</v>
      </c>
      <c r="IM99">
        <v>0</v>
      </c>
      <c r="IN99">
        <v>178.2</v>
      </c>
      <c r="IO99">
        <v>177.555049723</v>
      </c>
      <c r="IP99">
        <v>94.5555897805</v>
      </c>
      <c r="IQ99">
        <v>0</v>
      </c>
      <c r="IR99">
        <v>0</v>
      </c>
      <c r="IS99">
        <v>0</v>
      </c>
      <c r="IT99">
        <v>3.2021058674700002E-2</v>
      </c>
      <c r="IU99">
        <v>76.228350823599996</v>
      </c>
      <c r="IV99">
        <v>313.78384359799998</v>
      </c>
      <c r="IW99">
        <v>350.32224383400001</v>
      </c>
      <c r="IX99">
        <v>185.10763680599999</v>
      </c>
      <c r="IY99" s="1">
        <v>4.6648174244399997E-14</v>
      </c>
      <c r="IZ99">
        <v>57.6</v>
      </c>
      <c r="JA99">
        <v>57.6</v>
      </c>
      <c r="JB99">
        <v>57.600000000100003</v>
      </c>
      <c r="JC99">
        <v>47.657422428700002</v>
      </c>
      <c r="JD99">
        <v>218.74065979400001</v>
      </c>
      <c r="JE99">
        <v>217.16141721299999</v>
      </c>
      <c r="JF99">
        <v>446.26683499500001</v>
      </c>
      <c r="JG99">
        <v>675.74132230800001</v>
      </c>
      <c r="JH99">
        <v>93.436677203000002</v>
      </c>
      <c r="JI99">
        <v>77.156778491099999</v>
      </c>
      <c r="JJ99">
        <v>148.53093384300001</v>
      </c>
      <c r="JK99">
        <v>222.85432305</v>
      </c>
      <c r="JL99">
        <v>0</v>
      </c>
      <c r="JM99">
        <v>0</v>
      </c>
      <c r="JN99">
        <v>0</v>
      </c>
      <c r="JO99">
        <v>11.6158663161</v>
      </c>
      <c r="JP99">
        <v>0</v>
      </c>
      <c r="JQ99">
        <v>0</v>
      </c>
      <c r="JR99">
        <v>0</v>
      </c>
      <c r="JS99">
        <v>31.425480374300001</v>
      </c>
      <c r="JT99">
        <v>0</v>
      </c>
      <c r="JU99">
        <v>0</v>
      </c>
      <c r="JV99">
        <v>0</v>
      </c>
      <c r="JW99">
        <v>1.02743775805</v>
      </c>
      <c r="JX99">
        <v>861.76118059500004</v>
      </c>
      <c r="JY99">
        <v>879.79548926099994</v>
      </c>
      <c r="JZ99">
        <v>932.04255699500004</v>
      </c>
      <c r="KA99">
        <v>1022.4423303999999</v>
      </c>
      <c r="KB99">
        <v>0</v>
      </c>
      <c r="KC99">
        <v>0</v>
      </c>
      <c r="KD99">
        <v>22.625123889400001</v>
      </c>
      <c r="KE99">
        <v>41.847537731999999</v>
      </c>
      <c r="KF99">
        <v>0</v>
      </c>
      <c r="KG99">
        <v>0</v>
      </c>
      <c r="KH99">
        <v>0.27457492182999998</v>
      </c>
      <c r="KI99">
        <v>35.136200661899998</v>
      </c>
      <c r="KJ99">
        <v>0</v>
      </c>
      <c r="KK99">
        <v>0</v>
      </c>
      <c r="KL99">
        <v>0</v>
      </c>
      <c r="KM99">
        <v>0</v>
      </c>
      <c r="KN99">
        <v>848.41415800799996</v>
      </c>
      <c r="KO99">
        <v>830.97048355799996</v>
      </c>
      <c r="KP99">
        <v>840.91808061799998</v>
      </c>
      <c r="KQ99">
        <v>803.27880414799995</v>
      </c>
      <c r="KR99">
        <v>0</v>
      </c>
      <c r="KS99">
        <v>0</v>
      </c>
      <c r="KT99">
        <v>0</v>
      </c>
      <c r="KU99">
        <v>0</v>
      </c>
      <c r="KV99" s="1">
        <v>3.7376494593399999E-15</v>
      </c>
      <c r="KW99" s="1">
        <v>5.1288856469899998E-15</v>
      </c>
      <c r="KX99" s="1">
        <v>9.5517708405399998E-15</v>
      </c>
      <c r="KY99" s="1">
        <v>1.41200090686E-14</v>
      </c>
      <c r="KZ99">
        <v>13.3470225873</v>
      </c>
      <c r="LA99">
        <v>48.825005703899997</v>
      </c>
      <c r="LB99">
        <v>96.509240246399997</v>
      </c>
      <c r="LC99">
        <v>131.987223363</v>
      </c>
      <c r="LD99">
        <v>0</v>
      </c>
      <c r="LE99">
        <v>0</v>
      </c>
      <c r="LF99">
        <v>16.527750259499999</v>
      </c>
      <c r="LG99">
        <v>41.5610342875</v>
      </c>
      <c r="LH99">
        <v>0</v>
      </c>
      <c r="LI99">
        <v>0</v>
      </c>
      <c r="LJ99">
        <v>0.84245503889499995</v>
      </c>
      <c r="LK99">
        <v>107.80543648299999</v>
      </c>
      <c r="LL99">
        <v>0</v>
      </c>
      <c r="LM99">
        <v>0</v>
      </c>
      <c r="LN99">
        <v>0.144729643755</v>
      </c>
      <c r="LO99">
        <v>14.5756181209</v>
      </c>
      <c r="LP99">
        <v>0</v>
      </c>
      <c r="LQ99">
        <v>0</v>
      </c>
      <c r="LR99">
        <v>0</v>
      </c>
      <c r="LS99">
        <v>0</v>
      </c>
      <c r="LT99" s="3">
        <f t="shared" si="213"/>
        <v>0.14734201175591358</v>
      </c>
      <c r="LU99" s="3">
        <f t="shared" si="214"/>
        <v>0.12888236853282706</v>
      </c>
      <c r="LV99" s="3">
        <f t="shared" si="215"/>
        <v>0.20013174444065468</v>
      </c>
      <c r="LW99">
        <f t="shared" si="216"/>
        <v>1.8459643223086519E-2</v>
      </c>
      <c r="LX99">
        <f t="shared" si="217"/>
        <v>5.2789732684741103E-2</v>
      </c>
      <c r="LY99">
        <f t="shared" si="218"/>
        <v>0.63227372772274992</v>
      </c>
      <c r="LZ99">
        <f t="shared" si="219"/>
        <v>0.63227372772274992</v>
      </c>
      <c r="MA99">
        <f t="shared" si="220"/>
        <v>0.63227372772274992</v>
      </c>
      <c r="MB99">
        <f t="shared" si="221"/>
        <v>0.19903062716390793</v>
      </c>
      <c r="MC99">
        <f t="shared" si="222"/>
        <v>-1.1176379812582288E-17</v>
      </c>
      <c r="MD99">
        <f t="shared" si="223"/>
        <v>0.23496263953905239</v>
      </c>
      <c r="ME99">
        <f t="shared" si="224"/>
        <v>0.19903062716390793</v>
      </c>
      <c r="MF99">
        <f t="shared" si="225"/>
        <v>3.5932012375144456E-2</v>
      </c>
      <c r="MG99">
        <f t="shared" si="173"/>
        <v>0</v>
      </c>
      <c r="MH99">
        <f t="shared" si="174"/>
        <v>0</v>
      </c>
      <c r="MI99">
        <f t="shared" si="175"/>
        <v>0</v>
      </c>
      <c r="MJ99">
        <f t="shared" si="176"/>
        <v>0</v>
      </c>
      <c r="MK99">
        <f t="shared" si="177"/>
        <v>0</v>
      </c>
      <c r="ML99">
        <f t="shared" si="178"/>
        <v>0</v>
      </c>
      <c r="MM99">
        <f t="shared" si="179"/>
        <v>4.2115248318611999E-2</v>
      </c>
      <c r="MN99">
        <f t="shared" si="180"/>
        <v>23.530893490472401</v>
      </c>
      <c r="MO99">
        <f t="shared" si="181"/>
        <v>0</v>
      </c>
      <c r="MP99">
        <f t="shared" si="182"/>
        <v>28.293467385</v>
      </c>
      <c r="MQ99">
        <f t="shared" si="183"/>
        <v>13.634727457521599</v>
      </c>
      <c r="MR99">
        <f t="shared" si="184"/>
        <v>-4.8705447182413201E-13</v>
      </c>
      <c r="MS99">
        <f t="shared" si="185"/>
        <v>258.42915529149599</v>
      </c>
      <c r="MT99">
        <f t="shared" si="186"/>
        <v>573.69333504152394</v>
      </c>
      <c r="MU99">
        <f t="shared" si="187"/>
        <v>263.496907492248</v>
      </c>
      <c r="MV99">
        <f t="shared" si="188"/>
        <v>-1.9026290659697998E-17</v>
      </c>
      <c r="MW99">
        <f t="shared" si="189"/>
        <v>1561.0319999999999</v>
      </c>
      <c r="MX99">
        <f t="shared" si="190"/>
        <v>1555.3822355734799</v>
      </c>
      <c r="MY99">
        <f t="shared" si="191"/>
        <v>827.86914246382798</v>
      </c>
      <c r="MZ99">
        <f t="shared" si="192"/>
        <v>0</v>
      </c>
      <c r="NA99">
        <f t="shared" si="193"/>
        <v>0</v>
      </c>
      <c r="NB99">
        <f t="shared" si="194"/>
        <v>0</v>
      </c>
      <c r="NC99">
        <f t="shared" si="195"/>
        <v>3.8778782045608799E-2</v>
      </c>
      <c r="ND99">
        <f t="shared" si="196"/>
        <v>644.23408228156802</v>
      </c>
      <c r="NE99">
        <f t="shared" si="197"/>
        <v>2490.3173146234799</v>
      </c>
      <c r="NF99">
        <f t="shared" si="198"/>
        <v>2466.8360535584397</v>
      </c>
      <c r="NG99">
        <f t="shared" si="199"/>
        <v>1344.32151503664</v>
      </c>
      <c r="NH99">
        <f t="shared" si="200"/>
        <v>4.3196548645190394E-14</v>
      </c>
      <c r="NI99">
        <f t="shared" si="201"/>
        <v>504.57600000000002</v>
      </c>
      <c r="NJ99">
        <f t="shared" si="202"/>
        <v>504.57600000000002</v>
      </c>
      <c r="NK99">
        <f t="shared" si="203"/>
        <v>504.57600000000002</v>
      </c>
      <c r="NL99">
        <f t="shared" si="204"/>
        <v>415.93959457653602</v>
      </c>
      <c r="NM99">
        <f t="shared" si="205"/>
        <v>1916.16817979544</v>
      </c>
      <c r="NN99">
        <f t="shared" si="206"/>
        <v>1902.3340147858798</v>
      </c>
      <c r="NO99">
        <f t="shared" si="207"/>
        <v>3909.2974745562001</v>
      </c>
      <c r="NP99">
        <f t="shared" si="208"/>
        <v>5913.6851567423992</v>
      </c>
      <c r="NQ99">
        <f t="shared" si="209"/>
        <v>818.50529229827998</v>
      </c>
      <c r="NR99">
        <f t="shared" si="210"/>
        <v>675.893379582036</v>
      </c>
      <c r="NS99">
        <f t="shared" si="211"/>
        <v>1301.1309804646801</v>
      </c>
      <c r="NT99">
        <f t="shared" si="212"/>
        <v>1951.2508668637199</v>
      </c>
    </row>
    <row r="100" spans="1:384">
      <c r="A100">
        <f t="shared" si="226"/>
        <v>85</v>
      </c>
      <c r="B100">
        <f t="shared" si="227"/>
        <v>1.07762058680075</v>
      </c>
      <c r="C100">
        <f t="shared" si="227"/>
        <v>1.0223794131992499</v>
      </c>
      <c r="D100">
        <f t="shared" si="227"/>
        <v>1.1223794131992499</v>
      </c>
      <c r="E100">
        <f t="shared" si="227"/>
        <v>1.22237941319925</v>
      </c>
      <c r="F100" t="s">
        <v>110</v>
      </c>
      <c r="G100" t="s">
        <v>220</v>
      </c>
      <c r="H100">
        <v>0.145683947634</v>
      </c>
      <c r="I100">
        <v>0.14211703602600001</v>
      </c>
      <c r="J100">
        <v>0.14070785163300001</v>
      </c>
      <c r="K100">
        <v>0.53970537175800004</v>
      </c>
      <c r="L100">
        <v>0.53542755853799995</v>
      </c>
      <c r="M100">
        <v>0.47505478866500001</v>
      </c>
      <c r="N100">
        <v>0.7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13.4310680902</v>
      </c>
      <c r="W100">
        <v>224.579126081</v>
      </c>
      <c r="X100" s="1">
        <v>9.6432481641099994E-15</v>
      </c>
      <c r="Y100">
        <v>0.65846342845899997</v>
      </c>
      <c r="Z100">
        <v>7.6999858690999998</v>
      </c>
      <c r="AA100" s="1">
        <v>2.14221283846E-13</v>
      </c>
      <c r="AB100">
        <v>22.124135515599999</v>
      </c>
      <c r="AC100">
        <v>58.367554376199998</v>
      </c>
      <c r="AD100">
        <v>33.515592631399997</v>
      </c>
      <c r="AE100">
        <v>0</v>
      </c>
      <c r="AF100">
        <v>160.38442072800001</v>
      </c>
      <c r="AG100">
        <v>156.179937303</v>
      </c>
      <c r="AH100">
        <v>81.615343096900006</v>
      </c>
      <c r="AI100">
        <v>0</v>
      </c>
      <c r="AJ100">
        <v>0</v>
      </c>
      <c r="AK100">
        <v>0</v>
      </c>
      <c r="AL100">
        <v>23.611675737199999</v>
      </c>
      <c r="AM100">
        <v>86.335954196499998</v>
      </c>
      <c r="AN100">
        <v>213.19621496799999</v>
      </c>
      <c r="AO100">
        <v>241.38902182000001</v>
      </c>
      <c r="AP100">
        <v>155.850789599</v>
      </c>
      <c r="AQ100" s="1">
        <v>1.0123481300100001E-12</v>
      </c>
      <c r="AR100">
        <v>57.6</v>
      </c>
      <c r="AS100">
        <v>57.6</v>
      </c>
      <c r="AT100">
        <v>57.6</v>
      </c>
      <c r="AU100">
        <v>44.039416684999999</v>
      </c>
      <c r="AV100">
        <v>257.91614282799998</v>
      </c>
      <c r="AW100">
        <v>242.17516795500001</v>
      </c>
      <c r="AX100">
        <v>355.07732993600001</v>
      </c>
      <c r="AY100">
        <v>443.26678087099998</v>
      </c>
      <c r="AZ100">
        <v>140.54026655499999</v>
      </c>
      <c r="BA100">
        <v>113.42534437899999</v>
      </c>
      <c r="BB100">
        <v>200.537252362</v>
      </c>
      <c r="BC100">
        <v>130.05038930200001</v>
      </c>
      <c r="BD100">
        <v>0</v>
      </c>
      <c r="BE100">
        <v>0</v>
      </c>
      <c r="BF100">
        <v>0</v>
      </c>
      <c r="BG100">
        <v>13.560583315000001</v>
      </c>
      <c r="BH100">
        <v>0</v>
      </c>
      <c r="BI100">
        <v>0</v>
      </c>
      <c r="BJ100">
        <v>0</v>
      </c>
      <c r="BK100">
        <v>6.58491846131</v>
      </c>
      <c r="BL100">
        <v>0</v>
      </c>
      <c r="BM100">
        <v>0</v>
      </c>
      <c r="BN100" s="1">
        <v>6.4065983619199998E-15</v>
      </c>
      <c r="BO100">
        <v>1.21515119986</v>
      </c>
      <c r="BP100">
        <v>851.76118059500004</v>
      </c>
      <c r="BQ100">
        <v>869.79548926099994</v>
      </c>
      <c r="BR100">
        <v>928.93903732199999</v>
      </c>
      <c r="BS100">
        <v>928.27166713600002</v>
      </c>
      <c r="BT100">
        <v>10</v>
      </c>
      <c r="BU100">
        <v>10</v>
      </c>
      <c r="BV100">
        <v>9.1917808219200001</v>
      </c>
      <c r="BW100">
        <v>8.46717724214</v>
      </c>
      <c r="BX100">
        <v>0</v>
      </c>
      <c r="BY100">
        <v>0</v>
      </c>
      <c r="BZ100">
        <v>0</v>
      </c>
      <c r="CA100">
        <v>0</v>
      </c>
      <c r="CB100" s="1">
        <v>-3.3646581988499998E-15</v>
      </c>
      <c r="CC100">
        <v>0</v>
      </c>
      <c r="CD100">
        <v>0</v>
      </c>
      <c r="CE100" s="1">
        <v>-6.0325715724599995E-14</v>
      </c>
      <c r="CF100">
        <v>848.41415800799996</v>
      </c>
      <c r="CG100">
        <v>830.97048355799996</v>
      </c>
      <c r="CH100">
        <v>840.91808061799998</v>
      </c>
      <c r="CI100">
        <v>803.27880414799995</v>
      </c>
      <c r="CJ100">
        <v>0</v>
      </c>
      <c r="CK100">
        <v>0</v>
      </c>
      <c r="CL100">
        <v>0</v>
      </c>
      <c r="CM100">
        <v>0</v>
      </c>
      <c r="CN100" s="1">
        <v>1.19075459835E-15</v>
      </c>
      <c r="CO100" s="1">
        <v>-2.6305305356200002E-15</v>
      </c>
      <c r="CP100" s="1">
        <v>5.3633317502999999E-15</v>
      </c>
      <c r="CQ100" s="1">
        <v>2.7686292291399999E-15</v>
      </c>
      <c r="CR100">
        <v>13.3470225873</v>
      </c>
      <c r="CS100">
        <v>48.825005703899997</v>
      </c>
      <c r="CT100">
        <v>96.509240246399997</v>
      </c>
      <c r="CU100">
        <v>131.987223363</v>
      </c>
      <c r="CV100">
        <v>0</v>
      </c>
      <c r="CW100">
        <v>0</v>
      </c>
      <c r="CX100">
        <v>0.70349727978700005</v>
      </c>
      <c r="CY100">
        <v>1.4728168666899999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s="1">
        <v>-4.4862109318100001E-15</v>
      </c>
      <c r="DI100">
        <v>0</v>
      </c>
      <c r="DJ100">
        <v>0</v>
      </c>
      <c r="DK100" s="1">
        <v>-2.27955742026E-14</v>
      </c>
      <c r="DL100">
        <v>0.13664321873599999</v>
      </c>
      <c r="DM100">
        <v>0.117114168913</v>
      </c>
      <c r="DN100">
        <v>0.10886744438</v>
      </c>
      <c r="DO100">
        <v>0.14667621387400001</v>
      </c>
      <c r="DP100">
        <v>0.53542755853799995</v>
      </c>
      <c r="DQ100">
        <v>0.47505478866500001</v>
      </c>
      <c r="DR100">
        <v>0.7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220.97444957499999</v>
      </c>
      <c r="EB100" s="1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160.38442072800001</v>
      </c>
      <c r="EK100">
        <v>156.179937303</v>
      </c>
      <c r="EL100">
        <v>68.184275006799993</v>
      </c>
      <c r="EM100">
        <v>0</v>
      </c>
      <c r="EN100">
        <v>0</v>
      </c>
      <c r="EO100">
        <v>0</v>
      </c>
      <c r="EP100">
        <v>0</v>
      </c>
      <c r="EQ100">
        <v>85.838453626100005</v>
      </c>
      <c r="ER100">
        <v>0</v>
      </c>
      <c r="ES100">
        <v>0</v>
      </c>
      <c r="ET100">
        <v>0</v>
      </c>
      <c r="EU100">
        <v>0</v>
      </c>
      <c r="EV100">
        <v>57.6</v>
      </c>
      <c r="EW100">
        <v>57.6</v>
      </c>
      <c r="EX100">
        <v>57.6</v>
      </c>
      <c r="EY100">
        <v>44.020356598200003</v>
      </c>
      <c r="EZ100">
        <v>257.91614282799998</v>
      </c>
      <c r="FA100">
        <v>242.17516795500001</v>
      </c>
      <c r="FB100">
        <v>355.07732993600001</v>
      </c>
      <c r="FC100">
        <v>442.34511445599998</v>
      </c>
      <c r="FD100">
        <v>140.54026655499999</v>
      </c>
      <c r="FE100">
        <v>113.42534437899999</v>
      </c>
      <c r="FF100">
        <v>200.537252362</v>
      </c>
      <c r="FG100">
        <v>128.61312170799999</v>
      </c>
      <c r="FH100">
        <v>0</v>
      </c>
      <c r="FI100">
        <v>0</v>
      </c>
      <c r="FJ100">
        <v>0</v>
      </c>
      <c r="FK100">
        <v>13.4782783948</v>
      </c>
      <c r="FL100">
        <v>0</v>
      </c>
      <c r="FM100">
        <v>0</v>
      </c>
      <c r="FN100">
        <v>0</v>
      </c>
      <c r="FO100">
        <v>5.2052607228900003</v>
      </c>
      <c r="FP100">
        <v>0</v>
      </c>
      <c r="FQ100">
        <v>0</v>
      </c>
      <c r="FR100" s="1">
        <v>6.4065983619199998E-15</v>
      </c>
      <c r="FS100">
        <v>0.35109464030199999</v>
      </c>
      <c r="FT100">
        <v>851.76118059500004</v>
      </c>
      <c r="FU100">
        <v>869.79548926099994</v>
      </c>
      <c r="FV100">
        <v>928.93903732199999</v>
      </c>
      <c r="FW100">
        <v>927.65090366799996</v>
      </c>
      <c r="FX100">
        <v>10</v>
      </c>
      <c r="FY100">
        <v>10</v>
      </c>
      <c r="FZ100">
        <v>9.1917808218800001</v>
      </c>
      <c r="GA100">
        <v>8.3319372133399998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 s="1">
        <v>0</v>
      </c>
      <c r="GJ100">
        <v>848.41415800799996</v>
      </c>
      <c r="GK100">
        <v>830.97048355799996</v>
      </c>
      <c r="GL100">
        <v>840.91808061799998</v>
      </c>
      <c r="GM100">
        <v>803.27880414799995</v>
      </c>
      <c r="GN100">
        <v>0</v>
      </c>
      <c r="GO100">
        <v>0</v>
      </c>
      <c r="GP100">
        <v>0</v>
      </c>
      <c r="GQ100">
        <v>0</v>
      </c>
      <c r="GR100" s="1">
        <v>-3.5715317056000001E-15</v>
      </c>
      <c r="GS100" s="1">
        <v>-9.2195353330399993E-15</v>
      </c>
      <c r="GT100" s="1">
        <v>-4.1529438437100002E-16</v>
      </c>
      <c r="GU100" s="1">
        <v>-7.4752989186799998E-15</v>
      </c>
      <c r="GV100">
        <v>13.3470225873</v>
      </c>
      <c r="GW100">
        <v>48.825005703899997</v>
      </c>
      <c r="GX100">
        <v>96.509240246399997</v>
      </c>
      <c r="GY100">
        <v>131.987223363</v>
      </c>
      <c r="GZ100">
        <v>0</v>
      </c>
      <c r="HA100">
        <v>0</v>
      </c>
      <c r="HB100">
        <v>0.70349727978200005</v>
      </c>
      <c r="HC100">
        <v>1.17711359993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 s="1">
        <v>0</v>
      </c>
      <c r="HP100">
        <v>0.16550943297699999</v>
      </c>
      <c r="HQ100">
        <v>0.213896746947</v>
      </c>
      <c r="HR100">
        <v>0.22090697719800001</v>
      </c>
      <c r="HS100">
        <v>1.4379670734000001</v>
      </c>
      <c r="HT100">
        <v>0.53542755853799995</v>
      </c>
      <c r="HU100">
        <v>0.47505478866500001</v>
      </c>
      <c r="HV100">
        <v>0.7</v>
      </c>
      <c r="HW100">
        <v>1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37.042743827400002</v>
      </c>
      <c r="IE100">
        <v>225.413893272</v>
      </c>
      <c r="IF100" s="1">
        <v>1.6368004763899999E-14</v>
      </c>
      <c r="IG100">
        <v>3.5018282331699999</v>
      </c>
      <c r="IH100">
        <v>34.508701600599998</v>
      </c>
      <c r="II100" s="1">
        <v>1.47988791912E-12</v>
      </c>
      <c r="IJ100">
        <v>235.32035048399999</v>
      </c>
      <c r="IK100">
        <v>296.91321139199999</v>
      </c>
      <c r="IL100">
        <v>138.94599076200001</v>
      </c>
      <c r="IM100">
        <v>0</v>
      </c>
      <c r="IN100">
        <v>160.38442072800001</v>
      </c>
      <c r="IO100">
        <v>156.179937303</v>
      </c>
      <c r="IP100">
        <v>105.22701883400001</v>
      </c>
      <c r="IQ100">
        <v>0</v>
      </c>
      <c r="IR100">
        <v>0</v>
      </c>
      <c r="IS100">
        <v>0</v>
      </c>
      <c r="IT100">
        <v>37.042743827400002</v>
      </c>
      <c r="IU100">
        <v>88.484252114</v>
      </c>
      <c r="IV100">
        <v>235.32035048399999</v>
      </c>
      <c r="IW100">
        <v>300.41503962500002</v>
      </c>
      <c r="IX100">
        <v>210.49743619</v>
      </c>
      <c r="IY100" s="1">
        <v>1.48436704365E-12</v>
      </c>
      <c r="IZ100">
        <v>57.6</v>
      </c>
      <c r="JA100">
        <v>57.6</v>
      </c>
      <c r="JB100">
        <v>57.6</v>
      </c>
      <c r="JC100">
        <v>44.121721605200001</v>
      </c>
      <c r="JD100">
        <v>257.91614282799998</v>
      </c>
      <c r="JE100">
        <v>242.17516795500001</v>
      </c>
      <c r="JF100">
        <v>355.07732993600001</v>
      </c>
      <c r="JG100">
        <v>444.64643861000002</v>
      </c>
      <c r="JH100">
        <v>140.54026655499999</v>
      </c>
      <c r="JI100">
        <v>113.42534437899999</v>
      </c>
      <c r="JJ100">
        <v>200.537252362</v>
      </c>
      <c r="JK100">
        <v>130.91444586099999</v>
      </c>
      <c r="JL100">
        <v>0</v>
      </c>
      <c r="JM100">
        <v>0</v>
      </c>
      <c r="JN100">
        <v>0</v>
      </c>
      <c r="JO100">
        <v>13.5796434018</v>
      </c>
      <c r="JP100">
        <v>0</v>
      </c>
      <c r="JQ100">
        <v>0</v>
      </c>
      <c r="JR100">
        <v>0</v>
      </c>
      <c r="JS100">
        <v>7.5065848764099998</v>
      </c>
      <c r="JT100">
        <v>0</v>
      </c>
      <c r="JU100">
        <v>0</v>
      </c>
      <c r="JV100" s="1">
        <v>6.4065983619199998E-15</v>
      </c>
      <c r="JW100">
        <v>2.6524187938499999</v>
      </c>
      <c r="JX100">
        <v>851.76118059500004</v>
      </c>
      <c r="JY100">
        <v>869.79548926099994</v>
      </c>
      <c r="JZ100">
        <v>928.93903732199999</v>
      </c>
      <c r="KA100">
        <v>928.53226381399998</v>
      </c>
      <c r="KB100">
        <v>10</v>
      </c>
      <c r="KC100">
        <v>10</v>
      </c>
      <c r="KD100">
        <v>9.1917808219200001</v>
      </c>
      <c r="KE100">
        <v>8.7922374429199994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848.41415800799996</v>
      </c>
      <c r="KO100">
        <v>830.97048355799996</v>
      </c>
      <c r="KP100">
        <v>840.91808061799998</v>
      </c>
      <c r="KQ100">
        <v>803.27880414799995</v>
      </c>
      <c r="KR100">
        <v>0</v>
      </c>
      <c r="KS100">
        <v>0</v>
      </c>
      <c r="KT100">
        <v>0</v>
      </c>
      <c r="KU100">
        <v>0</v>
      </c>
      <c r="KV100" s="1">
        <v>4.5682382280799999E-15</v>
      </c>
      <c r="KW100" s="1">
        <v>2.5332957446700001E-15</v>
      </c>
      <c r="KX100" s="1">
        <v>9.5517708405399998E-15</v>
      </c>
      <c r="KY100" s="1">
        <v>1.41200090686E-14</v>
      </c>
      <c r="KZ100">
        <v>13.3470225873</v>
      </c>
      <c r="LA100">
        <v>48.825005703899997</v>
      </c>
      <c r="LB100">
        <v>96.509240246399997</v>
      </c>
      <c r="LC100">
        <v>131.987223363</v>
      </c>
      <c r="LD100">
        <v>0</v>
      </c>
      <c r="LE100">
        <v>0</v>
      </c>
      <c r="LF100">
        <v>0.70349727981499999</v>
      </c>
      <c r="LG100">
        <v>1.5981735159799999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 s="3">
        <f t="shared" si="213"/>
        <v>0.21332394872606411</v>
      </c>
      <c r="LU100" s="3">
        <f t="shared" si="214"/>
        <v>0.12707541258799224</v>
      </c>
      <c r="LV100" s="3">
        <f t="shared" si="215"/>
        <v>0.40606091106148517</v>
      </c>
      <c r="LW100">
        <f t="shared" si="216"/>
        <v>8.6248536138071874E-2</v>
      </c>
      <c r="LX100">
        <f t="shared" si="217"/>
        <v>0.19273696233542106</v>
      </c>
      <c r="LY100">
        <f t="shared" si="218"/>
        <v>0.67762058680074999</v>
      </c>
      <c r="LZ100">
        <f t="shared" si="219"/>
        <v>0.67762058680074999</v>
      </c>
      <c r="MA100">
        <f t="shared" si="220"/>
        <v>0.67762058680074999</v>
      </c>
      <c r="MB100">
        <f t="shared" si="221"/>
        <v>0.16889701135991403</v>
      </c>
      <c r="MC100">
        <f t="shared" si="222"/>
        <v>0</v>
      </c>
      <c r="MD100">
        <f t="shared" si="223"/>
        <v>0.20646961957101018</v>
      </c>
      <c r="ME100">
        <f t="shared" si="224"/>
        <v>0.16889701135991403</v>
      </c>
      <c r="MF100">
        <f t="shared" si="225"/>
        <v>3.7572608211096148E-2</v>
      </c>
      <c r="MG100">
        <f t="shared" si="173"/>
        <v>0</v>
      </c>
      <c r="MH100">
        <f t="shared" si="174"/>
        <v>0</v>
      </c>
      <c r="MI100">
        <f t="shared" si="175"/>
        <v>0</v>
      </c>
      <c r="MJ100">
        <f t="shared" si="176"/>
        <v>0</v>
      </c>
      <c r="MK100">
        <f t="shared" si="177"/>
        <v>0</v>
      </c>
      <c r="ML100">
        <f t="shared" si="178"/>
        <v>0</v>
      </c>
      <c r="MM100">
        <f t="shared" si="179"/>
        <v>117.656156470152</v>
      </c>
      <c r="MN100">
        <f t="shared" si="180"/>
        <v>1967.31314446956</v>
      </c>
      <c r="MO100">
        <f t="shared" si="181"/>
        <v>8.4474853917603594E-14</v>
      </c>
      <c r="MP100">
        <f t="shared" si="182"/>
        <v>5.7681396333008399</v>
      </c>
      <c r="MQ100">
        <f t="shared" si="183"/>
        <v>67.451876213315998</v>
      </c>
      <c r="MR100">
        <f t="shared" si="184"/>
        <v>1.8765784464909601E-12</v>
      </c>
      <c r="MS100">
        <f t="shared" si="185"/>
        <v>193.80742711665599</v>
      </c>
      <c r="MT100">
        <f t="shared" si="186"/>
        <v>511.29977633551198</v>
      </c>
      <c r="MU100">
        <f t="shared" si="187"/>
        <v>293.59659145106394</v>
      </c>
      <c r="MV100">
        <f t="shared" si="188"/>
        <v>0</v>
      </c>
      <c r="MW100">
        <f t="shared" si="189"/>
        <v>1404.96752557728</v>
      </c>
      <c r="MX100">
        <f t="shared" si="190"/>
        <v>1368.1362507742799</v>
      </c>
      <c r="MY100">
        <f t="shared" si="191"/>
        <v>714.95040552884404</v>
      </c>
      <c r="MZ100">
        <f t="shared" si="192"/>
        <v>0</v>
      </c>
      <c r="NA100">
        <f t="shared" si="193"/>
        <v>0</v>
      </c>
      <c r="NB100">
        <f t="shared" si="194"/>
        <v>0</v>
      </c>
      <c r="NC100">
        <f t="shared" si="195"/>
        <v>206.83827945787198</v>
      </c>
      <c r="ND100">
        <f t="shared" si="196"/>
        <v>756.30295876133994</v>
      </c>
      <c r="NE100">
        <f t="shared" si="197"/>
        <v>1867.5988431196799</v>
      </c>
      <c r="NF100">
        <f t="shared" si="198"/>
        <v>2114.5678311432002</v>
      </c>
      <c r="NG100">
        <f t="shared" si="199"/>
        <v>1365.25291688724</v>
      </c>
      <c r="NH100">
        <f t="shared" si="200"/>
        <v>8.8681696188876005E-12</v>
      </c>
      <c r="NI100">
        <f t="shared" si="201"/>
        <v>504.57600000000002</v>
      </c>
      <c r="NJ100">
        <f t="shared" si="202"/>
        <v>504.57600000000002</v>
      </c>
      <c r="NK100">
        <f t="shared" si="203"/>
        <v>504.57600000000002</v>
      </c>
      <c r="NL100">
        <f t="shared" si="204"/>
        <v>385.78529016059997</v>
      </c>
      <c r="NM100">
        <f t="shared" si="205"/>
        <v>2259.3454111732799</v>
      </c>
      <c r="NN100">
        <f t="shared" si="206"/>
        <v>2121.4544712858001</v>
      </c>
      <c r="NO100">
        <f t="shared" si="207"/>
        <v>3110.4774102393599</v>
      </c>
      <c r="NP100">
        <f t="shared" si="208"/>
        <v>3883.0170004299598</v>
      </c>
      <c r="NQ100">
        <f t="shared" si="209"/>
        <v>1231.1327350217998</v>
      </c>
      <c r="NR100">
        <f t="shared" si="210"/>
        <v>993.60601676003989</v>
      </c>
      <c r="NS100">
        <f t="shared" si="211"/>
        <v>1756.70633069112</v>
      </c>
      <c r="NT100">
        <f t="shared" si="212"/>
        <v>1139.24141028552</v>
      </c>
    </row>
    <row r="101" spans="1:384">
      <c r="A101">
        <f t="shared" si="226"/>
        <v>86</v>
      </c>
      <c r="B101">
        <f t="shared" si="227"/>
        <v>0.12106564534600006</v>
      </c>
      <c r="C101">
        <f t="shared" si="227"/>
        <v>2.1065645346000084E-2</v>
      </c>
      <c r="D101">
        <f t="shared" si="227"/>
        <v>7.8934354654000005E-2</v>
      </c>
      <c r="E101">
        <f t="shared" si="227"/>
        <v>0.17893435465399998</v>
      </c>
      <c r="F101" t="s">
        <v>110</v>
      </c>
      <c r="G101" t="s">
        <v>221</v>
      </c>
      <c r="H101">
        <v>0.150243883227</v>
      </c>
      <c r="I101">
        <v>0.14291555504</v>
      </c>
      <c r="J101">
        <v>0.13377471230999999</v>
      </c>
      <c r="K101">
        <v>0.162278106664</v>
      </c>
      <c r="L101">
        <v>0.53876042570299998</v>
      </c>
      <c r="M101">
        <v>0.48060539593500001</v>
      </c>
      <c r="N101">
        <v>0.864896759746</v>
      </c>
      <c r="O101">
        <v>1</v>
      </c>
      <c r="P101">
        <v>0</v>
      </c>
      <c r="Q101">
        <v>0</v>
      </c>
      <c r="R101">
        <v>0</v>
      </c>
      <c r="S101" s="1">
        <v>-2.2741915372800001E-16</v>
      </c>
      <c r="T101">
        <v>0</v>
      </c>
      <c r="U101">
        <v>0</v>
      </c>
      <c r="V101">
        <v>0</v>
      </c>
      <c r="W101">
        <v>2.7137252788400001</v>
      </c>
      <c r="X101" s="1">
        <v>-8.3231423762599996E-14</v>
      </c>
      <c r="Y101">
        <v>0.42809842718199997</v>
      </c>
      <c r="Z101">
        <v>3.8081152452900002E-2</v>
      </c>
      <c r="AA101" s="1">
        <v>8.0343119606699995E-16</v>
      </c>
      <c r="AB101">
        <v>93.187199765200006</v>
      </c>
      <c r="AC101">
        <v>58.633329793400002</v>
      </c>
      <c r="AD101">
        <v>3.3373844042499998</v>
      </c>
      <c r="AE101" s="1">
        <v>4.3365009831500002E-17</v>
      </c>
      <c r="AF101">
        <v>160.45874329</v>
      </c>
      <c r="AG101">
        <v>156.41912514699999</v>
      </c>
      <c r="AH101">
        <v>130.37181987100001</v>
      </c>
      <c r="AI101">
        <v>0</v>
      </c>
      <c r="AJ101">
        <v>0</v>
      </c>
      <c r="AK101">
        <v>0</v>
      </c>
      <c r="AL101">
        <v>0</v>
      </c>
      <c r="AM101">
        <v>72.784952721099998</v>
      </c>
      <c r="AN101">
        <v>143.832417029</v>
      </c>
      <c r="AO101">
        <v>241.48047643500001</v>
      </c>
      <c r="AP101">
        <v>0.176368084531</v>
      </c>
      <c r="AQ101" s="1">
        <v>-1.66383075907E-14</v>
      </c>
      <c r="AR101">
        <v>57.6</v>
      </c>
      <c r="AS101">
        <v>57.6</v>
      </c>
      <c r="AT101">
        <v>57.519363412899999</v>
      </c>
      <c r="AU101">
        <v>47.012456219800001</v>
      </c>
      <c r="AV101">
        <v>270.64740232399998</v>
      </c>
      <c r="AW101">
        <v>255.104247026</v>
      </c>
      <c r="AX101">
        <v>577.88634414199998</v>
      </c>
      <c r="AY101">
        <v>681.20765788599999</v>
      </c>
      <c r="AZ101">
        <v>136.03541818799999</v>
      </c>
      <c r="BA101">
        <v>110.13021243199999</v>
      </c>
      <c r="BB101">
        <v>221.78592217400001</v>
      </c>
      <c r="BC101">
        <v>214.51878528500001</v>
      </c>
      <c r="BD101">
        <v>0</v>
      </c>
      <c r="BE101">
        <v>0</v>
      </c>
      <c r="BF101">
        <v>8.0636587058999995E-2</v>
      </c>
      <c r="BG101">
        <v>10.587543780200001</v>
      </c>
      <c r="BH101">
        <v>0</v>
      </c>
      <c r="BI101">
        <v>0</v>
      </c>
      <c r="BJ101">
        <v>0</v>
      </c>
      <c r="BK101">
        <v>27.288099050300001</v>
      </c>
      <c r="BL101">
        <v>0</v>
      </c>
      <c r="BM101">
        <v>0</v>
      </c>
      <c r="BN101" s="1">
        <v>6.5829951839799997E-15</v>
      </c>
      <c r="BO101">
        <v>3.5368735234800002</v>
      </c>
      <c r="BP101">
        <v>861.76118059500004</v>
      </c>
      <c r="BQ101">
        <v>879.79548926099994</v>
      </c>
      <c r="BR101">
        <v>991.11528324200003</v>
      </c>
      <c r="BS101">
        <v>1018.23757739</v>
      </c>
      <c r="BT101">
        <v>0</v>
      </c>
      <c r="BU101">
        <v>0</v>
      </c>
      <c r="BV101">
        <v>35.410517601199999</v>
      </c>
      <c r="BW101">
        <v>44.4648647705</v>
      </c>
      <c r="BX101">
        <v>0</v>
      </c>
      <c r="BY101">
        <v>0</v>
      </c>
      <c r="BZ101">
        <v>22.334016969899999</v>
      </c>
      <c r="CA101">
        <v>33.102356845400003</v>
      </c>
      <c r="CB101" s="1">
        <v>5.7010218788800005E-14</v>
      </c>
      <c r="CC101">
        <v>0</v>
      </c>
      <c r="CD101" s="1">
        <v>-3.4565413049399998E-12</v>
      </c>
      <c r="CE101">
        <v>0</v>
      </c>
      <c r="CF101">
        <v>848.41415800799996</v>
      </c>
      <c r="CG101">
        <v>830.97048355799996</v>
      </c>
      <c r="CH101">
        <v>840.91808061799998</v>
      </c>
      <c r="CI101">
        <v>803.27880414799995</v>
      </c>
      <c r="CJ101">
        <v>0</v>
      </c>
      <c r="CK101">
        <v>0</v>
      </c>
      <c r="CL101">
        <v>0</v>
      </c>
      <c r="CM101">
        <v>0</v>
      </c>
      <c r="CN101" s="1">
        <v>3.5184663120300002E-16</v>
      </c>
      <c r="CO101" s="1">
        <v>5.6437441978600001E-16</v>
      </c>
      <c r="CP101" s="1">
        <v>2.3675329433799999E-15</v>
      </c>
      <c r="CQ101" s="1">
        <v>5.2887917325900001E-15</v>
      </c>
      <c r="CR101">
        <v>13.3470225873</v>
      </c>
      <c r="CS101">
        <v>48.825005703899997</v>
      </c>
      <c r="CT101">
        <v>96.509240246399997</v>
      </c>
      <c r="CU101">
        <v>131.987223363</v>
      </c>
      <c r="CV101">
        <v>0</v>
      </c>
      <c r="CW101">
        <v>0</v>
      </c>
      <c r="CX101">
        <v>33.000672209299999</v>
      </c>
      <c r="CY101">
        <v>44.793660855500001</v>
      </c>
      <c r="CZ101">
        <v>0</v>
      </c>
      <c r="DA101">
        <v>0</v>
      </c>
      <c r="DB101">
        <v>68.525577680599994</v>
      </c>
      <c r="DC101">
        <v>101.565165303</v>
      </c>
      <c r="DD101">
        <v>0</v>
      </c>
      <c r="DE101">
        <v>0</v>
      </c>
      <c r="DF101">
        <v>9.90624705868</v>
      </c>
      <c r="DG101">
        <v>14.1799453376</v>
      </c>
      <c r="DH101" s="1">
        <v>7.6013625051799996E-14</v>
      </c>
      <c r="DI101">
        <v>0</v>
      </c>
      <c r="DJ101">
        <v>0</v>
      </c>
      <c r="DK101">
        <v>0</v>
      </c>
      <c r="DL101">
        <v>0.13505197376899999</v>
      </c>
      <c r="DM101">
        <v>0.118033397877</v>
      </c>
      <c r="DN101">
        <v>0.133306318482</v>
      </c>
      <c r="DO101">
        <v>0.16138672673099999</v>
      </c>
      <c r="DP101">
        <v>0.53876042570299998</v>
      </c>
      <c r="DQ101">
        <v>0.48060539593500001</v>
      </c>
      <c r="DR101">
        <v>0.86375084466800001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3.7799075787600001E-2</v>
      </c>
      <c r="EB101" s="1">
        <v>0</v>
      </c>
      <c r="EC101">
        <v>0</v>
      </c>
      <c r="ED101">
        <v>0</v>
      </c>
      <c r="EE101" s="1">
        <v>-2.7395838978400002E-15</v>
      </c>
      <c r="EF101">
        <v>0</v>
      </c>
      <c r="EG101">
        <v>0</v>
      </c>
      <c r="EH101" s="1">
        <v>-2.84476783074E-11</v>
      </c>
      <c r="EI101">
        <v>0</v>
      </c>
      <c r="EJ101">
        <v>160.45874328900001</v>
      </c>
      <c r="EK101">
        <v>156.41912514699999</v>
      </c>
      <c r="EL101">
        <v>73.487268032299994</v>
      </c>
      <c r="EM101">
        <v>0</v>
      </c>
      <c r="EN101">
        <v>0</v>
      </c>
      <c r="EO101">
        <v>0</v>
      </c>
      <c r="EP101">
        <v>0</v>
      </c>
      <c r="EQ101">
        <v>50.092536984699997</v>
      </c>
      <c r="ER101" s="1">
        <v>0</v>
      </c>
      <c r="ES101">
        <v>0</v>
      </c>
      <c r="ET101">
        <v>0</v>
      </c>
      <c r="EU101" s="1">
        <v>-4.7017168047000001E-14</v>
      </c>
      <c r="EV101">
        <v>57.6</v>
      </c>
      <c r="EW101">
        <v>57.6</v>
      </c>
      <c r="EX101">
        <v>57.567821386200002</v>
      </c>
      <c r="EY101">
        <v>45.536058731300002</v>
      </c>
      <c r="EZ101">
        <v>270.64740232399998</v>
      </c>
      <c r="FA101">
        <v>255.104247026</v>
      </c>
      <c r="FB101">
        <v>577.88634414199998</v>
      </c>
      <c r="FC101">
        <v>677.73629366700004</v>
      </c>
      <c r="FD101">
        <v>136.03541818799999</v>
      </c>
      <c r="FE101">
        <v>110.13021243199999</v>
      </c>
      <c r="FF101">
        <v>221.78592217400001</v>
      </c>
      <c r="FG101">
        <v>214.370189748</v>
      </c>
      <c r="FH101">
        <v>0</v>
      </c>
      <c r="FI101">
        <v>0</v>
      </c>
      <c r="FJ101">
        <v>0</v>
      </c>
      <c r="FK101">
        <v>10.408030899</v>
      </c>
      <c r="FL101">
        <v>0</v>
      </c>
      <c r="FM101">
        <v>0</v>
      </c>
      <c r="FN101">
        <v>0</v>
      </c>
      <c r="FO101">
        <v>26.366739260599999</v>
      </c>
      <c r="FP101">
        <v>0</v>
      </c>
      <c r="FQ101">
        <v>0</v>
      </c>
      <c r="FR101" s="1">
        <v>6.5829951839799997E-15</v>
      </c>
      <c r="FS101">
        <v>3.4196003071100001</v>
      </c>
      <c r="FT101">
        <v>861.76118059500004</v>
      </c>
      <c r="FU101">
        <v>879.79548926099994</v>
      </c>
      <c r="FV101">
        <v>973.66658640200001</v>
      </c>
      <c r="FW101">
        <v>1012.50151695</v>
      </c>
      <c r="FX101">
        <v>0</v>
      </c>
      <c r="FY101">
        <v>0</v>
      </c>
      <c r="FZ101">
        <v>35.324128474299997</v>
      </c>
      <c r="GA101">
        <v>44.178556623799999</v>
      </c>
      <c r="GB101">
        <v>0</v>
      </c>
      <c r="GC101">
        <v>0</v>
      </c>
      <c r="GD101">
        <v>15.1552712293</v>
      </c>
      <c r="GE101">
        <v>30.168399211099999</v>
      </c>
      <c r="GF101">
        <v>0</v>
      </c>
      <c r="GG101">
        <v>0</v>
      </c>
      <c r="GH101" s="1">
        <v>-5.1096741936499997E-11</v>
      </c>
      <c r="GI101">
        <v>0</v>
      </c>
      <c r="GJ101">
        <v>848.41415800799996</v>
      </c>
      <c r="GK101">
        <v>830.97048355799996</v>
      </c>
      <c r="GL101">
        <v>840.91808061799998</v>
      </c>
      <c r="GM101">
        <v>803.27880414799995</v>
      </c>
      <c r="GN101">
        <v>0</v>
      </c>
      <c r="GO101">
        <v>0</v>
      </c>
      <c r="GP101">
        <v>0</v>
      </c>
      <c r="GQ101">
        <v>0</v>
      </c>
      <c r="GR101" s="1">
        <v>-3.9452966515299999E-15</v>
      </c>
      <c r="GS101" s="1">
        <v>-5.8141213811999999E-15</v>
      </c>
      <c r="GT101" s="1">
        <v>-7.0600045343100002E-15</v>
      </c>
      <c r="GU101" s="1">
        <v>-4.48517935121E-15</v>
      </c>
      <c r="GV101">
        <v>13.3470225873</v>
      </c>
      <c r="GW101">
        <v>48.825005703899997</v>
      </c>
      <c r="GX101">
        <v>96.509240246399997</v>
      </c>
      <c r="GY101">
        <v>131.987223363</v>
      </c>
      <c r="GZ101">
        <v>0</v>
      </c>
      <c r="HA101">
        <v>0</v>
      </c>
      <c r="HB101">
        <v>32.888478538100003</v>
      </c>
      <c r="HC101">
        <v>44.387735875099999</v>
      </c>
      <c r="HD101">
        <v>0</v>
      </c>
      <c r="HE101">
        <v>0</v>
      </c>
      <c r="HF101">
        <v>46.499638524399998</v>
      </c>
      <c r="HG101">
        <v>92.563150929399995</v>
      </c>
      <c r="HH101">
        <v>0</v>
      </c>
      <c r="HI101">
        <v>0</v>
      </c>
      <c r="HJ101">
        <v>7.4275161191099999</v>
      </c>
      <c r="HK101">
        <v>14.1799453376</v>
      </c>
      <c r="HL101">
        <v>0</v>
      </c>
      <c r="HM101">
        <v>0</v>
      </c>
      <c r="HN101">
        <v>0</v>
      </c>
      <c r="HO101">
        <v>0</v>
      </c>
      <c r="HP101">
        <v>0.16809668457800001</v>
      </c>
      <c r="HQ101">
        <v>0.214332130876</v>
      </c>
      <c r="HR101">
        <v>0.134153984975</v>
      </c>
      <c r="HS101">
        <v>0.16288221628800001</v>
      </c>
      <c r="HT101">
        <v>0.53876042570299998</v>
      </c>
      <c r="HU101">
        <v>0.48060539593500001</v>
      </c>
      <c r="HV101">
        <v>0.87915612291800005</v>
      </c>
      <c r="HW101">
        <v>1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24.724729991</v>
      </c>
      <c r="IF101">
        <v>0</v>
      </c>
      <c r="IG101">
        <v>2.27670527183</v>
      </c>
      <c r="IH101">
        <v>0.229278509942</v>
      </c>
      <c r="II101" s="1">
        <v>0</v>
      </c>
      <c r="IJ101">
        <v>237.019616794</v>
      </c>
      <c r="IK101">
        <v>298.26519938400003</v>
      </c>
      <c r="IL101">
        <v>41.4583905685</v>
      </c>
      <c r="IM101">
        <v>0</v>
      </c>
      <c r="IN101">
        <v>160.45874329</v>
      </c>
      <c r="IO101">
        <v>156.41912514699999</v>
      </c>
      <c r="IP101">
        <v>134.99793764399999</v>
      </c>
      <c r="IQ101">
        <v>0</v>
      </c>
      <c r="IR101">
        <v>0</v>
      </c>
      <c r="IS101">
        <v>0</v>
      </c>
      <c r="IT101">
        <v>0</v>
      </c>
      <c r="IU101">
        <v>75.511340087099995</v>
      </c>
      <c r="IV101">
        <v>237.019616794</v>
      </c>
      <c r="IW101">
        <v>300.54190465599999</v>
      </c>
      <c r="IX101">
        <v>0.22927850994000001</v>
      </c>
      <c r="IY101" s="1">
        <v>4.0558104322099998E-14</v>
      </c>
      <c r="IZ101">
        <v>57.6</v>
      </c>
      <c r="JA101">
        <v>57.6</v>
      </c>
      <c r="JB101">
        <v>57.6</v>
      </c>
      <c r="JC101">
        <v>47.191969100999998</v>
      </c>
      <c r="JD101">
        <v>270.64740232399998</v>
      </c>
      <c r="JE101">
        <v>255.104247026</v>
      </c>
      <c r="JF101">
        <v>577.88634414199998</v>
      </c>
      <c r="JG101">
        <v>682.12901767599999</v>
      </c>
      <c r="JH101">
        <v>136.03541818799999</v>
      </c>
      <c r="JI101">
        <v>110.13021243199999</v>
      </c>
      <c r="JJ101">
        <v>221.78592217400001</v>
      </c>
      <c r="JK101">
        <v>214.63605850100001</v>
      </c>
      <c r="JL101">
        <v>0</v>
      </c>
      <c r="JM101">
        <v>0</v>
      </c>
      <c r="JN101">
        <v>3.2178613804599999E-2</v>
      </c>
      <c r="JO101">
        <v>12.063941268700001</v>
      </c>
      <c r="JP101">
        <v>0</v>
      </c>
      <c r="JQ101">
        <v>0</v>
      </c>
      <c r="JR101">
        <v>0</v>
      </c>
      <c r="JS101">
        <v>30.759463270000001</v>
      </c>
      <c r="JT101">
        <v>0</v>
      </c>
      <c r="JU101">
        <v>0</v>
      </c>
      <c r="JV101" s="1">
        <v>6.5829951839799997E-15</v>
      </c>
      <c r="JW101">
        <v>3.68546906036</v>
      </c>
      <c r="JX101">
        <v>861.76118059500004</v>
      </c>
      <c r="JY101">
        <v>879.79548926099994</v>
      </c>
      <c r="JZ101">
        <v>992.49948246999998</v>
      </c>
      <c r="KA101">
        <v>1019.24031569</v>
      </c>
      <c r="KB101">
        <v>0</v>
      </c>
      <c r="KC101">
        <v>0</v>
      </c>
      <c r="KD101">
        <v>35.834074884099998</v>
      </c>
      <c r="KE101">
        <v>45.634567728999997</v>
      </c>
      <c r="KF101">
        <v>0</v>
      </c>
      <c r="KG101">
        <v>0</v>
      </c>
      <c r="KH101">
        <v>22.9181800259</v>
      </c>
      <c r="KI101">
        <v>33.457148086499998</v>
      </c>
      <c r="KJ101">
        <v>0</v>
      </c>
      <c r="KK101">
        <v>0</v>
      </c>
      <c r="KL101">
        <v>0</v>
      </c>
      <c r="KM101">
        <v>0</v>
      </c>
      <c r="KN101">
        <v>848.41415800799996</v>
      </c>
      <c r="KO101">
        <v>830.97048355799996</v>
      </c>
      <c r="KP101">
        <v>840.91808061799998</v>
      </c>
      <c r="KQ101">
        <v>803.27880414799995</v>
      </c>
      <c r="KR101">
        <v>0</v>
      </c>
      <c r="KS101">
        <v>0</v>
      </c>
      <c r="KT101">
        <v>0</v>
      </c>
      <c r="KU101">
        <v>0</v>
      </c>
      <c r="KV101" s="1">
        <v>3.8207083362099998E-15</v>
      </c>
      <c r="KW101" s="1">
        <v>5.8141213811999999E-15</v>
      </c>
      <c r="KX101" s="1">
        <v>1.28741259155E-14</v>
      </c>
      <c r="KY101" s="1">
        <v>1.2791067038599999E-14</v>
      </c>
      <c r="KZ101">
        <v>13.3470225873</v>
      </c>
      <c r="LA101">
        <v>48.825005703899997</v>
      </c>
      <c r="LB101">
        <v>96.509240246399997</v>
      </c>
      <c r="LC101">
        <v>131.987223363</v>
      </c>
      <c r="LD101">
        <v>0</v>
      </c>
      <c r="LE101">
        <v>0</v>
      </c>
      <c r="LF101">
        <v>33.550746602799997</v>
      </c>
      <c r="LG101">
        <v>46.278659388299999</v>
      </c>
      <c r="LH101">
        <v>0</v>
      </c>
      <c r="LI101">
        <v>0</v>
      </c>
      <c r="LJ101">
        <v>70.317915840300003</v>
      </c>
      <c r="LK101">
        <v>102.653741298</v>
      </c>
      <c r="LL101">
        <v>0</v>
      </c>
      <c r="LM101">
        <v>0</v>
      </c>
      <c r="LN101">
        <v>10.108075727699999</v>
      </c>
      <c r="LO101">
        <v>14.1799453376</v>
      </c>
      <c r="LP101">
        <v>0</v>
      </c>
      <c r="LQ101">
        <v>0</v>
      </c>
      <c r="LR101">
        <v>0</v>
      </c>
      <c r="LS101">
        <v>0</v>
      </c>
      <c r="LT101" s="3">
        <f t="shared" si="213"/>
        <v>0.1467162712513479</v>
      </c>
      <c r="LU101" s="3">
        <f t="shared" si="214"/>
        <v>0.13451229504363316</v>
      </c>
      <c r="LV101" s="3">
        <f t="shared" si="215"/>
        <v>0.17249727110291593</v>
      </c>
      <c r="LW101">
        <f t="shared" si="216"/>
        <v>1.220397620771474E-2</v>
      </c>
      <c r="LX101">
        <f t="shared" si="217"/>
        <v>2.5780999851568037E-2</v>
      </c>
      <c r="LY101">
        <f t="shared" si="218"/>
        <v>0.72106564534600004</v>
      </c>
      <c r="LZ101">
        <f t="shared" si="219"/>
        <v>0.72077916657649999</v>
      </c>
      <c r="MA101">
        <f t="shared" si="220"/>
        <v>0.72463048613900005</v>
      </c>
      <c r="MB101">
        <f t="shared" si="221"/>
        <v>0.10665816133468227</v>
      </c>
      <c r="MC101">
        <f t="shared" si="222"/>
        <v>-1.3008831101837224E-17</v>
      </c>
      <c r="MD101">
        <f t="shared" si="223"/>
        <v>0.14879734308555784</v>
      </c>
      <c r="ME101">
        <f t="shared" si="224"/>
        <v>0.10665816133468228</v>
      </c>
      <c r="MF101">
        <f t="shared" si="225"/>
        <v>4.2139181750875568E-2</v>
      </c>
      <c r="MG101">
        <f t="shared" si="173"/>
        <v>0</v>
      </c>
      <c r="MH101">
        <f t="shared" si="174"/>
        <v>0</v>
      </c>
      <c r="MI101">
        <f t="shared" si="175"/>
        <v>0</v>
      </c>
      <c r="MJ101">
        <f t="shared" si="176"/>
        <v>-1.9921917866572802E-15</v>
      </c>
      <c r="MK101">
        <f t="shared" si="177"/>
        <v>0</v>
      </c>
      <c r="ML101">
        <f t="shared" si="178"/>
        <v>0</v>
      </c>
      <c r="MM101">
        <f t="shared" si="179"/>
        <v>0</v>
      </c>
      <c r="MN101">
        <f t="shared" si="180"/>
        <v>23.772233442638402</v>
      </c>
      <c r="MO101">
        <f t="shared" si="181"/>
        <v>-7.2910727216037595E-13</v>
      </c>
      <c r="MP101">
        <f t="shared" si="182"/>
        <v>3.7501422221143197</v>
      </c>
      <c r="MQ101">
        <f t="shared" si="183"/>
        <v>0.333590895487404</v>
      </c>
      <c r="MR101">
        <f t="shared" si="184"/>
        <v>7.0380572775469198E-15</v>
      </c>
      <c r="MS101">
        <f t="shared" si="185"/>
        <v>816.31986994315207</v>
      </c>
      <c r="MT101">
        <f t="shared" si="186"/>
        <v>513.62796899018394</v>
      </c>
      <c r="MU101">
        <f t="shared" si="187"/>
        <v>29.235487381229998</v>
      </c>
      <c r="MV101">
        <f t="shared" si="188"/>
        <v>3.7987748612394001E-16</v>
      </c>
      <c r="MW101">
        <f t="shared" si="189"/>
        <v>1405.6185912204</v>
      </c>
      <c r="MX101">
        <f t="shared" si="190"/>
        <v>1370.2315362877198</v>
      </c>
      <c r="MY101">
        <f t="shared" si="191"/>
        <v>1142.05714206996</v>
      </c>
      <c r="MZ101">
        <f t="shared" si="192"/>
        <v>0</v>
      </c>
      <c r="NA101">
        <f t="shared" si="193"/>
        <v>0</v>
      </c>
      <c r="NB101">
        <f t="shared" si="194"/>
        <v>0</v>
      </c>
      <c r="NC101">
        <f t="shared" si="195"/>
        <v>0</v>
      </c>
      <c r="ND101">
        <f t="shared" si="196"/>
        <v>637.59618583683596</v>
      </c>
      <c r="NE101">
        <f t="shared" si="197"/>
        <v>1259.9719731740399</v>
      </c>
      <c r="NF101">
        <f t="shared" si="198"/>
        <v>2115.3689735706002</v>
      </c>
      <c r="NG101">
        <f t="shared" si="199"/>
        <v>1.5449844204915599</v>
      </c>
      <c r="NH101">
        <f t="shared" si="200"/>
        <v>-1.45751574494532E-13</v>
      </c>
      <c r="NI101">
        <f t="shared" si="201"/>
        <v>504.57600000000002</v>
      </c>
      <c r="NJ101">
        <f t="shared" si="202"/>
        <v>504.57600000000002</v>
      </c>
      <c r="NK101">
        <f t="shared" si="203"/>
        <v>503.869623497004</v>
      </c>
      <c r="NL101">
        <f t="shared" si="204"/>
        <v>411.82911648544797</v>
      </c>
      <c r="NM101">
        <f t="shared" si="205"/>
        <v>2370.8712443582399</v>
      </c>
      <c r="NN101">
        <f t="shared" si="206"/>
        <v>2234.7132039477601</v>
      </c>
      <c r="NO101">
        <f t="shared" si="207"/>
        <v>5062.2843746839199</v>
      </c>
      <c r="NP101">
        <f t="shared" si="208"/>
        <v>5967.3790830813596</v>
      </c>
      <c r="NQ101">
        <f t="shared" si="209"/>
        <v>1191.6702633268799</v>
      </c>
      <c r="NR101">
        <f t="shared" si="210"/>
        <v>964.74066090431995</v>
      </c>
      <c r="NS101">
        <f t="shared" si="211"/>
        <v>1942.84467824424</v>
      </c>
      <c r="NT101">
        <f t="shared" si="212"/>
        <v>1879.1845590966</v>
      </c>
    </row>
    <row r="102" spans="1:384">
      <c r="A102">
        <f t="shared" si="226"/>
        <v>87</v>
      </c>
      <c r="B102">
        <f t="shared" si="227"/>
        <v>1</v>
      </c>
      <c r="C102">
        <f t="shared" si="227"/>
        <v>1.1000000000000001</v>
      </c>
      <c r="D102">
        <f t="shared" si="227"/>
        <v>1.2000000000000002</v>
      </c>
      <c r="E102">
        <f t="shared" si="227"/>
        <v>1.3</v>
      </c>
      <c r="F102" t="s">
        <v>110</v>
      </c>
      <c r="G102" t="s">
        <v>222</v>
      </c>
      <c r="H102">
        <v>0.14899429400200001</v>
      </c>
      <c r="I102">
        <v>0.142743798511</v>
      </c>
      <c r="J102">
        <v>0.13700499532800001</v>
      </c>
      <c r="K102">
        <v>0.51986531691299998</v>
      </c>
      <c r="L102">
        <v>0.3</v>
      </c>
      <c r="M102">
        <v>0.4</v>
      </c>
      <c r="N102">
        <v>0.7</v>
      </c>
      <c r="O102">
        <v>1</v>
      </c>
      <c r="P102">
        <v>0</v>
      </c>
      <c r="Q102">
        <v>0</v>
      </c>
      <c r="R102">
        <v>0</v>
      </c>
      <c r="S102" s="1">
        <v>1.9220586741600001E-20</v>
      </c>
      <c r="T102">
        <v>0</v>
      </c>
      <c r="U102">
        <v>0</v>
      </c>
      <c r="V102">
        <v>7.2063348396499995E-4</v>
      </c>
      <c r="W102">
        <v>215.191981957</v>
      </c>
      <c r="X102">
        <v>0</v>
      </c>
      <c r="Y102">
        <v>7.0257001486800004</v>
      </c>
      <c r="Z102">
        <v>4.6888122773600003</v>
      </c>
      <c r="AA102" s="1">
        <v>7.7153195547799998E-14</v>
      </c>
      <c r="AB102">
        <v>39.3022315435</v>
      </c>
      <c r="AC102">
        <v>60.550698116200003</v>
      </c>
      <c r="AD102">
        <v>26.5492335671</v>
      </c>
      <c r="AE102">
        <v>0</v>
      </c>
      <c r="AF102">
        <v>178.2</v>
      </c>
      <c r="AG102">
        <v>176.494574089</v>
      </c>
      <c r="AH102">
        <v>96.939049181200005</v>
      </c>
      <c r="AI102">
        <v>0</v>
      </c>
      <c r="AJ102">
        <v>0</v>
      </c>
      <c r="AK102">
        <v>0</v>
      </c>
      <c r="AL102">
        <v>5.1473820284699998E-4</v>
      </c>
      <c r="AM102">
        <v>81.758450136500002</v>
      </c>
      <c r="AN102">
        <v>378.73059487400002</v>
      </c>
      <c r="AO102">
        <v>277.80632120299998</v>
      </c>
      <c r="AP102">
        <v>151.50904711800001</v>
      </c>
      <c r="AQ102" s="1">
        <v>5.0838794307000002E-13</v>
      </c>
      <c r="AR102">
        <v>57.6</v>
      </c>
      <c r="AS102">
        <v>57.6</v>
      </c>
      <c r="AT102">
        <v>53.828899579900003</v>
      </c>
      <c r="AU102">
        <v>43.786680906999997</v>
      </c>
      <c r="AV102">
        <v>104.49167697599999</v>
      </c>
      <c r="AW102">
        <v>213.16141721299999</v>
      </c>
      <c r="AX102">
        <v>384.00341356299998</v>
      </c>
      <c r="AY102">
        <v>442.78149308500002</v>
      </c>
      <c r="AZ102">
        <v>93.436677203000002</v>
      </c>
      <c r="BA102">
        <v>77.156778491099999</v>
      </c>
      <c r="BB102">
        <v>214.76744982100001</v>
      </c>
      <c r="BC102">
        <v>145.20648824200001</v>
      </c>
      <c r="BD102">
        <v>0</v>
      </c>
      <c r="BE102">
        <v>0</v>
      </c>
      <c r="BF102">
        <v>3.7711004200899998</v>
      </c>
      <c r="BG102">
        <v>13.813319093</v>
      </c>
      <c r="BH102">
        <v>0</v>
      </c>
      <c r="BI102">
        <v>0</v>
      </c>
      <c r="BJ102" s="1">
        <v>9.0616884873499991E-16</v>
      </c>
      <c r="BK102">
        <v>6.8386008288099998</v>
      </c>
      <c r="BL102">
        <v>0</v>
      </c>
      <c r="BM102">
        <v>0</v>
      </c>
      <c r="BN102">
        <v>0</v>
      </c>
      <c r="BO102">
        <v>1.4181016162</v>
      </c>
      <c r="BP102">
        <v>851.76118059500004</v>
      </c>
      <c r="BQ102">
        <v>869.79548926099994</v>
      </c>
      <c r="BR102">
        <v>932.28714047899996</v>
      </c>
      <c r="BS102">
        <v>928.72509432799995</v>
      </c>
      <c r="BT102">
        <v>10</v>
      </c>
      <c r="BU102">
        <v>10</v>
      </c>
      <c r="BV102">
        <v>7.5753423356200003</v>
      </c>
      <c r="BW102">
        <v>8.9891503727100002</v>
      </c>
      <c r="BX102">
        <v>0</v>
      </c>
      <c r="BY102" s="1">
        <v>-1.5395950525500001E-14</v>
      </c>
      <c r="BZ102">
        <v>4.2275519902200001E-3</v>
      </c>
      <c r="CA102">
        <v>0.61624399891799997</v>
      </c>
      <c r="CB102">
        <v>0</v>
      </c>
      <c r="CC102">
        <v>0</v>
      </c>
      <c r="CD102" s="1">
        <v>-7.9334870900299999E-14</v>
      </c>
      <c r="CE102">
        <v>0</v>
      </c>
      <c r="CF102">
        <v>848.41415800799996</v>
      </c>
      <c r="CG102">
        <v>830.97048355799996</v>
      </c>
      <c r="CH102">
        <v>840.91808061799998</v>
      </c>
      <c r="CI102">
        <v>803.27880414799995</v>
      </c>
      <c r="CJ102">
        <v>0</v>
      </c>
      <c r="CK102">
        <v>0</v>
      </c>
      <c r="CL102">
        <v>0</v>
      </c>
      <c r="CM102">
        <v>0</v>
      </c>
      <c r="CN102" s="1">
        <v>-1.28448423371E-15</v>
      </c>
      <c r="CO102" s="1">
        <v>6.9725974897299999E-16</v>
      </c>
      <c r="CP102" s="1">
        <v>2.8041244756699999E-16</v>
      </c>
      <c r="CQ102" s="1">
        <v>1.0435602479100001E-15</v>
      </c>
      <c r="CR102">
        <v>13.3470225873</v>
      </c>
      <c r="CS102">
        <v>48.825005703899997</v>
      </c>
      <c r="CT102">
        <v>96.509240246399997</v>
      </c>
      <c r="CU102">
        <v>131.987223363</v>
      </c>
      <c r="CV102">
        <v>0</v>
      </c>
      <c r="CW102">
        <v>0</v>
      </c>
      <c r="CX102">
        <v>2.4245296184799998</v>
      </c>
      <c r="CY102">
        <v>1.0108496272900001</v>
      </c>
      <c r="CZ102">
        <v>0</v>
      </c>
      <c r="DA102">
        <v>0</v>
      </c>
      <c r="DB102">
        <v>1.2971040663900001E-2</v>
      </c>
      <c r="DC102">
        <v>1.8907694068200001</v>
      </c>
      <c r="DD102">
        <v>0</v>
      </c>
      <c r="DE102">
        <v>0</v>
      </c>
      <c r="DF102">
        <v>1.88884301886E-3</v>
      </c>
      <c r="DG102">
        <v>0.16284215475399999</v>
      </c>
      <c r="DH102">
        <v>0</v>
      </c>
      <c r="DI102">
        <v>0</v>
      </c>
      <c r="DJ102" s="1">
        <v>-1.5174365787400001E-14</v>
      </c>
      <c r="DK102">
        <v>0</v>
      </c>
      <c r="DL102">
        <v>0.12796798883300001</v>
      </c>
      <c r="DM102">
        <v>0.113125866146</v>
      </c>
      <c r="DN102">
        <v>0.115886920097</v>
      </c>
      <c r="DO102">
        <v>0.146119146329</v>
      </c>
      <c r="DP102">
        <v>0.3</v>
      </c>
      <c r="DQ102">
        <v>0.4</v>
      </c>
      <c r="DR102">
        <v>0.7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215.13577099</v>
      </c>
      <c r="EB102">
        <v>0</v>
      </c>
      <c r="EC102">
        <v>0</v>
      </c>
      <c r="ED102">
        <v>0</v>
      </c>
      <c r="EE102" s="1">
        <v>0</v>
      </c>
      <c r="EF102">
        <v>0</v>
      </c>
      <c r="EG102">
        <v>0</v>
      </c>
      <c r="EH102">
        <v>0</v>
      </c>
      <c r="EI102">
        <v>0</v>
      </c>
      <c r="EJ102">
        <v>178.2</v>
      </c>
      <c r="EK102">
        <v>176.494574089</v>
      </c>
      <c r="EL102">
        <v>96.936852807600005</v>
      </c>
      <c r="EM102">
        <v>0</v>
      </c>
      <c r="EN102">
        <v>0</v>
      </c>
      <c r="EO102">
        <v>0</v>
      </c>
      <c r="EP102">
        <v>0</v>
      </c>
      <c r="EQ102">
        <v>80.9008277298</v>
      </c>
      <c r="ER102">
        <v>0</v>
      </c>
      <c r="ES102">
        <v>0</v>
      </c>
      <c r="ET102">
        <v>0</v>
      </c>
      <c r="EU102">
        <v>0</v>
      </c>
      <c r="EV102">
        <v>57.6</v>
      </c>
      <c r="EW102">
        <v>57.6</v>
      </c>
      <c r="EX102">
        <v>53.828742027399997</v>
      </c>
      <c r="EY102">
        <v>43.774982398900001</v>
      </c>
      <c r="EZ102">
        <v>104.49167697599999</v>
      </c>
      <c r="FA102">
        <v>213.16141721299999</v>
      </c>
      <c r="FB102">
        <v>384.00341356299998</v>
      </c>
      <c r="FC102">
        <v>441.59375964600002</v>
      </c>
      <c r="FD102">
        <v>93.436677203000002</v>
      </c>
      <c r="FE102">
        <v>77.156778491099999</v>
      </c>
      <c r="FF102">
        <v>214.76744982100001</v>
      </c>
      <c r="FG102">
        <v>144.237278922</v>
      </c>
      <c r="FH102">
        <v>0</v>
      </c>
      <c r="FI102">
        <v>0</v>
      </c>
      <c r="FJ102">
        <v>3.7709701618999998</v>
      </c>
      <c r="FK102">
        <v>13.754342233999999</v>
      </c>
      <c r="FL102">
        <v>0</v>
      </c>
      <c r="FM102">
        <v>0</v>
      </c>
      <c r="FN102" s="1">
        <v>9.0616884873499991E-16</v>
      </c>
      <c r="FO102">
        <v>6.0029281760800002</v>
      </c>
      <c r="FP102">
        <v>0</v>
      </c>
      <c r="FQ102">
        <v>0</v>
      </c>
      <c r="FR102">
        <v>0</v>
      </c>
      <c r="FS102">
        <v>9.4747830086900006E-2</v>
      </c>
      <c r="FT102">
        <v>851.76118059500004</v>
      </c>
      <c r="FU102">
        <v>869.79548926099994</v>
      </c>
      <c r="FV102">
        <v>932.28515058699998</v>
      </c>
      <c r="FW102">
        <v>928.02516257800005</v>
      </c>
      <c r="FX102">
        <v>10</v>
      </c>
      <c r="FY102">
        <v>10</v>
      </c>
      <c r="FZ102">
        <v>7.5753424657500004</v>
      </c>
      <c r="GA102">
        <v>8.9223744292199996</v>
      </c>
      <c r="GB102">
        <v>0</v>
      </c>
      <c r="GC102">
        <v>0</v>
      </c>
      <c r="GD102">
        <v>3.3427956729799998E-3</v>
      </c>
      <c r="GE102">
        <v>0.345979352154</v>
      </c>
      <c r="GF102">
        <v>0</v>
      </c>
      <c r="GG102">
        <v>0</v>
      </c>
      <c r="GH102" s="1">
        <v>-1.33155059784E-12</v>
      </c>
      <c r="GI102">
        <v>0</v>
      </c>
      <c r="GJ102">
        <v>848.41415800799996</v>
      </c>
      <c r="GK102">
        <v>830.97048355799996</v>
      </c>
      <c r="GL102">
        <v>840.91808061799998</v>
      </c>
      <c r="GM102">
        <v>803.27880414799995</v>
      </c>
      <c r="GN102">
        <v>0</v>
      </c>
      <c r="GO102">
        <v>0</v>
      </c>
      <c r="GP102">
        <v>0</v>
      </c>
      <c r="GQ102">
        <v>0</v>
      </c>
      <c r="GR102" s="1">
        <v>-6.9354162189999998E-15</v>
      </c>
      <c r="GS102" s="1">
        <v>-3.7376494593399999E-15</v>
      </c>
      <c r="GT102" s="1">
        <v>-7.0600045343100002E-15</v>
      </c>
      <c r="GU102" s="1">
        <v>-5.8141213811999999E-15</v>
      </c>
      <c r="GV102">
        <v>13.3470225873</v>
      </c>
      <c r="GW102">
        <v>48.825005703899997</v>
      </c>
      <c r="GX102">
        <v>96.509240246399997</v>
      </c>
      <c r="GY102">
        <v>131.987223363</v>
      </c>
      <c r="GZ102">
        <v>0</v>
      </c>
      <c r="HA102">
        <v>0</v>
      </c>
      <c r="HB102">
        <v>2.4243697236999999</v>
      </c>
      <c r="HC102">
        <v>0.75433789954300001</v>
      </c>
      <c r="HD102">
        <v>0</v>
      </c>
      <c r="HE102">
        <v>0</v>
      </c>
      <c r="HF102">
        <v>1.0256417592399999E-2</v>
      </c>
      <c r="HG102">
        <v>1.0615392208200001</v>
      </c>
      <c r="HH102">
        <v>0</v>
      </c>
      <c r="HI102">
        <v>0</v>
      </c>
      <c r="HJ102">
        <v>1.88884301886E-3</v>
      </c>
      <c r="HK102">
        <v>0.13150965354800001</v>
      </c>
      <c r="HL102">
        <v>0</v>
      </c>
      <c r="HM102">
        <v>0</v>
      </c>
      <c r="HN102">
        <v>0</v>
      </c>
      <c r="HO102">
        <v>0</v>
      </c>
      <c r="HP102">
        <v>0.195103043596</v>
      </c>
      <c r="HQ102">
        <v>0.22799220486399999</v>
      </c>
      <c r="HR102">
        <v>0.213714519386</v>
      </c>
      <c r="HS102">
        <v>1.3740607414499999</v>
      </c>
      <c r="HT102">
        <v>0.3</v>
      </c>
      <c r="HU102">
        <v>0.4</v>
      </c>
      <c r="HV102">
        <v>0.7</v>
      </c>
      <c r="HW102">
        <v>1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6.0224369731999997E-3</v>
      </c>
      <c r="IE102">
        <v>215.462246604</v>
      </c>
      <c r="IF102">
        <v>0</v>
      </c>
      <c r="IG102">
        <v>37.363950790700002</v>
      </c>
      <c r="IH102">
        <v>27.4323021559</v>
      </c>
      <c r="II102" s="1">
        <v>5.3879867495000003E-13</v>
      </c>
      <c r="IJ102">
        <v>418.03282641700002</v>
      </c>
      <c r="IK102">
        <v>308.01876867800001</v>
      </c>
      <c r="IL102">
        <v>155.31627219500001</v>
      </c>
      <c r="IM102">
        <v>0</v>
      </c>
      <c r="IN102">
        <v>178.2</v>
      </c>
      <c r="IO102">
        <v>176.494574089</v>
      </c>
      <c r="IP102">
        <v>96.949799133100001</v>
      </c>
      <c r="IQ102">
        <v>0</v>
      </c>
      <c r="IR102">
        <v>0</v>
      </c>
      <c r="IS102">
        <v>0</v>
      </c>
      <c r="IT102">
        <v>6.0224369731800001E-3</v>
      </c>
      <c r="IU102">
        <v>81.938576486700001</v>
      </c>
      <c r="IV102">
        <v>418.03282641700002</v>
      </c>
      <c r="IW102">
        <v>345.382719468</v>
      </c>
      <c r="IX102">
        <v>182.748692369</v>
      </c>
      <c r="IY102" s="1">
        <v>1.5050098232099999E-12</v>
      </c>
      <c r="IZ102">
        <v>57.6</v>
      </c>
      <c r="JA102">
        <v>57.6</v>
      </c>
      <c r="JB102">
        <v>53.829029838099999</v>
      </c>
      <c r="JC102">
        <v>43.845657766000002</v>
      </c>
      <c r="JD102">
        <v>104.49167697599999</v>
      </c>
      <c r="JE102">
        <v>213.16141721299999</v>
      </c>
      <c r="JF102">
        <v>384.00341356299998</v>
      </c>
      <c r="JG102">
        <v>443.61716573799998</v>
      </c>
      <c r="JH102">
        <v>93.436677203000002</v>
      </c>
      <c r="JI102">
        <v>77.156778491099999</v>
      </c>
      <c r="JJ102">
        <v>214.76744982100001</v>
      </c>
      <c r="JK102">
        <v>146.52984202799999</v>
      </c>
      <c r="JL102">
        <v>0</v>
      </c>
      <c r="JM102">
        <v>0</v>
      </c>
      <c r="JN102">
        <v>3.7712579725699999</v>
      </c>
      <c r="JO102">
        <v>13.825017601100001</v>
      </c>
      <c r="JP102">
        <v>0</v>
      </c>
      <c r="JQ102">
        <v>0</v>
      </c>
      <c r="JR102" s="1">
        <v>9.0616884873499991E-16</v>
      </c>
      <c r="JS102">
        <v>8.0263342685599994</v>
      </c>
      <c r="JT102">
        <v>0</v>
      </c>
      <c r="JU102">
        <v>0</v>
      </c>
      <c r="JV102">
        <v>0</v>
      </c>
      <c r="JW102">
        <v>2.38731093605</v>
      </c>
      <c r="JX102">
        <v>851.76118059500004</v>
      </c>
      <c r="JY102">
        <v>869.79548926099994</v>
      </c>
      <c r="JZ102">
        <v>932.29416522700001</v>
      </c>
      <c r="KA102">
        <v>928.97293154900001</v>
      </c>
      <c r="KB102">
        <v>10</v>
      </c>
      <c r="KC102">
        <v>10</v>
      </c>
      <c r="KD102">
        <v>7.5753424657500004</v>
      </c>
      <c r="KE102">
        <v>9.2456621004600006</v>
      </c>
      <c r="KF102">
        <v>0</v>
      </c>
      <c r="KG102">
        <v>0</v>
      </c>
      <c r="KH102">
        <v>7.56229244172E-3</v>
      </c>
      <c r="KI102">
        <v>0.67245496631799995</v>
      </c>
      <c r="KJ102">
        <v>0</v>
      </c>
      <c r="KK102">
        <v>0</v>
      </c>
      <c r="KL102">
        <v>0</v>
      </c>
      <c r="KM102">
        <v>0</v>
      </c>
      <c r="KN102">
        <v>848.41415800799996</v>
      </c>
      <c r="KO102">
        <v>830.97048355799996</v>
      </c>
      <c r="KP102">
        <v>840.91808061799998</v>
      </c>
      <c r="KQ102">
        <v>803.27880414799995</v>
      </c>
      <c r="KR102">
        <v>0</v>
      </c>
      <c r="KS102">
        <v>0</v>
      </c>
      <c r="KT102">
        <v>0</v>
      </c>
      <c r="KU102">
        <v>0</v>
      </c>
      <c r="KV102" s="1">
        <v>4.4021204743400001E-15</v>
      </c>
      <c r="KW102" s="1">
        <v>5.31576811995E-15</v>
      </c>
      <c r="KX102" s="1">
        <v>6.2294157655700003E-15</v>
      </c>
      <c r="KY102" s="1">
        <v>7.4752989186799998E-15</v>
      </c>
      <c r="KZ102">
        <v>13.3470225873</v>
      </c>
      <c r="LA102">
        <v>48.825005703899997</v>
      </c>
      <c r="LB102">
        <v>96.509240246399997</v>
      </c>
      <c r="LC102">
        <v>131.987223363</v>
      </c>
      <c r="LD102">
        <v>0</v>
      </c>
      <c r="LE102">
        <v>0</v>
      </c>
      <c r="LF102">
        <v>2.4246575343900001</v>
      </c>
      <c r="LG102">
        <v>1.07762557078</v>
      </c>
      <c r="LH102">
        <v>0</v>
      </c>
      <c r="LI102">
        <v>0</v>
      </c>
      <c r="LJ102">
        <v>2.3202743100699998E-2</v>
      </c>
      <c r="LK102">
        <v>2.06323676987</v>
      </c>
      <c r="LL102">
        <v>0</v>
      </c>
      <c r="LM102">
        <v>0</v>
      </c>
      <c r="LN102">
        <v>1.88884301886E-3</v>
      </c>
      <c r="LO102">
        <v>0.19549525245300001</v>
      </c>
      <c r="LP102">
        <v>0</v>
      </c>
      <c r="LQ102">
        <v>0</v>
      </c>
      <c r="LR102">
        <v>0</v>
      </c>
      <c r="LS102">
        <v>0</v>
      </c>
      <c r="LT102" s="3">
        <f t="shared" si="213"/>
        <v>0.2102464084290783</v>
      </c>
      <c r="LU102" s="3">
        <f t="shared" si="214"/>
        <v>0.12441631749192544</v>
      </c>
      <c r="LV102" s="3">
        <f t="shared" si="215"/>
        <v>0.40771382767648884</v>
      </c>
      <c r="LW102">
        <f t="shared" si="216"/>
        <v>8.5830090937152853E-2</v>
      </c>
      <c r="LX102">
        <f t="shared" si="217"/>
        <v>0.19746741924741054</v>
      </c>
      <c r="LY102">
        <f t="shared" si="218"/>
        <v>0.6</v>
      </c>
      <c r="LZ102">
        <f t="shared" si="219"/>
        <v>0.6</v>
      </c>
      <c r="MA102">
        <f t="shared" si="220"/>
        <v>0.6</v>
      </c>
      <c r="MB102">
        <f t="shared" si="221"/>
        <v>0.2235722374264916</v>
      </c>
      <c r="MC102">
        <f t="shared" si="222"/>
        <v>0</v>
      </c>
      <c r="MD102">
        <f t="shared" si="223"/>
        <v>0.26178715735794172</v>
      </c>
      <c r="ME102">
        <f t="shared" si="224"/>
        <v>0.2235722374264916</v>
      </c>
      <c r="MF102">
        <f t="shared" si="225"/>
        <v>3.8214919931450125E-2</v>
      </c>
      <c r="MG102">
        <f t="shared" si="173"/>
        <v>0</v>
      </c>
      <c r="MH102">
        <f t="shared" si="174"/>
        <v>0</v>
      </c>
      <c r="MI102">
        <f t="shared" si="175"/>
        <v>0</v>
      </c>
      <c r="MJ102">
        <f t="shared" si="176"/>
        <v>1.68372339856416E-19</v>
      </c>
      <c r="MK102">
        <f t="shared" si="177"/>
        <v>0</v>
      </c>
      <c r="ML102">
        <f t="shared" si="178"/>
        <v>0</v>
      </c>
      <c r="MM102">
        <f t="shared" si="179"/>
        <v>6.3127493195333992E-3</v>
      </c>
      <c r="MN102">
        <f t="shared" si="180"/>
        <v>1885.0817619433199</v>
      </c>
      <c r="MO102">
        <f t="shared" si="181"/>
        <v>0</v>
      </c>
      <c r="MP102">
        <f t="shared" si="182"/>
        <v>61.545133302436803</v>
      </c>
      <c r="MQ102">
        <f t="shared" si="183"/>
        <v>41.073995549673604</v>
      </c>
      <c r="MR102">
        <f t="shared" si="184"/>
        <v>6.75861992998728E-13</v>
      </c>
      <c r="MS102">
        <f t="shared" si="185"/>
        <v>344.28754832106</v>
      </c>
      <c r="MT102">
        <f t="shared" si="186"/>
        <v>530.424115497912</v>
      </c>
      <c r="MU102">
        <f t="shared" si="187"/>
        <v>232.57128604779601</v>
      </c>
      <c r="MV102">
        <f t="shared" si="188"/>
        <v>0</v>
      </c>
      <c r="MW102">
        <f t="shared" si="189"/>
        <v>1561.0319999999999</v>
      </c>
      <c r="MX102">
        <f t="shared" si="190"/>
        <v>1546.09246901964</v>
      </c>
      <c r="MY102">
        <f t="shared" si="191"/>
        <v>849.18607082731205</v>
      </c>
      <c r="MZ102">
        <f t="shared" si="192"/>
        <v>0</v>
      </c>
      <c r="NA102">
        <f t="shared" si="193"/>
        <v>0</v>
      </c>
      <c r="NB102">
        <f t="shared" si="194"/>
        <v>0</v>
      </c>
      <c r="NC102">
        <f t="shared" si="195"/>
        <v>4.5091066569397193E-3</v>
      </c>
      <c r="ND102">
        <f t="shared" si="196"/>
        <v>716.20402319573998</v>
      </c>
      <c r="NE102">
        <f t="shared" si="197"/>
        <v>3317.6800110962399</v>
      </c>
      <c r="NF102">
        <f t="shared" si="198"/>
        <v>2433.58337373828</v>
      </c>
      <c r="NG102">
        <f t="shared" si="199"/>
        <v>1327.2192527536802</v>
      </c>
      <c r="NH102">
        <f t="shared" si="200"/>
        <v>4.4534783812932002E-12</v>
      </c>
      <c r="NI102">
        <f t="shared" si="201"/>
        <v>504.57600000000002</v>
      </c>
      <c r="NJ102">
        <f t="shared" si="202"/>
        <v>504.57600000000002</v>
      </c>
      <c r="NK102">
        <f t="shared" si="203"/>
        <v>471.54116031992402</v>
      </c>
      <c r="NL102">
        <f t="shared" si="204"/>
        <v>383.57132474531994</v>
      </c>
      <c r="NM102">
        <f t="shared" si="205"/>
        <v>915.34709030975989</v>
      </c>
      <c r="NN102">
        <f t="shared" si="206"/>
        <v>1867.2940147858799</v>
      </c>
      <c r="NO102">
        <f t="shared" si="207"/>
        <v>3363.8699028118799</v>
      </c>
      <c r="NP102">
        <f t="shared" si="208"/>
        <v>3878.7658794245999</v>
      </c>
      <c r="NQ102">
        <f t="shared" si="209"/>
        <v>818.50529229827998</v>
      </c>
      <c r="NR102">
        <f t="shared" si="210"/>
        <v>675.893379582036</v>
      </c>
      <c r="NS102">
        <f t="shared" si="211"/>
        <v>1881.3628604319601</v>
      </c>
      <c r="NT102">
        <f t="shared" si="212"/>
        <v>1272.00883699992</v>
      </c>
    </row>
    <row r="103" spans="1:384">
      <c r="A103">
        <f t="shared" si="226"/>
        <v>80</v>
      </c>
      <c r="B103">
        <f t="shared" si="227"/>
        <v>0.29269265398950006</v>
      </c>
      <c r="C103">
        <f t="shared" si="227"/>
        <v>0.19269265398950008</v>
      </c>
      <c r="D103">
        <f t="shared" si="227"/>
        <v>9.2692653989499996E-2</v>
      </c>
      <c r="E103">
        <f t="shared" si="227"/>
        <v>7.3073460104999821E-3</v>
      </c>
      <c r="F103" t="s">
        <v>110</v>
      </c>
      <c r="G103" t="s">
        <v>223</v>
      </c>
      <c r="H103">
        <v>0.15716209611900001</v>
      </c>
      <c r="I103">
        <v>0.15850325328199999</v>
      </c>
      <c r="J103">
        <v>0.13853643336499999</v>
      </c>
      <c r="K103">
        <v>0.16381376154999999</v>
      </c>
      <c r="L103">
        <v>0.813039602458</v>
      </c>
      <c r="M103">
        <v>0.83907897258499997</v>
      </c>
      <c r="N103">
        <v>0.91865204091499997</v>
      </c>
      <c r="O103">
        <v>1</v>
      </c>
      <c r="P103" s="1">
        <v>-3.4063593939600001E-18</v>
      </c>
      <c r="Q103" s="1">
        <v>-9.6861233078099996E-14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2.6853679452499999</v>
      </c>
      <c r="X103">
        <v>0</v>
      </c>
      <c r="Y103">
        <v>0</v>
      </c>
      <c r="Z103">
        <v>9.8167782123899996E-3</v>
      </c>
      <c r="AA103" s="1">
        <v>-3.54465868704E-15</v>
      </c>
      <c r="AB103">
        <v>17.531292567400001</v>
      </c>
      <c r="AC103">
        <v>3.8443037820599999</v>
      </c>
      <c r="AD103">
        <v>0.79914922128200006</v>
      </c>
      <c r="AE103" s="1">
        <v>1.0088355829699999E-31</v>
      </c>
      <c r="AF103">
        <v>117.000418002</v>
      </c>
      <c r="AG103">
        <v>142.98292162199999</v>
      </c>
      <c r="AH103">
        <v>79.140367536499994</v>
      </c>
      <c r="AI103">
        <v>0</v>
      </c>
      <c r="AJ103">
        <v>0</v>
      </c>
      <c r="AK103">
        <v>0</v>
      </c>
      <c r="AL103">
        <v>0</v>
      </c>
      <c r="AM103">
        <v>71.813862444999998</v>
      </c>
      <c r="AN103">
        <v>25.8781360109</v>
      </c>
      <c r="AO103">
        <v>2.8196042497699998</v>
      </c>
      <c r="AP103">
        <v>3.39389551087E-2</v>
      </c>
      <c r="AQ103" s="1">
        <v>8.1346426018599994E-15</v>
      </c>
      <c r="AR103">
        <v>50.6163293408</v>
      </c>
      <c r="AS103">
        <v>49.789365176300002</v>
      </c>
      <c r="AT103">
        <v>48.636564199200002</v>
      </c>
      <c r="AU103">
        <v>44.353060561100001</v>
      </c>
      <c r="AV103">
        <v>450.70357842499999</v>
      </c>
      <c r="AW103">
        <v>579.01416664099997</v>
      </c>
      <c r="AX103">
        <v>633.61988924599996</v>
      </c>
      <c r="AY103">
        <v>678.93053655200004</v>
      </c>
      <c r="AZ103">
        <v>196.25566500900001</v>
      </c>
      <c r="BA103">
        <v>151.14542012000001</v>
      </c>
      <c r="BB103">
        <v>220.97876431</v>
      </c>
      <c r="BC103">
        <v>218.74089400299999</v>
      </c>
      <c r="BD103">
        <v>6.9836706592100004</v>
      </c>
      <c r="BE103">
        <v>7.8106348237700001</v>
      </c>
      <c r="BF103">
        <v>8.9634358008300001</v>
      </c>
      <c r="BG103">
        <v>13.2469394389</v>
      </c>
      <c r="BH103">
        <v>0</v>
      </c>
      <c r="BI103">
        <v>15.6530024214</v>
      </c>
      <c r="BJ103">
        <v>1.9469763715699999</v>
      </c>
      <c r="BK103">
        <v>35.322894398599999</v>
      </c>
      <c r="BL103">
        <v>0</v>
      </c>
      <c r="BM103">
        <v>5.5967135717399996</v>
      </c>
      <c r="BN103">
        <v>2.26803614608</v>
      </c>
      <c r="BO103">
        <v>5.9633334985199999</v>
      </c>
      <c r="BP103">
        <v>857.98541935599997</v>
      </c>
      <c r="BQ103">
        <v>929.59578159</v>
      </c>
      <c r="BR103">
        <v>983.21849024699998</v>
      </c>
      <c r="BS103">
        <v>1016.5237215</v>
      </c>
      <c r="BT103">
        <v>30.5629046219</v>
      </c>
      <c r="BU103">
        <v>45.178872742300001</v>
      </c>
      <c r="BV103">
        <v>48.9797829018</v>
      </c>
      <c r="BW103">
        <v>43.955843748600003</v>
      </c>
      <c r="BX103">
        <v>0</v>
      </c>
      <c r="BY103">
        <v>20.119597320299999</v>
      </c>
      <c r="BZ103">
        <v>17.790094311699999</v>
      </c>
      <c r="CA103">
        <v>32.469756909499999</v>
      </c>
      <c r="CB103">
        <v>0</v>
      </c>
      <c r="CC103" s="1">
        <v>-5.86347558034E-13</v>
      </c>
      <c r="CD103">
        <v>0</v>
      </c>
      <c r="CE103">
        <v>0</v>
      </c>
      <c r="CF103">
        <v>848.41415800799996</v>
      </c>
      <c r="CG103">
        <v>830.97048355799996</v>
      </c>
      <c r="CH103">
        <v>840.91808061799998</v>
      </c>
      <c r="CI103">
        <v>803.27880414799995</v>
      </c>
      <c r="CJ103">
        <v>0</v>
      </c>
      <c r="CK103">
        <v>0</v>
      </c>
      <c r="CL103">
        <v>0</v>
      </c>
      <c r="CM103">
        <v>0</v>
      </c>
      <c r="CN103" s="1">
        <v>1.4872508294999999E-15</v>
      </c>
      <c r="CO103" s="1">
        <v>-4.2292586237500001E-15</v>
      </c>
      <c r="CP103" s="1">
        <v>-2.3071910243100001E-16</v>
      </c>
      <c r="CQ103" s="1">
        <v>9.3210517381199993E-15</v>
      </c>
      <c r="CR103">
        <v>13.3470225873</v>
      </c>
      <c r="CS103">
        <v>48.825005703899997</v>
      </c>
      <c r="CT103">
        <v>96.509240246399997</v>
      </c>
      <c r="CU103">
        <v>131.987223363</v>
      </c>
      <c r="CV103">
        <v>26.7871433826</v>
      </c>
      <c r="CW103">
        <v>45.686847717299997</v>
      </c>
      <c r="CX103">
        <v>50.623094677700003</v>
      </c>
      <c r="CY103">
        <v>44.139910751599999</v>
      </c>
      <c r="CZ103">
        <v>0</v>
      </c>
      <c r="DA103">
        <v>61.731260925299999</v>
      </c>
      <c r="DB103">
        <v>54.5838436206</v>
      </c>
      <c r="DC103">
        <v>99.624212356200005</v>
      </c>
      <c r="DD103">
        <v>0</v>
      </c>
      <c r="DE103">
        <v>7.6806537487000002</v>
      </c>
      <c r="DF103">
        <v>7.3541082972399998</v>
      </c>
      <c r="DG103">
        <v>13.919171545499999</v>
      </c>
      <c r="DH103">
        <v>0</v>
      </c>
      <c r="DI103">
        <v>0</v>
      </c>
      <c r="DJ103">
        <v>0</v>
      </c>
      <c r="DK103">
        <v>0</v>
      </c>
      <c r="DL103">
        <v>0.15346862869200001</v>
      </c>
      <c r="DM103">
        <v>0.15746984003299999</v>
      </c>
      <c r="DN103">
        <v>0.13848540132100001</v>
      </c>
      <c r="DO103">
        <v>0.162982115703</v>
      </c>
      <c r="DP103">
        <v>0.81136545957799999</v>
      </c>
      <c r="DQ103">
        <v>0.83691533452</v>
      </c>
      <c r="DR103">
        <v>0.91853976129699999</v>
      </c>
      <c r="DS103">
        <v>1</v>
      </c>
      <c r="DT103">
        <v>0</v>
      </c>
      <c r="DU103" s="1">
        <v>-6.3852048929899996E-13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3.3806956579999999E-2</v>
      </c>
      <c r="EB103">
        <v>0</v>
      </c>
      <c r="EC103">
        <v>0</v>
      </c>
      <c r="ED103">
        <v>0</v>
      </c>
      <c r="EE103" s="1">
        <v>-3.3208327459999999E-14</v>
      </c>
      <c r="EF103">
        <v>0</v>
      </c>
      <c r="EG103">
        <v>0</v>
      </c>
      <c r="EH103">
        <v>0</v>
      </c>
      <c r="EI103">
        <v>0</v>
      </c>
      <c r="EJ103">
        <v>112.68133588400001</v>
      </c>
      <c r="EK103">
        <v>92.978600557999997</v>
      </c>
      <c r="EL103">
        <v>71.650111655100005</v>
      </c>
      <c r="EM103">
        <v>0</v>
      </c>
      <c r="EN103">
        <v>0</v>
      </c>
      <c r="EO103">
        <v>0</v>
      </c>
      <c r="EP103">
        <v>0</v>
      </c>
      <c r="EQ103">
        <v>49.027764913600002</v>
      </c>
      <c r="ER103">
        <v>0</v>
      </c>
      <c r="ES103">
        <v>0</v>
      </c>
      <c r="ET103">
        <v>0</v>
      </c>
      <c r="EU103" s="1">
        <v>-3.5057755613200001E-14</v>
      </c>
      <c r="EV103">
        <v>50.104109588999997</v>
      </c>
      <c r="EW103">
        <v>49.699373873600003</v>
      </c>
      <c r="EX103">
        <v>48.570073169899999</v>
      </c>
      <c r="EY103">
        <v>44.304399822699999</v>
      </c>
      <c r="EZ103">
        <v>450.70357842499999</v>
      </c>
      <c r="FA103">
        <v>577.14666224300004</v>
      </c>
      <c r="FB103">
        <v>633.46474150300003</v>
      </c>
      <c r="FC103">
        <v>676.76479964600003</v>
      </c>
      <c r="FD103">
        <v>196.25566500900001</v>
      </c>
      <c r="FE103">
        <v>151.16019132700001</v>
      </c>
      <c r="FF103">
        <v>220.52853061600001</v>
      </c>
      <c r="FG103">
        <v>215.56593914300001</v>
      </c>
      <c r="FH103">
        <v>5.1213107044699999</v>
      </c>
      <c r="FI103">
        <v>7.8017356909400002</v>
      </c>
      <c r="FJ103">
        <v>8.9470415791200004</v>
      </c>
      <c r="FK103">
        <v>13.2411661119</v>
      </c>
      <c r="FL103">
        <v>0</v>
      </c>
      <c r="FM103">
        <v>15.444455357200001</v>
      </c>
      <c r="FN103">
        <v>1.92093342128</v>
      </c>
      <c r="FO103">
        <v>34.737452992199998</v>
      </c>
      <c r="FP103">
        <v>0</v>
      </c>
      <c r="FQ103">
        <v>5.5819423646499997</v>
      </c>
      <c r="FR103">
        <v>2.1756663464599999</v>
      </c>
      <c r="FS103">
        <v>5.5579401393400003</v>
      </c>
      <c r="FT103">
        <v>857.16733476499996</v>
      </c>
      <c r="FU103">
        <v>901.83385223599998</v>
      </c>
      <c r="FV103">
        <v>980.45425249699997</v>
      </c>
      <c r="FW103">
        <v>1011.20970675</v>
      </c>
      <c r="FX103">
        <v>28.098863960599999</v>
      </c>
      <c r="FY103">
        <v>44.868883637000003</v>
      </c>
      <c r="FZ103">
        <v>48.837292121600001</v>
      </c>
      <c r="GA103">
        <v>43.812365995999997</v>
      </c>
      <c r="GB103">
        <v>0</v>
      </c>
      <c r="GC103">
        <v>8.2156237731699999</v>
      </c>
      <c r="GD103">
        <v>16.564478438399998</v>
      </c>
      <c r="GE103">
        <v>29.732559876700002</v>
      </c>
      <c r="GF103">
        <v>0</v>
      </c>
      <c r="GG103" s="1">
        <v>0</v>
      </c>
      <c r="GH103">
        <v>0</v>
      </c>
      <c r="GI103">
        <v>0</v>
      </c>
      <c r="GJ103">
        <v>848.41415800799996</v>
      </c>
      <c r="GK103">
        <v>830.97048355799996</v>
      </c>
      <c r="GL103">
        <v>840.91808061799998</v>
      </c>
      <c r="GM103">
        <v>803.27880414799995</v>
      </c>
      <c r="GN103">
        <v>0</v>
      </c>
      <c r="GO103">
        <v>0</v>
      </c>
      <c r="GP103">
        <v>0</v>
      </c>
      <c r="GQ103">
        <v>0</v>
      </c>
      <c r="GR103" s="1">
        <v>-5.4818858737000002E-15</v>
      </c>
      <c r="GS103" s="1">
        <v>-1.09637717474E-14</v>
      </c>
      <c r="GT103" s="1">
        <v>-5.73106250433E-15</v>
      </c>
      <c r="GU103" s="1">
        <v>2.1595307987299999E-15</v>
      </c>
      <c r="GV103">
        <v>13.3470225873</v>
      </c>
      <c r="GW103">
        <v>48.825005703899997</v>
      </c>
      <c r="GX103">
        <v>96.509240246399997</v>
      </c>
      <c r="GY103">
        <v>131.987223363</v>
      </c>
      <c r="GZ103">
        <v>23.5050181306</v>
      </c>
      <c r="HA103">
        <v>45.284264463699998</v>
      </c>
      <c r="HB103">
        <v>50.438041716400001</v>
      </c>
      <c r="HC103">
        <v>43.944985803800002</v>
      </c>
      <c r="HD103">
        <v>0</v>
      </c>
      <c r="HE103">
        <v>25.207304437099999</v>
      </c>
      <c r="HF103">
        <v>50.823389966100002</v>
      </c>
      <c r="HG103">
        <v>91.225901915600005</v>
      </c>
      <c r="HH103">
        <v>0</v>
      </c>
      <c r="HI103">
        <v>4.3291048855799996</v>
      </c>
      <c r="HJ103">
        <v>7.2302156073499999</v>
      </c>
      <c r="HK103">
        <v>13.919171545499999</v>
      </c>
      <c r="HL103">
        <v>0</v>
      </c>
      <c r="HM103">
        <v>0</v>
      </c>
      <c r="HN103">
        <v>0</v>
      </c>
      <c r="HO103">
        <v>0</v>
      </c>
      <c r="HP103">
        <v>0.16142515796699999</v>
      </c>
      <c r="HQ103">
        <v>0.159676956166</v>
      </c>
      <c r="HR103">
        <v>0.13860803239799999</v>
      </c>
      <c r="HS103">
        <v>0.16435952157799999</v>
      </c>
      <c r="HT103">
        <v>0.81598761917499996</v>
      </c>
      <c r="HU103">
        <v>0.86085079368999995</v>
      </c>
      <c r="HV103">
        <v>0.92016781735099995</v>
      </c>
      <c r="HW103">
        <v>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24.984327367199999</v>
      </c>
      <c r="IF103">
        <v>0</v>
      </c>
      <c r="IG103">
        <v>0</v>
      </c>
      <c r="IH103">
        <v>4.4120641641300001E-2</v>
      </c>
      <c r="II103">
        <v>0</v>
      </c>
      <c r="IJ103">
        <v>49.379081761199998</v>
      </c>
      <c r="IK103">
        <v>29.418922598200002</v>
      </c>
      <c r="IL103">
        <v>6.1531762596000004</v>
      </c>
      <c r="IM103">
        <v>0</v>
      </c>
      <c r="IN103">
        <v>124.972729214</v>
      </c>
      <c r="IO103">
        <v>147.69251039599999</v>
      </c>
      <c r="IP103">
        <v>80.070797571200004</v>
      </c>
      <c r="IQ103">
        <v>0</v>
      </c>
      <c r="IR103">
        <v>0</v>
      </c>
      <c r="IS103">
        <v>0</v>
      </c>
      <c r="IT103">
        <v>0</v>
      </c>
      <c r="IU103">
        <v>74.486089837099996</v>
      </c>
      <c r="IV103">
        <v>45.387940741500003</v>
      </c>
      <c r="IW103">
        <v>4.3439426402699999</v>
      </c>
      <c r="IX103">
        <v>4.4120641641300001E-2</v>
      </c>
      <c r="IY103" s="1">
        <v>5.81237700305E-14</v>
      </c>
      <c r="IZ103">
        <v>52.478689295499997</v>
      </c>
      <c r="JA103">
        <v>49.798264309099999</v>
      </c>
      <c r="JB103">
        <v>48.652958420899999</v>
      </c>
      <c r="JC103">
        <v>44.358833888100001</v>
      </c>
      <c r="JD103">
        <v>450.70357842499999</v>
      </c>
      <c r="JE103">
        <v>579.22271370500005</v>
      </c>
      <c r="JF103">
        <v>633.64593219599999</v>
      </c>
      <c r="JG103">
        <v>679.51597795800001</v>
      </c>
      <c r="JH103">
        <v>196.25566500900001</v>
      </c>
      <c r="JI103">
        <v>151.16019132700001</v>
      </c>
      <c r="JJ103">
        <v>221.07113411</v>
      </c>
      <c r="JK103">
        <v>219.14628736200001</v>
      </c>
      <c r="JL103">
        <v>7.4958904109600004</v>
      </c>
      <c r="JM103">
        <v>7.9006261264199997</v>
      </c>
      <c r="JN103">
        <v>9.0299268301000009</v>
      </c>
      <c r="JO103">
        <v>13.295600177300001</v>
      </c>
      <c r="JP103">
        <v>0</v>
      </c>
      <c r="JQ103">
        <v>17.5205068189</v>
      </c>
      <c r="JR103">
        <v>2.10212411473</v>
      </c>
      <c r="JS103">
        <v>37.488631304400002</v>
      </c>
      <c r="JT103">
        <v>0</v>
      </c>
      <c r="JU103">
        <v>5.5819423646499997</v>
      </c>
      <c r="JV103">
        <v>2.7182698407800001</v>
      </c>
      <c r="JW103">
        <v>9.1382883592299997</v>
      </c>
      <c r="JX103">
        <v>859.12377066900001</v>
      </c>
      <c r="JY103">
        <v>932.21038874600004</v>
      </c>
      <c r="JZ103">
        <v>983.48494294</v>
      </c>
      <c r="KA103">
        <v>1017.1145411799999</v>
      </c>
      <c r="KB103">
        <v>32.455742915800002</v>
      </c>
      <c r="KC103">
        <v>45.265817282599997</v>
      </c>
      <c r="KD103">
        <v>48.972147260200003</v>
      </c>
      <c r="KE103">
        <v>44.131609822900003</v>
      </c>
      <c r="KF103">
        <v>0</v>
      </c>
      <c r="KG103">
        <v>21.200645492500001</v>
      </c>
      <c r="KH103">
        <v>17.933026841699998</v>
      </c>
      <c r="KI103">
        <v>32.792518216399998</v>
      </c>
      <c r="KJ103">
        <v>0</v>
      </c>
      <c r="KK103">
        <v>0</v>
      </c>
      <c r="KL103">
        <v>0</v>
      </c>
      <c r="KM103">
        <v>0</v>
      </c>
      <c r="KN103">
        <v>848.41415800799996</v>
      </c>
      <c r="KO103">
        <v>830.97048355799996</v>
      </c>
      <c r="KP103">
        <v>840.91808061799998</v>
      </c>
      <c r="KQ103">
        <v>803.27880414799995</v>
      </c>
      <c r="KR103">
        <v>0</v>
      </c>
      <c r="KS103">
        <v>0</v>
      </c>
      <c r="KT103">
        <v>0</v>
      </c>
      <c r="KU103">
        <v>0</v>
      </c>
      <c r="KV103" s="1">
        <v>8.3058876874200006E-15</v>
      </c>
      <c r="KW103" s="1">
        <v>2.1595307987299999E-15</v>
      </c>
      <c r="KX103" s="1">
        <v>4.5682382280799999E-15</v>
      </c>
      <c r="KY103" s="1">
        <v>1.7442364143600001E-14</v>
      </c>
      <c r="KZ103">
        <v>13.3470225873</v>
      </c>
      <c r="LA103">
        <v>48.825005703899997</v>
      </c>
      <c r="LB103">
        <v>96.509240246399997</v>
      </c>
      <c r="LC103">
        <v>131.987223363</v>
      </c>
      <c r="LD103">
        <v>29.818332989400002</v>
      </c>
      <c r="LE103">
        <v>45.799762704700001</v>
      </c>
      <c r="LF103">
        <v>50.613178259999998</v>
      </c>
      <c r="LG103">
        <v>44.811562835899998</v>
      </c>
      <c r="LH103">
        <v>0</v>
      </c>
      <c r="LI103">
        <v>65.048149714199994</v>
      </c>
      <c r="LJ103">
        <v>55.022391428600002</v>
      </c>
      <c r="LK103">
        <v>100.61451361</v>
      </c>
      <c r="LL103">
        <v>0</v>
      </c>
      <c r="LM103">
        <v>8.0334498408999995</v>
      </c>
      <c r="LN103">
        <v>7.36750789368</v>
      </c>
      <c r="LO103">
        <v>13.919171545499999</v>
      </c>
      <c r="LP103">
        <v>0</v>
      </c>
      <c r="LQ103">
        <v>0</v>
      </c>
      <c r="LR103">
        <v>0</v>
      </c>
      <c r="LS103">
        <v>0</v>
      </c>
      <c r="LT103" s="3">
        <f t="shared" si="213"/>
        <v>0.1545131079156758</v>
      </c>
      <c r="LU103" s="3">
        <f t="shared" si="214"/>
        <v>0.15295272287829781</v>
      </c>
      <c r="LV103" s="3">
        <f t="shared" si="215"/>
        <v>0.15655156037839107</v>
      </c>
      <c r="LW103">
        <f t="shared" si="216"/>
        <v>1.5603850373779871E-3</v>
      </c>
      <c r="LX103">
        <f t="shared" si="217"/>
        <v>2.0384524627152789E-3</v>
      </c>
      <c r="LY103">
        <f t="shared" si="218"/>
        <v>0.89269265398950004</v>
      </c>
      <c r="LZ103">
        <f t="shared" si="219"/>
        <v>0.89170513884875002</v>
      </c>
      <c r="MA103">
        <f t="shared" si="220"/>
        <v>0.89925155755399999</v>
      </c>
      <c r="MB103">
        <f t="shared" si="221"/>
        <v>7.9495549756761832E-3</v>
      </c>
      <c r="MC103">
        <f t="shared" si="222"/>
        <v>-9.6998700799186966E-18</v>
      </c>
      <c r="MD103">
        <f t="shared" si="223"/>
        <v>1.3772152942466405E-2</v>
      </c>
      <c r="ME103">
        <f t="shared" si="224"/>
        <v>7.9495549756761937E-3</v>
      </c>
      <c r="MF103">
        <f t="shared" si="225"/>
        <v>5.8225979667902213E-3</v>
      </c>
      <c r="MG103">
        <f t="shared" si="173"/>
        <v>-2.9839708291089602E-17</v>
      </c>
      <c r="MH103">
        <f t="shared" si="174"/>
        <v>-8.4850440176415591E-13</v>
      </c>
      <c r="MI103">
        <f t="shared" si="175"/>
        <v>0</v>
      </c>
      <c r="MJ103">
        <f t="shared" si="176"/>
        <v>0</v>
      </c>
      <c r="MK103">
        <f t="shared" si="177"/>
        <v>0</v>
      </c>
      <c r="ML103">
        <f t="shared" si="178"/>
        <v>0</v>
      </c>
      <c r="MM103">
        <f t="shared" si="179"/>
        <v>0</v>
      </c>
      <c r="MN103">
        <f t="shared" si="180"/>
        <v>23.523823200389998</v>
      </c>
      <c r="MO103">
        <f t="shared" si="181"/>
        <v>0</v>
      </c>
      <c r="MP103">
        <f t="shared" si="182"/>
        <v>0</v>
      </c>
      <c r="MQ103">
        <f t="shared" si="183"/>
        <v>8.5994977140536388E-2</v>
      </c>
      <c r="MR103">
        <f t="shared" si="184"/>
        <v>-3.1051210098470396E-14</v>
      </c>
      <c r="MS103">
        <f t="shared" si="185"/>
        <v>153.57412289042401</v>
      </c>
      <c r="MT103">
        <f t="shared" si="186"/>
        <v>33.676101130845595</v>
      </c>
      <c r="MU103">
        <f t="shared" si="187"/>
        <v>7.0005471784303204</v>
      </c>
      <c r="MV103">
        <f t="shared" si="188"/>
        <v>8.8373997068172E-31</v>
      </c>
      <c r="MW103">
        <f t="shared" si="189"/>
        <v>1024.9236616975199</v>
      </c>
      <c r="MX103">
        <f t="shared" si="190"/>
        <v>1252.5303934087199</v>
      </c>
      <c r="MY103">
        <f t="shared" si="191"/>
        <v>693.26961961973996</v>
      </c>
      <c r="MZ103">
        <f t="shared" si="192"/>
        <v>0</v>
      </c>
      <c r="NA103">
        <f t="shared" si="193"/>
        <v>0</v>
      </c>
      <c r="NB103">
        <f t="shared" si="194"/>
        <v>0</v>
      </c>
      <c r="NC103">
        <f t="shared" si="195"/>
        <v>0</v>
      </c>
      <c r="ND103">
        <f t="shared" si="196"/>
        <v>629.08943501819999</v>
      </c>
      <c r="NE103">
        <f t="shared" si="197"/>
        <v>226.692471455484</v>
      </c>
      <c r="NF103">
        <f t="shared" si="198"/>
        <v>24.699733227985199</v>
      </c>
      <c r="NG103">
        <f t="shared" si="199"/>
        <v>0.29730524675221198</v>
      </c>
      <c r="NH103">
        <f t="shared" si="200"/>
        <v>7.1259469192293597E-14</v>
      </c>
      <c r="NI103">
        <f t="shared" si="201"/>
        <v>443.39904502540799</v>
      </c>
      <c r="NJ103">
        <f t="shared" si="202"/>
        <v>436.15483894438802</v>
      </c>
      <c r="NK103">
        <f t="shared" si="203"/>
        <v>426.05630238499202</v>
      </c>
      <c r="NL103">
        <f t="shared" si="204"/>
        <v>388.53281051523601</v>
      </c>
      <c r="NM103">
        <f t="shared" si="205"/>
        <v>3948.1633470029997</v>
      </c>
      <c r="NN103">
        <f t="shared" si="206"/>
        <v>5072.1640997751592</v>
      </c>
      <c r="NO103">
        <f t="shared" si="207"/>
        <v>5550.5102297949597</v>
      </c>
      <c r="NP103">
        <f t="shared" si="208"/>
        <v>5947.4315001955201</v>
      </c>
      <c r="NQ103">
        <f t="shared" si="209"/>
        <v>1719.1996254788401</v>
      </c>
      <c r="NR103">
        <f t="shared" si="210"/>
        <v>1324.0338802512001</v>
      </c>
      <c r="NS103">
        <f t="shared" si="211"/>
        <v>1935.7739753556</v>
      </c>
      <c r="NT103">
        <f t="shared" si="212"/>
        <v>1916.1702314662798</v>
      </c>
    </row>
    <row r="104" spans="1:384">
      <c r="A104">
        <f t="shared" si="226"/>
        <v>81</v>
      </c>
      <c r="B104">
        <f t="shared" si="227"/>
        <v>6.1705519941499976E-2</v>
      </c>
      <c r="C104">
        <f t="shared" si="227"/>
        <v>3.8294480058500002E-2</v>
      </c>
      <c r="D104">
        <f t="shared" si="227"/>
        <v>0.13829448005850009</v>
      </c>
      <c r="E104">
        <f t="shared" si="227"/>
        <v>0.23829448005850007</v>
      </c>
      <c r="F104" t="s">
        <v>110</v>
      </c>
      <c r="G104" t="s">
        <v>224</v>
      </c>
      <c r="H104">
        <v>0.15278827556800001</v>
      </c>
      <c r="I104">
        <v>0.151975782522</v>
      </c>
      <c r="J104">
        <v>0.137466746477</v>
      </c>
      <c r="K104">
        <v>0.16358920015</v>
      </c>
      <c r="L104">
        <v>0.49706479794199998</v>
      </c>
      <c r="M104">
        <v>0.44975728182399999</v>
      </c>
      <c r="N104">
        <v>0.7</v>
      </c>
      <c r="O104">
        <v>1</v>
      </c>
      <c r="P104">
        <v>0</v>
      </c>
      <c r="Q104">
        <v>0</v>
      </c>
      <c r="R104">
        <v>0</v>
      </c>
      <c r="S104" s="1">
        <v>-2.1596639059099999E-16</v>
      </c>
      <c r="T104">
        <v>0</v>
      </c>
      <c r="U104">
        <v>0</v>
      </c>
      <c r="V104">
        <v>3.6328662059800003E-2</v>
      </c>
      <c r="W104">
        <v>3.0949876753300001</v>
      </c>
      <c r="X104">
        <v>0</v>
      </c>
      <c r="Y104">
        <v>1.3505956959000001</v>
      </c>
      <c r="Z104">
        <v>1.6615038712900001</v>
      </c>
      <c r="AA104" s="1">
        <v>1.5151127957800001E-13</v>
      </c>
      <c r="AB104">
        <v>103.755578997</v>
      </c>
      <c r="AC104">
        <v>108.912658515</v>
      </c>
      <c r="AD104">
        <v>30.053482407600001</v>
      </c>
      <c r="AE104" s="1">
        <v>-3.5094499884999998E-16</v>
      </c>
      <c r="AF104">
        <v>169.50997386700001</v>
      </c>
      <c r="AG104">
        <v>169.24973664999999</v>
      </c>
      <c r="AH104">
        <v>93.929719581800001</v>
      </c>
      <c r="AI104">
        <v>0</v>
      </c>
      <c r="AJ104">
        <v>0</v>
      </c>
      <c r="AK104">
        <v>0</v>
      </c>
      <c r="AL104">
        <v>3.4169754216999998E-2</v>
      </c>
      <c r="AM104">
        <v>73.5012842159</v>
      </c>
      <c r="AN104">
        <v>160.144480625</v>
      </c>
      <c r="AO104">
        <v>204.58807059</v>
      </c>
      <c r="AP104">
        <v>154.02034734399999</v>
      </c>
      <c r="AQ104" s="1">
        <v>-2.9961642678599999E-14</v>
      </c>
      <c r="AR104">
        <v>57.6</v>
      </c>
      <c r="AS104">
        <v>57.6</v>
      </c>
      <c r="AT104">
        <v>57.6</v>
      </c>
      <c r="AU104">
        <v>45.970498805699997</v>
      </c>
      <c r="AV104">
        <v>277.31446990400002</v>
      </c>
      <c r="AW104">
        <v>260.93764931999999</v>
      </c>
      <c r="AX104">
        <v>447.97858461999999</v>
      </c>
      <c r="AY104">
        <v>678.68705281500002</v>
      </c>
      <c r="AZ104">
        <v>93.436677203000002</v>
      </c>
      <c r="BA104">
        <v>77.156778491099999</v>
      </c>
      <c r="BB104">
        <v>146.902707776</v>
      </c>
      <c r="BC104">
        <v>218.92905740399999</v>
      </c>
      <c r="BD104">
        <v>0</v>
      </c>
      <c r="BE104">
        <v>0</v>
      </c>
      <c r="BF104" s="1">
        <v>-2.8269423799900002E-11</v>
      </c>
      <c r="BG104">
        <v>11.6295011943</v>
      </c>
      <c r="BH104">
        <v>0</v>
      </c>
      <c r="BI104">
        <v>0</v>
      </c>
      <c r="BJ104" s="1">
        <v>-4.6393159481499999E-17</v>
      </c>
      <c r="BK104">
        <v>25.941967973400001</v>
      </c>
      <c r="BL104">
        <v>0</v>
      </c>
      <c r="BM104">
        <v>0</v>
      </c>
      <c r="BN104">
        <v>0</v>
      </c>
      <c r="BO104">
        <v>4.8762211451299997</v>
      </c>
      <c r="BP104">
        <v>861.76118059500004</v>
      </c>
      <c r="BQ104">
        <v>879.79548926099994</v>
      </c>
      <c r="BR104">
        <v>932.21684401699997</v>
      </c>
      <c r="BS104">
        <v>1020.18288092</v>
      </c>
      <c r="BT104">
        <v>0</v>
      </c>
      <c r="BU104">
        <v>0</v>
      </c>
      <c r="BV104">
        <v>21.786924411299999</v>
      </c>
      <c r="BW104">
        <v>39.728669891499997</v>
      </c>
      <c r="BX104">
        <v>0</v>
      </c>
      <c r="BY104">
        <v>0</v>
      </c>
      <c r="BZ104">
        <v>0.30582464171899998</v>
      </c>
      <c r="CA104">
        <v>34.510367165799998</v>
      </c>
      <c r="CB104" s="1">
        <v>1.93060864315E-16</v>
      </c>
      <c r="CC104">
        <v>0</v>
      </c>
      <c r="CD104">
        <v>0</v>
      </c>
      <c r="CE104">
        <v>0</v>
      </c>
      <c r="CF104">
        <v>848.41415800799996</v>
      </c>
      <c r="CG104">
        <v>830.97048355799996</v>
      </c>
      <c r="CH104">
        <v>840.91808061799998</v>
      </c>
      <c r="CI104">
        <v>803.27880414799995</v>
      </c>
      <c r="CJ104">
        <v>0</v>
      </c>
      <c r="CK104">
        <v>0</v>
      </c>
      <c r="CL104">
        <v>0</v>
      </c>
      <c r="CM104">
        <v>0</v>
      </c>
      <c r="CN104" s="1">
        <v>-7.6558809853899995E-16</v>
      </c>
      <c r="CO104" s="1">
        <v>2.1008749038399998E-15</v>
      </c>
      <c r="CP104" s="1">
        <v>2.5947025211599999E-15</v>
      </c>
      <c r="CQ104" s="1">
        <v>8.2136000464600001E-15</v>
      </c>
      <c r="CR104">
        <v>13.3470225873</v>
      </c>
      <c r="CS104">
        <v>48.825005703899997</v>
      </c>
      <c r="CT104">
        <v>96.509240246399997</v>
      </c>
      <c r="CU104">
        <v>131.987223363</v>
      </c>
      <c r="CV104">
        <v>0</v>
      </c>
      <c r="CW104">
        <v>0</v>
      </c>
      <c r="CX104">
        <v>15.795328484100001</v>
      </c>
      <c r="CY104">
        <v>38.8439908629</v>
      </c>
      <c r="CZ104">
        <v>0</v>
      </c>
      <c r="DA104">
        <v>0</v>
      </c>
      <c r="DB104">
        <v>0.93833591471699995</v>
      </c>
      <c r="DC104">
        <v>105.88524443199999</v>
      </c>
      <c r="DD104">
        <v>0</v>
      </c>
      <c r="DE104">
        <v>0</v>
      </c>
      <c r="DF104">
        <v>0.14860780676499999</v>
      </c>
      <c r="DG104">
        <v>14.4266551668</v>
      </c>
      <c r="DH104">
        <v>0</v>
      </c>
      <c r="DI104">
        <v>0</v>
      </c>
      <c r="DJ104">
        <v>0</v>
      </c>
      <c r="DK104">
        <v>0</v>
      </c>
      <c r="DL104">
        <v>0.134676455615</v>
      </c>
      <c r="DM104">
        <v>0.11376804216600001</v>
      </c>
      <c r="DN104">
        <v>0.115920656052</v>
      </c>
      <c r="DO104">
        <v>0.16122411400200001</v>
      </c>
      <c r="DP104">
        <v>0.49706479794199998</v>
      </c>
      <c r="DQ104">
        <v>0.44975728182399999</v>
      </c>
      <c r="DR104">
        <v>0.7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0.28388568016499999</v>
      </c>
      <c r="EB104">
        <v>0</v>
      </c>
      <c r="EC104">
        <v>0</v>
      </c>
      <c r="ED104">
        <v>0</v>
      </c>
      <c r="EE104" s="1">
        <v>-4.3900229459699997E-15</v>
      </c>
      <c r="EF104">
        <v>0</v>
      </c>
      <c r="EG104">
        <v>0</v>
      </c>
      <c r="EH104">
        <v>0</v>
      </c>
      <c r="EI104">
        <v>0</v>
      </c>
      <c r="EJ104">
        <v>169.50997386700001</v>
      </c>
      <c r="EK104">
        <v>169.24973664999999</v>
      </c>
      <c r="EL104">
        <v>93.820352575399994</v>
      </c>
      <c r="EM104">
        <v>0</v>
      </c>
      <c r="EN104">
        <v>0</v>
      </c>
      <c r="EO104">
        <v>0</v>
      </c>
      <c r="EP104">
        <v>0</v>
      </c>
      <c r="EQ104">
        <v>50.232622085000003</v>
      </c>
      <c r="ER104">
        <v>0</v>
      </c>
      <c r="ES104">
        <v>0</v>
      </c>
      <c r="ET104">
        <v>0</v>
      </c>
      <c r="EU104" s="1">
        <v>-5.2864493556800002E-14</v>
      </c>
      <c r="EV104">
        <v>57.6</v>
      </c>
      <c r="EW104">
        <v>57.6</v>
      </c>
      <c r="EX104">
        <v>57.6</v>
      </c>
      <c r="EY104">
        <v>44.441526702099999</v>
      </c>
      <c r="EZ104">
        <v>277.31446990400002</v>
      </c>
      <c r="FA104">
        <v>260.93764931999999</v>
      </c>
      <c r="FB104">
        <v>447.97858461999999</v>
      </c>
      <c r="FC104">
        <v>676.620831372</v>
      </c>
      <c r="FD104">
        <v>93.436677203000002</v>
      </c>
      <c r="FE104">
        <v>77.156778491099999</v>
      </c>
      <c r="FF104">
        <v>146.902707776</v>
      </c>
      <c r="FG104">
        <v>217.72944678900001</v>
      </c>
      <c r="FH104">
        <v>0</v>
      </c>
      <c r="FI104">
        <v>0</v>
      </c>
      <c r="FJ104" s="1">
        <v>-6.9621202643699994E-11</v>
      </c>
      <c r="FK104">
        <v>11.4521311742</v>
      </c>
      <c r="FL104">
        <v>0</v>
      </c>
      <c r="FM104">
        <v>0</v>
      </c>
      <c r="FN104" s="1">
        <v>-4.6393159481499999E-17</v>
      </c>
      <c r="FO104">
        <v>25.240589506399999</v>
      </c>
      <c r="FP104">
        <v>0</v>
      </c>
      <c r="FQ104">
        <v>0</v>
      </c>
      <c r="FR104">
        <v>0</v>
      </c>
      <c r="FS104">
        <v>4.6082143279999999</v>
      </c>
      <c r="FT104">
        <v>861.76118059500004</v>
      </c>
      <c r="FU104">
        <v>879.79548926099994</v>
      </c>
      <c r="FV104">
        <v>932.11613199400006</v>
      </c>
      <c r="FW104">
        <v>1015.13936792</v>
      </c>
      <c r="FX104">
        <v>0</v>
      </c>
      <c r="FY104">
        <v>0</v>
      </c>
      <c r="FZ104">
        <v>21.004771575300001</v>
      </c>
      <c r="GA104">
        <v>39.0571586768</v>
      </c>
      <c r="GB104">
        <v>0</v>
      </c>
      <c r="GC104">
        <v>0</v>
      </c>
      <c r="GD104">
        <v>0.26299990440600002</v>
      </c>
      <c r="GE104">
        <v>31.7415978523</v>
      </c>
      <c r="GF104">
        <v>0</v>
      </c>
      <c r="GG104">
        <v>0</v>
      </c>
      <c r="GH104">
        <v>0</v>
      </c>
      <c r="GI104">
        <v>0</v>
      </c>
      <c r="GJ104">
        <v>848.41415800799996</v>
      </c>
      <c r="GK104">
        <v>830.97048355799996</v>
      </c>
      <c r="GL104">
        <v>840.91808061799998</v>
      </c>
      <c r="GM104">
        <v>803.27880414799995</v>
      </c>
      <c r="GN104">
        <v>0</v>
      </c>
      <c r="GO104">
        <v>0</v>
      </c>
      <c r="GP104">
        <v>0</v>
      </c>
      <c r="GQ104">
        <v>0</v>
      </c>
      <c r="GR104" s="1">
        <v>-4.6512971049499998E-15</v>
      </c>
      <c r="GS104" s="1">
        <v>-1.7442364143600001E-15</v>
      </c>
      <c r="GT104" s="1">
        <v>-3.7376494593399999E-15</v>
      </c>
      <c r="GU104" s="1">
        <v>-8.3058876874200004E-16</v>
      </c>
      <c r="GV104">
        <v>13.3470225873</v>
      </c>
      <c r="GW104">
        <v>48.825005703899997</v>
      </c>
      <c r="GX104">
        <v>96.509240246399997</v>
      </c>
      <c r="GY104">
        <v>131.987223363</v>
      </c>
      <c r="GZ104">
        <v>0</v>
      </c>
      <c r="HA104">
        <v>0</v>
      </c>
      <c r="HB104">
        <v>15.001034411499999</v>
      </c>
      <c r="HC104">
        <v>37.736569710099999</v>
      </c>
      <c r="HD104">
        <v>0</v>
      </c>
      <c r="HE104">
        <v>0</v>
      </c>
      <c r="HF104">
        <v>0.80694039069199996</v>
      </c>
      <c r="HG104">
        <v>97.390063429700007</v>
      </c>
      <c r="HH104">
        <v>0</v>
      </c>
      <c r="HI104">
        <v>0</v>
      </c>
      <c r="HJ104">
        <v>0.14860780676499999</v>
      </c>
      <c r="HK104">
        <v>14.4266551668</v>
      </c>
      <c r="HL104">
        <v>0</v>
      </c>
      <c r="HM104">
        <v>0</v>
      </c>
      <c r="HN104">
        <v>0</v>
      </c>
      <c r="HO104">
        <v>0</v>
      </c>
      <c r="HP104">
        <v>0.17407241530100001</v>
      </c>
      <c r="HQ104">
        <v>0.20969404968700001</v>
      </c>
      <c r="HR104">
        <v>0.215490170452</v>
      </c>
      <c r="HS104">
        <v>0.167502783367</v>
      </c>
      <c r="HT104">
        <v>0.49706479794199998</v>
      </c>
      <c r="HU104">
        <v>0.44975728182399999</v>
      </c>
      <c r="HV104">
        <v>0.7</v>
      </c>
      <c r="HW104">
        <v>1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0.244401127563</v>
      </c>
      <c r="IE104">
        <v>26.228168592599999</v>
      </c>
      <c r="IF104">
        <v>0</v>
      </c>
      <c r="IG104">
        <v>4.0517870877000002</v>
      </c>
      <c r="IH104">
        <v>9.6952245136300004</v>
      </c>
      <c r="II104" s="1">
        <v>7.2293800925999995E-15</v>
      </c>
      <c r="IJ104">
        <v>263.90005962200001</v>
      </c>
      <c r="IK104">
        <v>310.79953771300001</v>
      </c>
      <c r="IL104">
        <v>175.77408682800001</v>
      </c>
      <c r="IM104">
        <v>0</v>
      </c>
      <c r="IN104">
        <v>169.50997386700001</v>
      </c>
      <c r="IO104">
        <v>169.24973664999999</v>
      </c>
      <c r="IP104">
        <v>94.316142656599993</v>
      </c>
      <c r="IQ104">
        <v>0</v>
      </c>
      <c r="IR104">
        <v>0</v>
      </c>
      <c r="IS104">
        <v>0</v>
      </c>
      <c r="IT104">
        <v>0.24440112755599999</v>
      </c>
      <c r="IU104">
        <v>76.306288253399998</v>
      </c>
      <c r="IV104">
        <v>263.90005962200001</v>
      </c>
      <c r="IW104">
        <v>314.85132480099998</v>
      </c>
      <c r="IX104">
        <v>185.814487023</v>
      </c>
      <c r="IY104" s="1">
        <v>0</v>
      </c>
      <c r="IZ104">
        <v>57.6</v>
      </c>
      <c r="JA104">
        <v>57.6</v>
      </c>
      <c r="JB104">
        <v>57.600000000100003</v>
      </c>
      <c r="JC104">
        <v>46.147868825800003</v>
      </c>
      <c r="JD104">
        <v>277.31446990400002</v>
      </c>
      <c r="JE104">
        <v>260.93764931999999</v>
      </c>
      <c r="JF104">
        <v>447.97858461999999</v>
      </c>
      <c r="JG104">
        <v>679.38843128200006</v>
      </c>
      <c r="JH104">
        <v>93.436677203000002</v>
      </c>
      <c r="JI104">
        <v>77.156778491099999</v>
      </c>
      <c r="JJ104">
        <v>146.902707776</v>
      </c>
      <c r="JK104">
        <v>219.19706422100001</v>
      </c>
      <c r="JL104">
        <v>0</v>
      </c>
      <c r="JM104">
        <v>0</v>
      </c>
      <c r="JN104">
        <v>0</v>
      </c>
      <c r="JO104">
        <v>13.158473297900001</v>
      </c>
      <c r="JP104">
        <v>0</v>
      </c>
      <c r="JQ104">
        <v>0</v>
      </c>
      <c r="JR104" s="1">
        <v>-4.6393159481499999E-17</v>
      </c>
      <c r="JS104">
        <v>28.008189415899999</v>
      </c>
      <c r="JT104">
        <v>0</v>
      </c>
      <c r="JU104">
        <v>0</v>
      </c>
      <c r="JV104">
        <v>0</v>
      </c>
      <c r="JW104">
        <v>6.0758317598699998</v>
      </c>
      <c r="JX104">
        <v>861.76118059500004</v>
      </c>
      <c r="JY104">
        <v>879.79548926099994</v>
      </c>
      <c r="JZ104">
        <v>932.46527646200002</v>
      </c>
      <c r="KA104">
        <v>1021.04375012</v>
      </c>
      <c r="KB104">
        <v>0</v>
      </c>
      <c r="KC104">
        <v>0</v>
      </c>
      <c r="KD104">
        <v>23.532289907700001</v>
      </c>
      <c r="KE104">
        <v>40.4188202761</v>
      </c>
      <c r="KF104">
        <v>0</v>
      </c>
      <c r="KG104">
        <v>0</v>
      </c>
      <c r="KH104">
        <v>0.40964551757500001</v>
      </c>
      <c r="KI104">
        <v>34.847211121500003</v>
      </c>
      <c r="KJ104">
        <v>0</v>
      </c>
      <c r="KK104">
        <v>0</v>
      </c>
      <c r="KL104">
        <v>0</v>
      </c>
      <c r="KM104">
        <v>0</v>
      </c>
      <c r="KN104">
        <v>848.41415800799996</v>
      </c>
      <c r="KO104">
        <v>830.97048355799996</v>
      </c>
      <c r="KP104">
        <v>840.91808061799998</v>
      </c>
      <c r="KQ104">
        <v>803.27880414799995</v>
      </c>
      <c r="KR104">
        <v>0</v>
      </c>
      <c r="KS104">
        <v>0</v>
      </c>
      <c r="KT104">
        <v>0</v>
      </c>
      <c r="KU104">
        <v>0</v>
      </c>
      <c r="KV104" s="1">
        <v>4.1529438437100003E-15</v>
      </c>
      <c r="KW104" s="1">
        <v>6.2294157655700003E-15</v>
      </c>
      <c r="KX104" s="1">
        <v>1.1545183885499999E-14</v>
      </c>
      <c r="KY104" s="1">
        <v>1.6445657621100001E-14</v>
      </c>
      <c r="KZ104">
        <v>13.3470225873</v>
      </c>
      <c r="LA104">
        <v>48.825005703899997</v>
      </c>
      <c r="LB104">
        <v>96.509240246399997</v>
      </c>
      <c r="LC104">
        <v>131.987223363</v>
      </c>
      <c r="LD104">
        <v>0</v>
      </c>
      <c r="LE104">
        <v>0</v>
      </c>
      <c r="LF104">
        <v>17.574402477500001</v>
      </c>
      <c r="LG104">
        <v>39.849176632199999</v>
      </c>
      <c r="LH104">
        <v>0</v>
      </c>
      <c r="LI104">
        <v>0</v>
      </c>
      <c r="LJ104">
        <v>1.2568807382</v>
      </c>
      <c r="LK104">
        <v>106.918754288</v>
      </c>
      <c r="LL104">
        <v>0</v>
      </c>
      <c r="LM104">
        <v>0</v>
      </c>
      <c r="LN104">
        <v>0.14860780676499999</v>
      </c>
      <c r="LO104">
        <v>14.4266551668</v>
      </c>
      <c r="LP104">
        <v>0</v>
      </c>
      <c r="LQ104">
        <v>0</v>
      </c>
      <c r="LR104">
        <v>0</v>
      </c>
      <c r="LS104">
        <v>0</v>
      </c>
      <c r="LT104" s="3">
        <f t="shared" si="213"/>
        <v>0.15104043236095971</v>
      </c>
      <c r="LU104" s="3">
        <f t="shared" si="214"/>
        <v>0.12946607570719934</v>
      </c>
      <c r="LV104" s="3">
        <f t="shared" si="215"/>
        <v>0.19152747685078794</v>
      </c>
      <c r="LW104">
        <f t="shared" si="216"/>
        <v>2.1574356653760368E-2</v>
      </c>
      <c r="LX104">
        <f t="shared" si="217"/>
        <v>4.0487044489828233E-2</v>
      </c>
      <c r="LY104">
        <f t="shared" si="218"/>
        <v>0.66170551994149995</v>
      </c>
      <c r="LZ104">
        <f t="shared" si="219"/>
        <v>0.66170551994149995</v>
      </c>
      <c r="MA104">
        <f t="shared" si="220"/>
        <v>0.66170551994149995</v>
      </c>
      <c r="MB104">
        <f t="shared" si="221"/>
        <v>0.14352988751250659</v>
      </c>
      <c r="MC104">
        <f t="shared" si="222"/>
        <v>-1.4626684177939411E-17</v>
      </c>
      <c r="MD104">
        <f t="shared" si="223"/>
        <v>0.21154205370105506</v>
      </c>
      <c r="ME104">
        <f t="shared" si="224"/>
        <v>0.14352988751250662</v>
      </c>
      <c r="MF104">
        <f t="shared" si="225"/>
        <v>6.8012166188548467E-2</v>
      </c>
      <c r="MG104">
        <f t="shared" si="173"/>
        <v>0</v>
      </c>
      <c r="MH104">
        <f t="shared" si="174"/>
        <v>0</v>
      </c>
      <c r="MI104">
        <f t="shared" si="175"/>
        <v>0</v>
      </c>
      <c r="MJ104">
        <f t="shared" si="176"/>
        <v>-1.8918655815771599E-15</v>
      </c>
      <c r="MK104">
        <f t="shared" si="177"/>
        <v>0</v>
      </c>
      <c r="ML104">
        <f t="shared" si="178"/>
        <v>0</v>
      </c>
      <c r="MM104">
        <f t="shared" si="179"/>
        <v>0.31823907964384801</v>
      </c>
      <c r="MN104">
        <f t="shared" si="180"/>
        <v>27.1120920358908</v>
      </c>
      <c r="MO104">
        <f t="shared" si="181"/>
        <v>0</v>
      </c>
      <c r="MP104">
        <f t="shared" si="182"/>
        <v>11.831218296084</v>
      </c>
      <c r="MQ104">
        <f t="shared" si="183"/>
        <v>14.5547739125004</v>
      </c>
      <c r="MR104">
        <f t="shared" si="184"/>
        <v>1.32723880910328E-12</v>
      </c>
      <c r="MS104">
        <f t="shared" si="185"/>
        <v>908.89887201371994</v>
      </c>
      <c r="MT104">
        <f t="shared" si="186"/>
        <v>954.07488859140005</v>
      </c>
      <c r="MU104">
        <f t="shared" si="187"/>
        <v>263.26850589057602</v>
      </c>
      <c r="MV104">
        <f t="shared" si="188"/>
        <v>-3.0742781899259996E-15</v>
      </c>
      <c r="MW104">
        <f t="shared" si="189"/>
        <v>1484.9073710749201</v>
      </c>
      <c r="MX104">
        <f t="shared" si="190"/>
        <v>1482.6276930539998</v>
      </c>
      <c r="MY104">
        <f t="shared" si="191"/>
        <v>822.82434353656799</v>
      </c>
      <c r="MZ104">
        <f t="shared" si="192"/>
        <v>0</v>
      </c>
      <c r="NA104">
        <f t="shared" si="193"/>
        <v>0</v>
      </c>
      <c r="NB104">
        <f t="shared" si="194"/>
        <v>0</v>
      </c>
      <c r="NC104">
        <f t="shared" si="195"/>
        <v>0.29932704694091999</v>
      </c>
      <c r="ND104">
        <f t="shared" si="196"/>
        <v>643.87124973128402</v>
      </c>
      <c r="NE104">
        <f t="shared" si="197"/>
        <v>1402.865650275</v>
      </c>
      <c r="NF104">
        <f t="shared" si="198"/>
        <v>1792.1914983684001</v>
      </c>
      <c r="NG104">
        <f t="shared" si="199"/>
        <v>1349.2182427334399</v>
      </c>
      <c r="NH104">
        <f t="shared" si="200"/>
        <v>-2.6246398986453597E-13</v>
      </c>
      <c r="NI104">
        <f t="shared" si="201"/>
        <v>504.57600000000002</v>
      </c>
      <c r="NJ104">
        <f t="shared" si="202"/>
        <v>504.57600000000002</v>
      </c>
      <c r="NK104">
        <f t="shared" si="203"/>
        <v>504.57600000000002</v>
      </c>
      <c r="NL104">
        <f t="shared" si="204"/>
        <v>402.70156953793196</v>
      </c>
      <c r="NM104">
        <f t="shared" si="205"/>
        <v>2429.2747563590401</v>
      </c>
      <c r="NN104">
        <f t="shared" si="206"/>
        <v>2285.8138080432</v>
      </c>
      <c r="NO104">
        <f t="shared" si="207"/>
        <v>3924.2924012711997</v>
      </c>
      <c r="NP104">
        <f t="shared" si="208"/>
        <v>5945.2985826594004</v>
      </c>
      <c r="NQ104">
        <f t="shared" si="209"/>
        <v>818.50529229827998</v>
      </c>
      <c r="NR104">
        <f t="shared" si="210"/>
        <v>675.893379582036</v>
      </c>
      <c r="NS104">
        <f t="shared" si="211"/>
        <v>1286.86772011776</v>
      </c>
      <c r="NT104">
        <f t="shared" si="212"/>
        <v>1917.8185428590398</v>
      </c>
    </row>
    <row r="105" spans="1:384">
      <c r="A105">
        <f t="shared" si="226"/>
        <v>82</v>
      </c>
      <c r="B105">
        <f t="shared" si="227"/>
        <v>1.07821107433</v>
      </c>
      <c r="C105">
        <f t="shared" si="227"/>
        <v>1.0217889256699999</v>
      </c>
      <c r="D105">
        <f t="shared" si="227"/>
        <v>1.12178892567</v>
      </c>
      <c r="E105">
        <f t="shared" si="227"/>
        <v>1.2217889256699999</v>
      </c>
      <c r="F105" t="s">
        <v>110</v>
      </c>
      <c r="G105" t="s">
        <v>225</v>
      </c>
      <c r="H105">
        <v>0.14915523261399999</v>
      </c>
      <c r="I105">
        <v>0.149056234156</v>
      </c>
      <c r="J105">
        <v>0.14635347606499999</v>
      </c>
      <c r="K105">
        <v>0.54087080563000001</v>
      </c>
      <c r="L105">
        <v>0.53447358350499996</v>
      </c>
      <c r="M105">
        <v>0.47837071381500001</v>
      </c>
      <c r="N105">
        <v>0.7</v>
      </c>
      <c r="O105">
        <v>1</v>
      </c>
      <c r="P105">
        <v>0</v>
      </c>
      <c r="Q105">
        <v>0</v>
      </c>
      <c r="R105">
        <v>0</v>
      </c>
      <c r="S105" s="1">
        <v>3.9224346544800003E-14</v>
      </c>
      <c r="T105" s="1">
        <v>-2.5018291243799999E-15</v>
      </c>
      <c r="U105">
        <v>0</v>
      </c>
      <c r="V105">
        <v>24.9667454119</v>
      </c>
      <c r="W105">
        <v>225.708682227</v>
      </c>
      <c r="X105" s="1">
        <v>-2.33752975504E-14</v>
      </c>
      <c r="Y105">
        <v>0.66751008762300001</v>
      </c>
      <c r="Z105">
        <v>11.3190912323</v>
      </c>
      <c r="AA105" s="1">
        <v>1.69148016194E-13</v>
      </c>
      <c r="AB105">
        <v>93.041473230899996</v>
      </c>
      <c r="AC105">
        <v>103.206157361</v>
      </c>
      <c r="AD105">
        <v>25.9683577552</v>
      </c>
      <c r="AE105">
        <v>0</v>
      </c>
      <c r="AF105">
        <v>159.86836559</v>
      </c>
      <c r="AG105">
        <v>157.193137947</v>
      </c>
      <c r="AH105">
        <v>76.5082833962</v>
      </c>
      <c r="AI105">
        <v>0</v>
      </c>
      <c r="AJ105">
        <v>0</v>
      </c>
      <c r="AK105">
        <v>0</v>
      </c>
      <c r="AL105">
        <v>44.431291081700003</v>
      </c>
      <c r="AM105">
        <v>85.970090115800005</v>
      </c>
      <c r="AN105">
        <v>143.607491291</v>
      </c>
      <c r="AO105">
        <v>192.643994795</v>
      </c>
      <c r="AP105">
        <v>164.43246387600001</v>
      </c>
      <c r="AQ105" s="1">
        <v>9.8142731247500005E-13</v>
      </c>
      <c r="AR105">
        <v>57.6</v>
      </c>
      <c r="AS105">
        <v>57.6</v>
      </c>
      <c r="AT105">
        <v>57.6</v>
      </c>
      <c r="AU105">
        <v>44.050489489599997</v>
      </c>
      <c r="AV105">
        <v>276.49995592099998</v>
      </c>
      <c r="AW105">
        <v>260.07305110300001</v>
      </c>
      <c r="AX105">
        <v>291.84038669199998</v>
      </c>
      <c r="AY105">
        <v>442.43698308299997</v>
      </c>
      <c r="AZ105">
        <v>121.143894563</v>
      </c>
      <c r="BA105">
        <v>98.411637968600004</v>
      </c>
      <c r="BB105">
        <v>230.36070141900001</v>
      </c>
      <c r="BC105">
        <v>130.69276803400001</v>
      </c>
      <c r="BD105">
        <v>0</v>
      </c>
      <c r="BE105">
        <v>0</v>
      </c>
      <c r="BF105">
        <v>0</v>
      </c>
      <c r="BG105">
        <v>13.549510510399999</v>
      </c>
      <c r="BH105">
        <v>0</v>
      </c>
      <c r="BI105">
        <v>0</v>
      </c>
      <c r="BJ105">
        <v>0</v>
      </c>
      <c r="BK105">
        <v>6.52672131993</v>
      </c>
      <c r="BL105">
        <v>0</v>
      </c>
      <c r="BM105">
        <v>0</v>
      </c>
      <c r="BN105" s="1">
        <v>-2.9861450704300001E-15</v>
      </c>
      <c r="BO105">
        <v>0.98924800660300005</v>
      </c>
      <c r="BP105">
        <v>851.76118059500004</v>
      </c>
      <c r="BQ105">
        <v>869.79548926099994</v>
      </c>
      <c r="BR105">
        <v>927.42732086399997</v>
      </c>
      <c r="BS105">
        <v>928.85901294999996</v>
      </c>
      <c r="BT105">
        <v>10</v>
      </c>
      <c r="BU105">
        <v>10</v>
      </c>
      <c r="BV105">
        <v>10</v>
      </c>
      <c r="BW105">
        <v>8.1670666499600006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s="1">
        <v>-1.3585944261700001E-15</v>
      </c>
      <c r="CE105">
        <v>0</v>
      </c>
      <c r="CF105">
        <v>848.41415800799996</v>
      </c>
      <c r="CG105">
        <v>830.97048355799996</v>
      </c>
      <c r="CH105">
        <v>840.91808061799998</v>
      </c>
      <c r="CI105">
        <v>803.27880414799995</v>
      </c>
      <c r="CJ105">
        <v>0</v>
      </c>
      <c r="CK105">
        <v>0</v>
      </c>
      <c r="CL105">
        <v>0</v>
      </c>
      <c r="CM105">
        <v>0</v>
      </c>
      <c r="CN105" s="1">
        <v>1.15492658389E-15</v>
      </c>
      <c r="CO105" s="1">
        <v>-4.6188189543800001E-16</v>
      </c>
      <c r="CP105" s="1">
        <v>-1.20683838193E-16</v>
      </c>
      <c r="CQ105" s="1">
        <v>4.6179315732200002E-15</v>
      </c>
      <c r="CR105">
        <v>13.3470225873</v>
      </c>
      <c r="CS105">
        <v>48.825005703899997</v>
      </c>
      <c r="CT105">
        <v>96.509240246399997</v>
      </c>
      <c r="CU105">
        <v>131.987223363</v>
      </c>
      <c r="CV105">
        <v>0</v>
      </c>
      <c r="CW105">
        <v>0</v>
      </c>
      <c r="CX105">
        <v>0</v>
      </c>
      <c r="CY105">
        <v>1.76005208938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 s="1">
        <v>-1.8114592348899998E-15</v>
      </c>
      <c r="DK105">
        <v>0</v>
      </c>
      <c r="DL105">
        <v>0.13400398932999999</v>
      </c>
      <c r="DM105">
        <v>0.114318924291</v>
      </c>
      <c r="DN105">
        <v>0.10859968453299999</v>
      </c>
      <c r="DO105">
        <v>0.14677182766800001</v>
      </c>
      <c r="DP105">
        <v>0.53447358350499996</v>
      </c>
      <c r="DQ105">
        <v>0.47837071381500001</v>
      </c>
      <c r="DR105">
        <v>0.7</v>
      </c>
      <c r="DS105">
        <v>1</v>
      </c>
      <c r="DT105">
        <v>0</v>
      </c>
      <c r="DU105">
        <v>0</v>
      </c>
      <c r="DV105">
        <v>0</v>
      </c>
      <c r="DW105">
        <v>0</v>
      </c>
      <c r="DX105" s="1">
        <v>0</v>
      </c>
      <c r="DY105">
        <v>0</v>
      </c>
      <c r="DZ105">
        <v>0</v>
      </c>
      <c r="EA105">
        <v>225.42409146899999</v>
      </c>
      <c r="EB105" s="1">
        <v>-6.3543529364800006E-14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159.86836559</v>
      </c>
      <c r="EK105">
        <v>157.193137947</v>
      </c>
      <c r="EL105">
        <v>51.541537984100003</v>
      </c>
      <c r="EM105">
        <v>0</v>
      </c>
      <c r="EN105">
        <v>0</v>
      </c>
      <c r="EO105">
        <v>0</v>
      </c>
      <c r="EP105">
        <v>0</v>
      </c>
      <c r="EQ105">
        <v>85.866364236699994</v>
      </c>
      <c r="ER105" s="1">
        <v>-1.2281727784900001E-13</v>
      </c>
      <c r="ES105">
        <v>0</v>
      </c>
      <c r="ET105">
        <v>0</v>
      </c>
      <c r="EU105">
        <v>0</v>
      </c>
      <c r="EV105">
        <v>57.6</v>
      </c>
      <c r="EW105">
        <v>57.6</v>
      </c>
      <c r="EX105">
        <v>57.6</v>
      </c>
      <c r="EY105">
        <v>44.0466574127</v>
      </c>
      <c r="EZ105">
        <v>276.49995592099998</v>
      </c>
      <c r="FA105">
        <v>260.07305110300001</v>
      </c>
      <c r="FB105">
        <v>291.84038669199998</v>
      </c>
      <c r="FC105">
        <v>440.08003258799999</v>
      </c>
      <c r="FD105">
        <v>121.143894563</v>
      </c>
      <c r="FE105">
        <v>98.411637968600004</v>
      </c>
      <c r="FF105">
        <v>230.36070141900001</v>
      </c>
      <c r="FG105">
        <v>129.78500561800001</v>
      </c>
      <c r="FH105">
        <v>0</v>
      </c>
      <c r="FI105">
        <v>0</v>
      </c>
      <c r="FJ105">
        <v>0</v>
      </c>
      <c r="FK105">
        <v>13.543152746400001</v>
      </c>
      <c r="FL105">
        <v>0</v>
      </c>
      <c r="FM105">
        <v>0</v>
      </c>
      <c r="FN105">
        <v>0</v>
      </c>
      <c r="FO105">
        <v>5.4496060237100004</v>
      </c>
      <c r="FP105">
        <v>0</v>
      </c>
      <c r="FQ105">
        <v>0</v>
      </c>
      <c r="FR105" s="1">
        <v>-2.9861450704300001E-15</v>
      </c>
      <c r="FS105">
        <v>0.43508327087199999</v>
      </c>
      <c r="FT105">
        <v>851.76118059500004</v>
      </c>
      <c r="FU105">
        <v>869.79548926099994</v>
      </c>
      <c r="FV105">
        <v>927.42732086399997</v>
      </c>
      <c r="FW105">
        <v>926.31625582100003</v>
      </c>
      <c r="FX105">
        <v>10</v>
      </c>
      <c r="FY105">
        <v>10</v>
      </c>
      <c r="FZ105">
        <v>10</v>
      </c>
      <c r="GA105">
        <v>8.0114155251099994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848.41415800799996</v>
      </c>
      <c r="GK105">
        <v>830.97048355799996</v>
      </c>
      <c r="GL105">
        <v>840.91808061799998</v>
      </c>
      <c r="GM105">
        <v>803.27880414799995</v>
      </c>
      <c r="GN105">
        <v>0</v>
      </c>
      <c r="GO105">
        <v>0</v>
      </c>
      <c r="GP105">
        <v>0</v>
      </c>
      <c r="GQ105">
        <v>0</v>
      </c>
      <c r="GR105" s="1">
        <v>-3.9452966515299999E-15</v>
      </c>
      <c r="GS105" s="1">
        <v>-5.3365328391700002E-15</v>
      </c>
      <c r="GT105" s="1">
        <v>-6.3124746424400002E-15</v>
      </c>
      <c r="GU105" s="1">
        <v>-4.1529438437100003E-15</v>
      </c>
      <c r="GV105">
        <v>13.3470225873</v>
      </c>
      <c r="GW105">
        <v>48.825005703899997</v>
      </c>
      <c r="GX105">
        <v>96.509240246399997</v>
      </c>
      <c r="GY105">
        <v>131.987223363</v>
      </c>
      <c r="GZ105">
        <v>0</v>
      </c>
      <c r="HA105">
        <v>0</v>
      </c>
      <c r="HB105">
        <v>0</v>
      </c>
      <c r="HC105">
        <v>0.52511415525100003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0.16696024503099999</v>
      </c>
      <c r="HQ105">
        <v>0.201532631164</v>
      </c>
      <c r="HR105">
        <v>0.23824989091400001</v>
      </c>
      <c r="HS105">
        <v>1.44169870912</v>
      </c>
      <c r="HT105">
        <v>0.53447358350499996</v>
      </c>
      <c r="HU105">
        <v>0.47837071381500001</v>
      </c>
      <c r="HV105">
        <v>0.7</v>
      </c>
      <c r="HW105">
        <v>1</v>
      </c>
      <c r="HX105">
        <v>0</v>
      </c>
      <c r="HY105">
        <v>0</v>
      </c>
      <c r="HZ105">
        <v>0</v>
      </c>
      <c r="IA105" s="1">
        <v>0</v>
      </c>
      <c r="IB105">
        <v>0</v>
      </c>
      <c r="IC105">
        <v>0</v>
      </c>
      <c r="ID105">
        <v>69.398036493600003</v>
      </c>
      <c r="IE105">
        <v>225.880216383</v>
      </c>
      <c r="IF105">
        <v>0</v>
      </c>
      <c r="IG105">
        <v>2.0025302628700001</v>
      </c>
      <c r="IH105">
        <v>50.697923686199999</v>
      </c>
      <c r="II105" s="1">
        <v>1.33181410124E-12</v>
      </c>
      <c r="IJ105">
        <v>236.648964522</v>
      </c>
      <c r="IK105">
        <v>294.51513197999998</v>
      </c>
      <c r="IL105">
        <v>106.59069809499999</v>
      </c>
      <c r="IM105">
        <v>0</v>
      </c>
      <c r="IN105">
        <v>159.86836559</v>
      </c>
      <c r="IO105">
        <v>157.193137947</v>
      </c>
      <c r="IP105">
        <v>120.939574478</v>
      </c>
      <c r="IQ105">
        <v>0</v>
      </c>
      <c r="IR105">
        <v>0</v>
      </c>
      <c r="IS105">
        <v>0</v>
      </c>
      <c r="IT105">
        <v>69.398036493600003</v>
      </c>
      <c r="IU105">
        <v>86.142180778699995</v>
      </c>
      <c r="IV105">
        <v>236.648964522</v>
      </c>
      <c r="IW105">
        <v>296.51766224300002</v>
      </c>
      <c r="IX105">
        <v>226.68665827500001</v>
      </c>
      <c r="IY105" s="1">
        <v>1.55864594959E-12</v>
      </c>
      <c r="IZ105">
        <v>57.6</v>
      </c>
      <c r="JA105">
        <v>57.6</v>
      </c>
      <c r="JB105">
        <v>57.6</v>
      </c>
      <c r="JC105">
        <v>44.056847253599997</v>
      </c>
      <c r="JD105">
        <v>276.49995592099998</v>
      </c>
      <c r="JE105">
        <v>260.07305110300001</v>
      </c>
      <c r="JF105">
        <v>291.84038669199998</v>
      </c>
      <c r="JG105">
        <v>443.51409837900002</v>
      </c>
      <c r="JH105">
        <v>121.143894563</v>
      </c>
      <c r="JI105">
        <v>98.411637968600004</v>
      </c>
      <c r="JJ105">
        <v>230.36070141900001</v>
      </c>
      <c r="JK105">
        <v>131.24693277</v>
      </c>
      <c r="JL105">
        <v>0</v>
      </c>
      <c r="JM105">
        <v>0</v>
      </c>
      <c r="JN105">
        <v>0</v>
      </c>
      <c r="JO105">
        <v>13.5533425873</v>
      </c>
      <c r="JP105">
        <v>0</v>
      </c>
      <c r="JQ105">
        <v>0</v>
      </c>
      <c r="JR105">
        <v>0</v>
      </c>
      <c r="JS105">
        <v>8.8836718149199996</v>
      </c>
      <c r="JT105">
        <v>0</v>
      </c>
      <c r="JU105">
        <v>0</v>
      </c>
      <c r="JV105" s="1">
        <v>-2.9861450704300001E-15</v>
      </c>
      <c r="JW105">
        <v>1.89701042358</v>
      </c>
      <c r="JX105">
        <v>851.76118059500004</v>
      </c>
      <c r="JY105">
        <v>869.79548926099994</v>
      </c>
      <c r="JZ105">
        <v>927.42732086399997</v>
      </c>
      <c r="KA105">
        <v>929.212588127</v>
      </c>
      <c r="KB105">
        <v>10</v>
      </c>
      <c r="KC105">
        <v>10</v>
      </c>
      <c r="KD105">
        <v>10</v>
      </c>
      <c r="KE105">
        <v>9.4748858447500002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848.41415800799996</v>
      </c>
      <c r="KO105">
        <v>830.97048355799996</v>
      </c>
      <c r="KP105">
        <v>840.91808061799998</v>
      </c>
      <c r="KQ105">
        <v>803.27880414799995</v>
      </c>
      <c r="KR105">
        <v>0</v>
      </c>
      <c r="KS105">
        <v>0</v>
      </c>
      <c r="KT105">
        <v>0</v>
      </c>
      <c r="KU105">
        <v>0</v>
      </c>
      <c r="KV105" s="1">
        <v>5.8556508196399996E-15</v>
      </c>
      <c r="KW105" s="1">
        <v>3.7739877179699998E-15</v>
      </c>
      <c r="KX105" s="1">
        <v>5.3988269968300003E-15</v>
      </c>
      <c r="KY105" s="1">
        <v>1.41200090686E-14</v>
      </c>
      <c r="KZ105">
        <v>13.3470225873</v>
      </c>
      <c r="LA105">
        <v>48.825005703899997</v>
      </c>
      <c r="LB105">
        <v>96.509240246399997</v>
      </c>
      <c r="LC105">
        <v>131.987223363</v>
      </c>
      <c r="LD105">
        <v>0</v>
      </c>
      <c r="LE105">
        <v>0</v>
      </c>
      <c r="LF105">
        <v>0</v>
      </c>
      <c r="LG105">
        <v>1.95797614081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 s="3">
        <f t="shared" si="213"/>
        <v>0.21780187978606658</v>
      </c>
      <c r="LU105" s="3">
        <f t="shared" si="214"/>
        <v>0.12536578001305557</v>
      </c>
      <c r="LV105" s="3">
        <f t="shared" si="215"/>
        <v>0.40755297443024729</v>
      </c>
      <c r="LW105">
        <f t="shared" si="216"/>
        <v>9.243609977301101E-2</v>
      </c>
      <c r="LX105">
        <f t="shared" si="217"/>
        <v>0.18975109464418072</v>
      </c>
      <c r="LY105">
        <f t="shared" si="218"/>
        <v>0.67821107433000005</v>
      </c>
      <c r="LZ105">
        <f t="shared" si="219"/>
        <v>0.67821107433000005</v>
      </c>
      <c r="MA105">
        <f t="shared" si="220"/>
        <v>0.67821107433000005</v>
      </c>
      <c r="MB105">
        <f t="shared" si="221"/>
        <v>0.13853052429583712</v>
      </c>
      <c r="MC105">
        <f t="shared" si="222"/>
        <v>-3.3981400630678763E-17</v>
      </c>
      <c r="MD105">
        <f t="shared" si="223"/>
        <v>0.21023816316160013</v>
      </c>
      <c r="ME105">
        <f t="shared" si="224"/>
        <v>0.13853052429583715</v>
      </c>
      <c r="MF105">
        <f t="shared" si="225"/>
        <v>7.1707638865763007E-2</v>
      </c>
      <c r="MG105">
        <f t="shared" si="173"/>
        <v>0</v>
      </c>
      <c r="MH105">
        <f t="shared" si="174"/>
        <v>0</v>
      </c>
      <c r="MI105">
        <f t="shared" si="175"/>
        <v>0</v>
      </c>
      <c r="MJ105">
        <f t="shared" si="176"/>
        <v>3.4360527573244802E-13</v>
      </c>
      <c r="MK105">
        <f t="shared" si="177"/>
        <v>-2.19160231295688E-14</v>
      </c>
      <c r="ML105">
        <f t="shared" si="178"/>
        <v>0</v>
      </c>
      <c r="MM105">
        <f t="shared" si="179"/>
        <v>218.708689808244</v>
      </c>
      <c r="MN105">
        <f t="shared" si="180"/>
        <v>1977.2080563085199</v>
      </c>
      <c r="MO105">
        <f t="shared" si="181"/>
        <v>-2.04767606541504E-13</v>
      </c>
      <c r="MP105">
        <f t="shared" si="182"/>
        <v>5.84738836757748</v>
      </c>
      <c r="MQ105">
        <f t="shared" si="183"/>
        <v>99.155239194947995</v>
      </c>
      <c r="MR105">
        <f t="shared" si="184"/>
        <v>1.48173662185944E-12</v>
      </c>
      <c r="MS105">
        <f t="shared" si="185"/>
        <v>815.04330550268389</v>
      </c>
      <c r="MT105">
        <f t="shared" si="186"/>
        <v>904.08593848235989</v>
      </c>
      <c r="MU105">
        <f t="shared" si="187"/>
        <v>227.482813935552</v>
      </c>
      <c r="MV105">
        <f t="shared" si="188"/>
        <v>0</v>
      </c>
      <c r="MW105">
        <f t="shared" si="189"/>
        <v>1400.4468825684</v>
      </c>
      <c r="MX105">
        <f t="shared" si="190"/>
        <v>1377.01188841572</v>
      </c>
      <c r="MY105">
        <f t="shared" si="191"/>
        <v>670.21256255071194</v>
      </c>
      <c r="MZ105">
        <f t="shared" si="192"/>
        <v>0</v>
      </c>
      <c r="NA105">
        <f t="shared" si="193"/>
        <v>0</v>
      </c>
      <c r="NB105">
        <f t="shared" si="194"/>
        <v>0</v>
      </c>
      <c r="NC105">
        <f t="shared" si="195"/>
        <v>389.21810987569199</v>
      </c>
      <c r="ND105">
        <f t="shared" si="196"/>
        <v>753.09798941440806</v>
      </c>
      <c r="NE105">
        <f t="shared" si="197"/>
        <v>1258.00162370916</v>
      </c>
      <c r="NF105">
        <f t="shared" si="198"/>
        <v>1687.5613944042</v>
      </c>
      <c r="NG105">
        <f t="shared" si="199"/>
        <v>1440.4283835537601</v>
      </c>
      <c r="NH105">
        <f t="shared" si="200"/>
        <v>8.5973032572810009E-12</v>
      </c>
      <c r="NI105">
        <f t="shared" si="201"/>
        <v>504.57600000000002</v>
      </c>
      <c r="NJ105">
        <f t="shared" si="202"/>
        <v>504.57600000000002</v>
      </c>
      <c r="NK105">
        <f t="shared" si="203"/>
        <v>504.57600000000002</v>
      </c>
      <c r="NL105">
        <f t="shared" si="204"/>
        <v>385.88228792889595</v>
      </c>
      <c r="NM105">
        <f t="shared" si="205"/>
        <v>2422.1396138679597</v>
      </c>
      <c r="NN105">
        <f t="shared" si="206"/>
        <v>2278.23992766228</v>
      </c>
      <c r="NO105">
        <f t="shared" si="207"/>
        <v>2556.5217874219197</v>
      </c>
      <c r="NP105">
        <f t="shared" si="208"/>
        <v>3875.7479718070795</v>
      </c>
      <c r="NQ105">
        <f t="shared" si="209"/>
        <v>1061.22051637188</v>
      </c>
      <c r="NR105">
        <f t="shared" si="210"/>
        <v>862.08594860493599</v>
      </c>
      <c r="NS105">
        <f t="shared" si="211"/>
        <v>2017.95974443044</v>
      </c>
      <c r="NT105">
        <f t="shared" si="212"/>
        <v>1144.8686479778401</v>
      </c>
    </row>
    <row r="106" spans="1:384">
      <c r="A106">
        <f t="shared" si="226"/>
        <v>83</v>
      </c>
      <c r="B106">
        <f t="shared" si="227"/>
        <v>3.5235283718750066E-2</v>
      </c>
      <c r="C106">
        <f t="shared" si="227"/>
        <v>6.4764716281249912E-2</v>
      </c>
      <c r="D106">
        <f t="shared" si="227"/>
        <v>0.16476471628125</v>
      </c>
      <c r="E106">
        <f t="shared" si="227"/>
        <v>0.26476471628124998</v>
      </c>
      <c r="F106" t="s">
        <v>110</v>
      </c>
      <c r="G106" t="s">
        <v>226</v>
      </c>
      <c r="H106">
        <v>0.14726525930699999</v>
      </c>
      <c r="I106">
        <v>0.14617018169000001</v>
      </c>
      <c r="J106">
        <v>0.13343062060800001</v>
      </c>
      <c r="K106">
        <v>0.161728787352</v>
      </c>
      <c r="L106">
        <v>0.44086895053300001</v>
      </c>
      <c r="M106">
        <v>0.4</v>
      </c>
      <c r="N106">
        <v>0.70007218434200003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2.6774810800800002</v>
      </c>
      <c r="X106">
        <v>0</v>
      </c>
      <c r="Y106">
        <v>3.1740180265000002</v>
      </c>
      <c r="Z106">
        <v>1.0142315506599999</v>
      </c>
      <c r="AA106" s="1">
        <v>-4.2731992050400002E-15</v>
      </c>
      <c r="AB106">
        <v>28.686021351699999</v>
      </c>
      <c r="AC106">
        <v>65.567143567800002</v>
      </c>
      <c r="AD106">
        <v>40.216796763200001</v>
      </c>
      <c r="AE106">
        <v>0</v>
      </c>
      <c r="AF106">
        <v>176.722478919</v>
      </c>
      <c r="AG106">
        <v>177.460080014</v>
      </c>
      <c r="AH106">
        <v>110.399383927</v>
      </c>
      <c r="AI106">
        <v>0</v>
      </c>
      <c r="AJ106">
        <v>0</v>
      </c>
      <c r="AK106">
        <v>0</v>
      </c>
      <c r="AL106">
        <v>0</v>
      </c>
      <c r="AM106">
        <v>72.161218700700005</v>
      </c>
      <c r="AN106">
        <v>276.42893302499999</v>
      </c>
      <c r="AO106">
        <v>281.676051949</v>
      </c>
      <c r="AP106">
        <v>130.17094986000001</v>
      </c>
      <c r="AQ106" s="1">
        <v>-2.5979609568700001E-14</v>
      </c>
      <c r="AR106">
        <v>57.6</v>
      </c>
      <c r="AS106">
        <v>57.6</v>
      </c>
      <c r="AT106">
        <v>57.5806531936</v>
      </c>
      <c r="AU106">
        <v>47.547058623600002</v>
      </c>
      <c r="AV106">
        <v>228.88707009699999</v>
      </c>
      <c r="AW106">
        <v>217.16141721299999</v>
      </c>
      <c r="AX106">
        <v>485.63662586300001</v>
      </c>
      <c r="AY106">
        <v>669.35014880999995</v>
      </c>
      <c r="AZ106">
        <v>93.436677203000002</v>
      </c>
      <c r="BA106">
        <v>77.156778491099999</v>
      </c>
      <c r="BB106">
        <v>114.544265419</v>
      </c>
      <c r="BC106">
        <v>226.95745392000001</v>
      </c>
      <c r="BD106">
        <v>0</v>
      </c>
      <c r="BE106">
        <v>0</v>
      </c>
      <c r="BF106">
        <v>1.93468064341E-2</v>
      </c>
      <c r="BG106">
        <v>10.0529413764</v>
      </c>
      <c r="BH106">
        <v>0</v>
      </c>
      <c r="BI106">
        <v>0</v>
      </c>
      <c r="BJ106" s="1">
        <v>4.1424246072900002E-17</v>
      </c>
      <c r="BK106">
        <v>29.018365512799999</v>
      </c>
      <c r="BL106">
        <v>0</v>
      </c>
      <c r="BM106">
        <v>0</v>
      </c>
      <c r="BN106">
        <v>0</v>
      </c>
      <c r="BO106">
        <v>0.76159672898200004</v>
      </c>
      <c r="BP106">
        <v>861.76118059500004</v>
      </c>
      <c r="BQ106">
        <v>879.79548926099994</v>
      </c>
      <c r="BR106">
        <v>939.56290657700004</v>
      </c>
      <c r="BS106">
        <v>1018.69336114</v>
      </c>
      <c r="BT106">
        <v>0</v>
      </c>
      <c r="BU106">
        <v>0</v>
      </c>
      <c r="BV106">
        <v>26.070274136399998</v>
      </c>
      <c r="BW106">
        <v>44.077970352999998</v>
      </c>
      <c r="BX106">
        <v>0</v>
      </c>
      <c r="BY106">
        <v>0</v>
      </c>
      <c r="BZ106">
        <v>3.0737158445100001</v>
      </c>
      <c r="CA106">
        <v>33.212030030500003</v>
      </c>
      <c r="CB106">
        <v>0</v>
      </c>
      <c r="CC106">
        <v>0</v>
      </c>
      <c r="CD106">
        <v>0</v>
      </c>
      <c r="CE106">
        <v>0</v>
      </c>
      <c r="CF106">
        <v>848.41415800799996</v>
      </c>
      <c r="CG106">
        <v>830.97048355799996</v>
      </c>
      <c r="CH106">
        <v>840.91808061799998</v>
      </c>
      <c r="CI106">
        <v>803.27880414799995</v>
      </c>
      <c r="CJ106">
        <v>0</v>
      </c>
      <c r="CK106">
        <v>0</v>
      </c>
      <c r="CL106">
        <v>0</v>
      </c>
      <c r="CM106">
        <v>0</v>
      </c>
      <c r="CN106" s="1">
        <v>-5.1312815761300004E-16</v>
      </c>
      <c r="CO106" s="1">
        <v>1.0526559048300001E-15</v>
      </c>
      <c r="CP106" s="1">
        <v>-2.96030356039E-15</v>
      </c>
      <c r="CQ106" s="1">
        <v>5.9135080714799998E-15</v>
      </c>
      <c r="CR106">
        <v>13.3470225873</v>
      </c>
      <c r="CS106">
        <v>48.825005703899997</v>
      </c>
      <c r="CT106">
        <v>96.509240246399997</v>
      </c>
      <c r="CU106">
        <v>131.987223363</v>
      </c>
      <c r="CV106">
        <v>0</v>
      </c>
      <c r="CW106">
        <v>0</v>
      </c>
      <c r="CX106">
        <v>20.870485891400001</v>
      </c>
      <c r="CY106">
        <v>44.319133503899998</v>
      </c>
      <c r="CZ106">
        <v>0</v>
      </c>
      <c r="DA106">
        <v>0</v>
      </c>
      <c r="DB106">
        <v>9.4308226842899998</v>
      </c>
      <c r="DC106">
        <v>101.901666273</v>
      </c>
      <c r="DD106">
        <v>0</v>
      </c>
      <c r="DE106">
        <v>0</v>
      </c>
      <c r="DF106">
        <v>0.97826711844000003</v>
      </c>
      <c r="DG106">
        <v>14.4965342304</v>
      </c>
      <c r="DH106">
        <v>0</v>
      </c>
      <c r="DI106">
        <v>0</v>
      </c>
      <c r="DJ106">
        <v>0</v>
      </c>
      <c r="DK106">
        <v>0</v>
      </c>
      <c r="DL106">
        <v>0.13365698573400001</v>
      </c>
      <c r="DM106">
        <v>0.113642436712</v>
      </c>
      <c r="DN106">
        <v>0.111442371882</v>
      </c>
      <c r="DO106">
        <v>0.16084404261599999</v>
      </c>
      <c r="DP106">
        <v>0.44086895053300001</v>
      </c>
      <c r="DQ106">
        <v>0.4</v>
      </c>
      <c r="DR106">
        <v>0.7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3.7170212395300002E-2</v>
      </c>
      <c r="EB106">
        <v>0</v>
      </c>
      <c r="EC106">
        <v>0</v>
      </c>
      <c r="ED106">
        <v>0</v>
      </c>
      <c r="EE106" s="1">
        <v>-3.5471340812100001E-14</v>
      </c>
      <c r="EF106">
        <v>0</v>
      </c>
      <c r="EG106">
        <v>0</v>
      </c>
      <c r="EH106">
        <v>0</v>
      </c>
      <c r="EI106">
        <v>0</v>
      </c>
      <c r="EJ106">
        <v>176.722478919</v>
      </c>
      <c r="EK106">
        <v>177.460080014</v>
      </c>
      <c r="EL106">
        <v>110.72358915300001</v>
      </c>
      <c r="EM106">
        <v>0</v>
      </c>
      <c r="EN106">
        <v>0</v>
      </c>
      <c r="EO106">
        <v>0</v>
      </c>
      <c r="EP106">
        <v>0</v>
      </c>
      <c r="EQ106">
        <v>49.440482887100003</v>
      </c>
      <c r="ER106">
        <v>0</v>
      </c>
      <c r="ES106">
        <v>0</v>
      </c>
      <c r="ET106">
        <v>0</v>
      </c>
      <c r="EU106" s="1">
        <v>-4.7885585486100001E-14</v>
      </c>
      <c r="EV106">
        <v>57.6</v>
      </c>
      <c r="EW106">
        <v>57.6</v>
      </c>
      <c r="EX106">
        <v>57.6</v>
      </c>
      <c r="EY106">
        <v>46.1016010771</v>
      </c>
      <c r="EZ106">
        <v>228.88707009699999</v>
      </c>
      <c r="FA106">
        <v>217.16141721299999</v>
      </c>
      <c r="FB106">
        <v>485.63662586300001</v>
      </c>
      <c r="FC106">
        <v>666.54672938700003</v>
      </c>
      <c r="FD106">
        <v>93.436677203000002</v>
      </c>
      <c r="FE106">
        <v>77.156778491099999</v>
      </c>
      <c r="FF106">
        <v>114.544265419</v>
      </c>
      <c r="FG106">
        <v>226.526538483</v>
      </c>
      <c r="FH106">
        <v>0</v>
      </c>
      <c r="FI106">
        <v>0</v>
      </c>
      <c r="FJ106">
        <v>0</v>
      </c>
      <c r="FK106">
        <v>9.87926481567</v>
      </c>
      <c r="FL106">
        <v>0</v>
      </c>
      <c r="FM106">
        <v>0</v>
      </c>
      <c r="FN106" s="1">
        <v>4.1424246072900002E-17</v>
      </c>
      <c r="FO106">
        <v>28.312126384399999</v>
      </c>
      <c r="FP106">
        <v>0</v>
      </c>
      <c r="FQ106">
        <v>0</v>
      </c>
      <c r="FR106">
        <v>0</v>
      </c>
      <c r="FS106">
        <v>0.67135258241999995</v>
      </c>
      <c r="FT106">
        <v>861.76118059500004</v>
      </c>
      <c r="FU106">
        <v>879.79548926099994</v>
      </c>
      <c r="FV106">
        <v>939.66609379900001</v>
      </c>
      <c r="FW106">
        <v>1013.7907993699999</v>
      </c>
      <c r="FX106">
        <v>0</v>
      </c>
      <c r="FY106">
        <v>0</v>
      </c>
      <c r="FZ106">
        <v>26.040558410399999</v>
      </c>
      <c r="GA106">
        <v>43.8159298542</v>
      </c>
      <c r="GB106">
        <v>0</v>
      </c>
      <c r="GC106">
        <v>0</v>
      </c>
      <c r="GD106">
        <v>3.1251881100199999</v>
      </c>
      <c r="GE106">
        <v>30.279274561200001</v>
      </c>
      <c r="GF106">
        <v>0</v>
      </c>
      <c r="GG106">
        <v>0</v>
      </c>
      <c r="GH106">
        <v>0</v>
      </c>
      <c r="GI106">
        <v>0</v>
      </c>
      <c r="GJ106">
        <v>848.41415800799996</v>
      </c>
      <c r="GK106">
        <v>830.97048355799996</v>
      </c>
      <c r="GL106">
        <v>840.91808061799998</v>
      </c>
      <c r="GM106">
        <v>803.27880414799995</v>
      </c>
      <c r="GN106">
        <v>0</v>
      </c>
      <c r="GO106">
        <v>0</v>
      </c>
      <c r="GP106">
        <v>0</v>
      </c>
      <c r="GQ106">
        <v>0</v>
      </c>
      <c r="GR106" s="1">
        <v>-5.8556508196399996E-15</v>
      </c>
      <c r="GS106" s="1">
        <v>-3.3223550749699999E-15</v>
      </c>
      <c r="GT106" s="1">
        <v>-1.3704714684200001E-14</v>
      </c>
      <c r="GU106" s="1">
        <v>8.3058876874200004E-16</v>
      </c>
      <c r="GV106">
        <v>13.3470225873</v>
      </c>
      <c r="GW106">
        <v>48.825005703899997</v>
      </c>
      <c r="GX106">
        <v>96.509240246399997</v>
      </c>
      <c r="GY106">
        <v>131.987223363</v>
      </c>
      <c r="GZ106">
        <v>0</v>
      </c>
      <c r="HA106">
        <v>0</v>
      </c>
      <c r="HB106">
        <v>20.8318940395</v>
      </c>
      <c r="HC106">
        <v>43.916792018400002</v>
      </c>
      <c r="HD106">
        <v>0</v>
      </c>
      <c r="HE106">
        <v>0</v>
      </c>
      <c r="HF106">
        <v>9.5887506886199994</v>
      </c>
      <c r="HG106">
        <v>92.903340400199994</v>
      </c>
      <c r="HH106">
        <v>0</v>
      </c>
      <c r="HI106">
        <v>0</v>
      </c>
      <c r="HJ106">
        <v>0.99624798256500002</v>
      </c>
      <c r="HK106">
        <v>14.4965342304</v>
      </c>
      <c r="HL106">
        <v>0</v>
      </c>
      <c r="HM106">
        <v>0</v>
      </c>
      <c r="HN106">
        <v>0</v>
      </c>
      <c r="HO106">
        <v>0</v>
      </c>
      <c r="HP106">
        <v>0.17710694920699999</v>
      </c>
      <c r="HQ106">
        <v>0.23977053494600001</v>
      </c>
      <c r="HR106">
        <v>0.19186075636899999</v>
      </c>
      <c r="HS106">
        <v>0.162323043748</v>
      </c>
      <c r="HT106">
        <v>0.44086895053300001</v>
      </c>
      <c r="HU106">
        <v>0.4</v>
      </c>
      <c r="HV106">
        <v>0.700015566087</v>
      </c>
      <c r="HW106">
        <v>1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24.694936719499999</v>
      </c>
      <c r="IF106">
        <v>0</v>
      </c>
      <c r="IG106">
        <v>16.880004959099999</v>
      </c>
      <c r="IH106">
        <v>4.27534294269</v>
      </c>
      <c r="II106" s="1">
        <v>0</v>
      </c>
      <c r="IJ106">
        <v>305.114954377</v>
      </c>
      <c r="IK106">
        <v>333.53720858399998</v>
      </c>
      <c r="IL106">
        <v>166.892556238</v>
      </c>
      <c r="IM106">
        <v>0</v>
      </c>
      <c r="IN106">
        <v>176.722478919</v>
      </c>
      <c r="IO106">
        <v>177.460080014</v>
      </c>
      <c r="IP106">
        <v>110.83052558200001</v>
      </c>
      <c r="IQ106">
        <v>0</v>
      </c>
      <c r="IR106">
        <v>0</v>
      </c>
      <c r="IS106">
        <v>0</v>
      </c>
      <c r="IT106">
        <v>0</v>
      </c>
      <c r="IU106">
        <v>74.840781530399994</v>
      </c>
      <c r="IV106">
        <v>305.114954377</v>
      </c>
      <c r="IW106">
        <v>350.417213543</v>
      </c>
      <c r="IX106">
        <v>171.07557068200001</v>
      </c>
      <c r="IY106" s="1">
        <v>0</v>
      </c>
      <c r="IZ106">
        <v>57.6</v>
      </c>
      <c r="JA106">
        <v>57.6</v>
      </c>
      <c r="JB106">
        <v>57.6</v>
      </c>
      <c r="JC106">
        <v>47.720735184299997</v>
      </c>
      <c r="JD106">
        <v>228.88707009699999</v>
      </c>
      <c r="JE106">
        <v>217.16141721299999</v>
      </c>
      <c r="JF106">
        <v>485.63662586300001</v>
      </c>
      <c r="JG106">
        <v>670.05638793799994</v>
      </c>
      <c r="JH106">
        <v>93.436677203000002</v>
      </c>
      <c r="JI106">
        <v>77.156778491099999</v>
      </c>
      <c r="JJ106">
        <v>114.544265419</v>
      </c>
      <c r="JK106">
        <v>227.04769806600001</v>
      </c>
      <c r="JL106">
        <v>0</v>
      </c>
      <c r="JM106">
        <v>0</v>
      </c>
      <c r="JN106">
        <v>0</v>
      </c>
      <c r="JO106">
        <v>11.4983989229</v>
      </c>
      <c r="JP106">
        <v>0</v>
      </c>
      <c r="JQ106">
        <v>0</v>
      </c>
      <c r="JR106" s="1">
        <v>4.1424246072900002E-17</v>
      </c>
      <c r="JS106">
        <v>31.8217849356</v>
      </c>
      <c r="JT106">
        <v>0</v>
      </c>
      <c r="JU106">
        <v>0</v>
      </c>
      <c r="JV106">
        <v>0</v>
      </c>
      <c r="JW106">
        <v>1.1925121658</v>
      </c>
      <c r="JX106">
        <v>861.76118059500004</v>
      </c>
      <c r="JY106">
        <v>879.79548926099994</v>
      </c>
      <c r="JZ106">
        <v>939.68698754599995</v>
      </c>
      <c r="KA106">
        <v>1019.27209433</v>
      </c>
      <c r="KB106">
        <v>0</v>
      </c>
      <c r="KC106">
        <v>0</v>
      </c>
      <c r="KD106">
        <v>26.040558410500001</v>
      </c>
      <c r="KE106">
        <v>45.348825618100001</v>
      </c>
      <c r="KF106">
        <v>0</v>
      </c>
      <c r="KG106">
        <v>0</v>
      </c>
      <c r="KH106">
        <v>3.1267690774500001</v>
      </c>
      <c r="KI106">
        <v>33.559689242899999</v>
      </c>
      <c r="KJ106">
        <v>0</v>
      </c>
      <c r="KK106">
        <v>0</v>
      </c>
      <c r="KL106">
        <v>0</v>
      </c>
      <c r="KM106">
        <v>0</v>
      </c>
      <c r="KN106">
        <v>848.41415800799996</v>
      </c>
      <c r="KO106">
        <v>830.97048355799996</v>
      </c>
      <c r="KP106">
        <v>840.91808061799998</v>
      </c>
      <c r="KQ106">
        <v>803.27880414799995</v>
      </c>
      <c r="KR106">
        <v>0</v>
      </c>
      <c r="KS106">
        <v>0</v>
      </c>
      <c r="KT106">
        <v>0</v>
      </c>
      <c r="KU106">
        <v>0</v>
      </c>
      <c r="KV106" s="1">
        <v>4.3813557551100002E-15</v>
      </c>
      <c r="KW106" s="1">
        <v>6.5201218346300002E-15</v>
      </c>
      <c r="KX106" s="1">
        <v>9.2195353330399993E-15</v>
      </c>
      <c r="KY106" s="1">
        <v>1.1129889501199999E-14</v>
      </c>
      <c r="KZ106">
        <v>13.3470225873</v>
      </c>
      <c r="LA106">
        <v>48.825005703899997</v>
      </c>
      <c r="LB106">
        <v>96.509240246399997</v>
      </c>
      <c r="LC106">
        <v>131.987223363</v>
      </c>
      <c r="LD106">
        <v>0</v>
      </c>
      <c r="LE106">
        <v>0</v>
      </c>
      <c r="LF106">
        <v>20.831894039600002</v>
      </c>
      <c r="LG106">
        <v>46.716609170399998</v>
      </c>
      <c r="LH106">
        <v>0</v>
      </c>
      <c r="LI106">
        <v>0</v>
      </c>
      <c r="LJ106">
        <v>9.5936014374600003</v>
      </c>
      <c r="LK106">
        <v>102.968359667</v>
      </c>
      <c r="LL106">
        <v>0</v>
      </c>
      <c r="LM106">
        <v>0</v>
      </c>
      <c r="LN106">
        <v>1.00149869269</v>
      </c>
      <c r="LO106">
        <v>14.4965342304</v>
      </c>
      <c r="LP106">
        <v>0</v>
      </c>
      <c r="LQ106">
        <v>0</v>
      </c>
      <c r="LR106">
        <v>0</v>
      </c>
      <c r="LS106">
        <v>0</v>
      </c>
      <c r="LT106" s="3">
        <f t="shared" si="213"/>
        <v>0.14642394436018544</v>
      </c>
      <c r="LU106" s="3">
        <f t="shared" si="214"/>
        <v>0.12805574739380285</v>
      </c>
      <c r="LV106" s="3">
        <f t="shared" si="215"/>
        <v>0.19479964017140375</v>
      </c>
      <c r="LW106">
        <f t="shared" si="216"/>
        <v>1.8368196966382588E-2</v>
      </c>
      <c r="LX106">
        <f t="shared" si="217"/>
        <v>4.8375695811218311E-2</v>
      </c>
      <c r="LY106">
        <f t="shared" si="218"/>
        <v>0.63523528371875004</v>
      </c>
      <c r="LZ106">
        <f t="shared" si="219"/>
        <v>0.63521723763325</v>
      </c>
      <c r="MA106">
        <f t="shared" si="220"/>
        <v>0.63522112915500006</v>
      </c>
      <c r="MB106">
        <f t="shared" si="221"/>
        <v>0.19043395762935431</v>
      </c>
      <c r="MC106">
        <f t="shared" si="222"/>
        <v>-1.3249107074644622E-17</v>
      </c>
      <c r="MD106">
        <f t="shared" si="223"/>
        <v>0.22870795723374401</v>
      </c>
      <c r="ME106">
        <f t="shared" si="224"/>
        <v>0.19043395762935431</v>
      </c>
      <c r="MF106">
        <f t="shared" si="225"/>
        <v>3.8273999604389708E-2</v>
      </c>
      <c r="MG106">
        <f t="shared" si="173"/>
        <v>0</v>
      </c>
      <c r="MH106">
        <f t="shared" si="174"/>
        <v>0</v>
      </c>
      <c r="MI106">
        <f t="shared" si="175"/>
        <v>0</v>
      </c>
      <c r="MJ106">
        <f t="shared" si="176"/>
        <v>0</v>
      </c>
      <c r="MK106">
        <f t="shared" si="177"/>
        <v>0</v>
      </c>
      <c r="ML106">
        <f t="shared" si="178"/>
        <v>0</v>
      </c>
      <c r="MM106">
        <f t="shared" si="179"/>
        <v>0</v>
      </c>
      <c r="MN106">
        <f t="shared" si="180"/>
        <v>23.4547342615008</v>
      </c>
      <c r="MO106">
        <f t="shared" si="181"/>
        <v>0</v>
      </c>
      <c r="MP106">
        <f t="shared" si="182"/>
        <v>27.804397912140001</v>
      </c>
      <c r="MQ106">
        <f t="shared" si="183"/>
        <v>8.8846683837815998</v>
      </c>
      <c r="MR106">
        <f t="shared" si="184"/>
        <v>-3.7433225036150401E-14</v>
      </c>
      <c r="MS106">
        <f t="shared" si="185"/>
        <v>251.28954704089199</v>
      </c>
      <c r="MT106">
        <f t="shared" si="186"/>
        <v>574.368177653928</v>
      </c>
      <c r="MU106">
        <f t="shared" si="187"/>
        <v>352.29913964563201</v>
      </c>
      <c r="MV106">
        <f t="shared" si="188"/>
        <v>0</v>
      </c>
      <c r="MW106">
        <f t="shared" si="189"/>
        <v>1548.0889153304399</v>
      </c>
      <c r="MX106">
        <f t="shared" si="190"/>
        <v>1554.55030092264</v>
      </c>
      <c r="MY106">
        <f t="shared" si="191"/>
        <v>967.09860320051996</v>
      </c>
      <c r="MZ106">
        <f t="shared" si="192"/>
        <v>0</v>
      </c>
      <c r="NA106">
        <f t="shared" si="193"/>
        <v>0</v>
      </c>
      <c r="NB106">
        <f t="shared" si="194"/>
        <v>0</v>
      </c>
      <c r="NC106">
        <f t="shared" si="195"/>
        <v>0</v>
      </c>
      <c r="ND106">
        <f t="shared" si="196"/>
        <v>632.13227581813203</v>
      </c>
      <c r="NE106">
        <f t="shared" si="197"/>
        <v>2421.517453299</v>
      </c>
      <c r="NF106">
        <f t="shared" si="198"/>
        <v>2467.4822150732398</v>
      </c>
      <c r="NG106">
        <f t="shared" si="199"/>
        <v>1140.2975207736001</v>
      </c>
      <c r="NH106">
        <f t="shared" si="200"/>
        <v>-2.27581379821812E-13</v>
      </c>
      <c r="NI106">
        <f t="shared" si="201"/>
        <v>504.57600000000002</v>
      </c>
      <c r="NJ106">
        <f t="shared" si="202"/>
        <v>504.57600000000002</v>
      </c>
      <c r="NK106">
        <f t="shared" si="203"/>
        <v>504.40652197593596</v>
      </c>
      <c r="NL106">
        <f t="shared" si="204"/>
        <v>416.512233542736</v>
      </c>
      <c r="NM106">
        <f t="shared" si="205"/>
        <v>2005.0507340497199</v>
      </c>
      <c r="NN106">
        <f t="shared" si="206"/>
        <v>1902.3340147858798</v>
      </c>
      <c r="NO106">
        <f t="shared" si="207"/>
        <v>4254.1768425598802</v>
      </c>
      <c r="NP106">
        <f t="shared" si="208"/>
        <v>5863.5073035755995</v>
      </c>
      <c r="NQ106">
        <f t="shared" si="209"/>
        <v>818.50529229827998</v>
      </c>
      <c r="NR106">
        <f t="shared" si="210"/>
        <v>675.893379582036</v>
      </c>
      <c r="NS106">
        <f t="shared" si="211"/>
        <v>1003.40776507044</v>
      </c>
      <c r="NT106">
        <f t="shared" si="212"/>
        <v>1988.1472963392</v>
      </c>
    </row>
    <row r="107" spans="1:384">
      <c r="A107">
        <f t="shared" si="226"/>
        <v>109</v>
      </c>
      <c r="B107">
        <f t="shared" si="227"/>
        <v>9.7332280949499972E-2</v>
      </c>
      <c r="C107">
        <f t="shared" si="227"/>
        <v>2.6677190505000059E-3</v>
      </c>
      <c r="D107">
        <f t="shared" si="227"/>
        <v>0.10266771905050009</v>
      </c>
      <c r="E107">
        <f t="shared" si="227"/>
        <v>0.20266771905050007</v>
      </c>
      <c r="F107" t="s">
        <v>110</v>
      </c>
      <c r="G107" t="s">
        <v>227</v>
      </c>
      <c r="H107">
        <v>0.15389362874699999</v>
      </c>
      <c r="I107">
        <v>0.14293599045399999</v>
      </c>
      <c r="J107">
        <v>0.13283416226799999</v>
      </c>
      <c r="K107">
        <v>0.162183660092</v>
      </c>
      <c r="L107">
        <v>0.48359606655499998</v>
      </c>
      <c r="M107">
        <v>0.43777675518499998</v>
      </c>
      <c r="N107">
        <v>0.86795630205800001</v>
      </c>
      <c r="O107">
        <v>1</v>
      </c>
      <c r="P107">
        <v>0</v>
      </c>
      <c r="Q107">
        <v>0</v>
      </c>
      <c r="R107" s="1">
        <v>1.0279283235599999E-15</v>
      </c>
      <c r="S107">
        <v>0</v>
      </c>
      <c r="T107">
        <v>0</v>
      </c>
      <c r="U107">
        <v>0</v>
      </c>
      <c r="V107">
        <v>0</v>
      </c>
      <c r="W107">
        <v>2.7315174728899998</v>
      </c>
      <c r="X107">
        <v>0</v>
      </c>
      <c r="Y107">
        <v>0.96873091917599996</v>
      </c>
      <c r="Z107">
        <v>0.303163933266</v>
      </c>
      <c r="AA107" s="1">
        <v>-3.5959197363999996E-15</v>
      </c>
      <c r="AB107">
        <v>107.569656271</v>
      </c>
      <c r="AC107">
        <v>62.564149632099998</v>
      </c>
      <c r="AD107">
        <v>3.2624544815799998</v>
      </c>
      <c r="AE107">
        <v>0</v>
      </c>
      <c r="AF107">
        <v>171.41578109400001</v>
      </c>
      <c r="AG107">
        <v>171.22847858700001</v>
      </c>
      <c r="AH107">
        <v>125.586720564</v>
      </c>
      <c r="AI107">
        <v>0</v>
      </c>
      <c r="AJ107">
        <v>0</v>
      </c>
      <c r="AK107">
        <v>0</v>
      </c>
      <c r="AL107">
        <v>0</v>
      </c>
      <c r="AM107">
        <v>72.7589456523</v>
      </c>
      <c r="AN107">
        <v>166.03142598400001</v>
      </c>
      <c r="AO107">
        <v>259.88011560799998</v>
      </c>
      <c r="AP107">
        <v>1.2151900738100001</v>
      </c>
      <c r="AQ107" s="1">
        <v>-7.4279451982899992E-15</v>
      </c>
      <c r="AR107">
        <v>57.6</v>
      </c>
      <c r="AS107">
        <v>57.6</v>
      </c>
      <c r="AT107">
        <v>57.374382999600002</v>
      </c>
      <c r="AU107">
        <v>47.6479562464</v>
      </c>
      <c r="AV107">
        <v>265.70764004300003</v>
      </c>
      <c r="AW107">
        <v>250.39723602399999</v>
      </c>
      <c r="AX107">
        <v>582.91215611699999</v>
      </c>
      <c r="AY107">
        <v>678.17800080799998</v>
      </c>
      <c r="AZ107">
        <v>93.436677203000002</v>
      </c>
      <c r="BA107">
        <v>77.156778491099999</v>
      </c>
      <c r="BB107">
        <v>216.54671959800001</v>
      </c>
      <c r="BC107">
        <v>217.139804965</v>
      </c>
      <c r="BD107">
        <v>0</v>
      </c>
      <c r="BE107">
        <v>0</v>
      </c>
      <c r="BF107">
        <v>0.22561700040900001</v>
      </c>
      <c r="BG107">
        <v>9.9520437535999999</v>
      </c>
      <c r="BH107">
        <v>0</v>
      </c>
      <c r="BI107">
        <v>0</v>
      </c>
      <c r="BJ107">
        <v>0</v>
      </c>
      <c r="BK107">
        <v>29.038493162999998</v>
      </c>
      <c r="BL107">
        <v>0</v>
      </c>
      <c r="BM107">
        <v>0</v>
      </c>
      <c r="BN107">
        <v>0</v>
      </c>
      <c r="BO107">
        <v>0.91585384344599996</v>
      </c>
      <c r="BP107">
        <v>861.76118059500004</v>
      </c>
      <c r="BQ107">
        <v>879.79548926099994</v>
      </c>
      <c r="BR107">
        <v>987.20078776599996</v>
      </c>
      <c r="BS107">
        <v>1018.45622515</v>
      </c>
      <c r="BT107">
        <v>0</v>
      </c>
      <c r="BU107">
        <v>0</v>
      </c>
      <c r="BV107">
        <v>38.475554354099998</v>
      </c>
      <c r="BW107">
        <v>44.9491195843</v>
      </c>
      <c r="BX107">
        <v>0</v>
      </c>
      <c r="BY107">
        <v>0</v>
      </c>
      <c r="BZ107">
        <v>20.593055534000001</v>
      </c>
      <c r="CA107">
        <v>33.069467181100002</v>
      </c>
      <c r="CB107">
        <v>0</v>
      </c>
      <c r="CC107">
        <v>0</v>
      </c>
      <c r="CD107" s="1">
        <v>-9.7987345643799999E-14</v>
      </c>
      <c r="CE107">
        <v>0</v>
      </c>
      <c r="CF107">
        <v>848.41415800799996</v>
      </c>
      <c r="CG107">
        <v>830.97048355799996</v>
      </c>
      <c r="CH107">
        <v>840.91808061799998</v>
      </c>
      <c r="CI107">
        <v>803.27880414799995</v>
      </c>
      <c r="CJ107">
        <v>0</v>
      </c>
      <c r="CK107">
        <v>0</v>
      </c>
      <c r="CL107">
        <v>0</v>
      </c>
      <c r="CM107">
        <v>0</v>
      </c>
      <c r="CN107" s="1">
        <v>1.2401151755499999E-15</v>
      </c>
      <c r="CO107" s="1">
        <v>1.04688792727E-15</v>
      </c>
      <c r="CP107" s="1">
        <v>-4.6179315732299998E-15</v>
      </c>
      <c r="CQ107" s="1">
        <v>4.9764335631500001E-15</v>
      </c>
      <c r="CR107">
        <v>13.3470225873</v>
      </c>
      <c r="CS107">
        <v>48.825005703899997</v>
      </c>
      <c r="CT107">
        <v>96.509240246399997</v>
      </c>
      <c r="CU107">
        <v>131.987223363</v>
      </c>
      <c r="CV107">
        <v>0</v>
      </c>
      <c r="CW107">
        <v>0</v>
      </c>
      <c r="CX107">
        <v>36.981239420800001</v>
      </c>
      <c r="CY107">
        <v>45.585887368999998</v>
      </c>
      <c r="CZ107">
        <v>0</v>
      </c>
      <c r="DA107">
        <v>0</v>
      </c>
      <c r="DB107">
        <v>63.183932768600002</v>
      </c>
      <c r="DC107">
        <v>101.464252724</v>
      </c>
      <c r="DD107">
        <v>0</v>
      </c>
      <c r="DE107">
        <v>0</v>
      </c>
      <c r="DF107">
        <v>8.6769046006800004</v>
      </c>
      <c r="DG107">
        <v>14.158644306499999</v>
      </c>
      <c r="DH107">
        <v>0</v>
      </c>
      <c r="DI107">
        <v>0</v>
      </c>
      <c r="DJ107">
        <v>0</v>
      </c>
      <c r="DK107">
        <v>0</v>
      </c>
      <c r="DL107">
        <v>0.13472816597100001</v>
      </c>
      <c r="DM107">
        <v>0.114969349693</v>
      </c>
      <c r="DN107">
        <v>0.13171167896200001</v>
      </c>
      <c r="DO107">
        <v>0.16128977069299999</v>
      </c>
      <c r="DP107">
        <v>0.48359606655499998</v>
      </c>
      <c r="DQ107">
        <v>0.43777675518499998</v>
      </c>
      <c r="DR107">
        <v>0.86706891114700002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3.7806149961500002E-2</v>
      </c>
      <c r="EB107">
        <v>0</v>
      </c>
      <c r="EC107">
        <v>0</v>
      </c>
      <c r="ED107">
        <v>0</v>
      </c>
      <c r="EE107" s="1">
        <v>-3.9113343088500002E-14</v>
      </c>
      <c r="EF107">
        <v>0</v>
      </c>
      <c r="EG107">
        <v>0</v>
      </c>
      <c r="EH107" s="1">
        <v>0</v>
      </c>
      <c r="EI107">
        <v>0</v>
      </c>
      <c r="EJ107">
        <v>171.41578109400001</v>
      </c>
      <c r="EK107">
        <v>171.22847858700001</v>
      </c>
      <c r="EL107">
        <v>74.736313568599996</v>
      </c>
      <c r="EM107">
        <v>0</v>
      </c>
      <c r="EN107">
        <v>0</v>
      </c>
      <c r="EO107">
        <v>0</v>
      </c>
      <c r="EP107">
        <v>0</v>
      </c>
      <c r="EQ107">
        <v>50.070150662099998</v>
      </c>
      <c r="ER107">
        <v>0</v>
      </c>
      <c r="ES107">
        <v>0</v>
      </c>
      <c r="ET107">
        <v>0</v>
      </c>
      <c r="EU107" s="1">
        <v>-4.5554570254999997E-14</v>
      </c>
      <c r="EV107">
        <v>57.6</v>
      </c>
      <c r="EW107">
        <v>57.6</v>
      </c>
      <c r="EX107">
        <v>55.806753141599998</v>
      </c>
      <c r="EY107">
        <v>46.172838021099999</v>
      </c>
      <c r="EZ107">
        <v>265.70764004300003</v>
      </c>
      <c r="FA107">
        <v>250.39723602399999</v>
      </c>
      <c r="FB107">
        <v>582.91215611699999</v>
      </c>
      <c r="FC107">
        <v>674.51511385000003</v>
      </c>
      <c r="FD107">
        <v>93.436677203000002</v>
      </c>
      <c r="FE107">
        <v>77.156778491099999</v>
      </c>
      <c r="FF107">
        <v>216.54671959800001</v>
      </c>
      <c r="FG107">
        <v>217.14109892299999</v>
      </c>
      <c r="FH107">
        <v>0</v>
      </c>
      <c r="FI107">
        <v>0</v>
      </c>
      <c r="FJ107">
        <v>0</v>
      </c>
      <c r="FK107">
        <v>9.77133803089</v>
      </c>
      <c r="FL107">
        <v>0</v>
      </c>
      <c r="FM107">
        <v>0</v>
      </c>
      <c r="FN107">
        <v>0</v>
      </c>
      <c r="FO107">
        <v>27.0740145543</v>
      </c>
      <c r="FP107">
        <v>0</v>
      </c>
      <c r="FQ107">
        <v>0</v>
      </c>
      <c r="FR107">
        <v>0</v>
      </c>
      <c r="FS107">
        <v>0.91455988541199995</v>
      </c>
      <c r="FT107">
        <v>861.76118059500004</v>
      </c>
      <c r="FU107">
        <v>879.79548926099994</v>
      </c>
      <c r="FV107">
        <v>973.57836698699998</v>
      </c>
      <c r="FW107">
        <v>1012.51045798</v>
      </c>
      <c r="FX107">
        <v>0</v>
      </c>
      <c r="FY107">
        <v>0</v>
      </c>
      <c r="FZ107">
        <v>38.428665821800003</v>
      </c>
      <c r="GA107">
        <v>44.180025400600002</v>
      </c>
      <c r="GB107">
        <v>0</v>
      </c>
      <c r="GC107">
        <v>0</v>
      </c>
      <c r="GD107">
        <v>15.0312326499</v>
      </c>
      <c r="GE107">
        <v>30.1557599952</v>
      </c>
      <c r="GF107">
        <v>0</v>
      </c>
      <c r="GG107">
        <v>0</v>
      </c>
      <c r="GH107">
        <v>0</v>
      </c>
      <c r="GI107">
        <v>0</v>
      </c>
      <c r="GJ107">
        <v>848.41415800799996</v>
      </c>
      <c r="GK107">
        <v>830.97048355799996</v>
      </c>
      <c r="GL107">
        <v>840.91808061799998</v>
      </c>
      <c r="GM107">
        <v>803.27880414799995</v>
      </c>
      <c r="GN107">
        <v>0</v>
      </c>
      <c r="GO107">
        <v>0</v>
      </c>
      <c r="GP107">
        <v>0</v>
      </c>
      <c r="GQ107">
        <v>0</v>
      </c>
      <c r="GR107" s="1">
        <v>-4.5682382280900003E-15</v>
      </c>
      <c r="GS107" s="1">
        <v>-3.7791788977799997E-15</v>
      </c>
      <c r="GT107" s="1">
        <v>-1.30402436693E-14</v>
      </c>
      <c r="GU107" s="1">
        <v>-4.1529438437100003E-15</v>
      </c>
      <c r="GV107">
        <v>13.3470225873</v>
      </c>
      <c r="GW107">
        <v>48.825005703899997</v>
      </c>
      <c r="GX107">
        <v>96.509240246399997</v>
      </c>
      <c r="GY107">
        <v>131.987223363</v>
      </c>
      <c r="GZ107">
        <v>0</v>
      </c>
      <c r="HA107">
        <v>0</v>
      </c>
      <c r="HB107">
        <v>36.9203452231</v>
      </c>
      <c r="HC107">
        <v>44.389643377399999</v>
      </c>
      <c r="HD107">
        <v>0</v>
      </c>
      <c r="HE107">
        <v>0</v>
      </c>
      <c r="HF107">
        <v>46.119061428800002</v>
      </c>
      <c r="HG107">
        <v>92.524371090700001</v>
      </c>
      <c r="HH107">
        <v>0</v>
      </c>
      <c r="HI107">
        <v>0</v>
      </c>
      <c r="HJ107">
        <v>6.7925461934699998</v>
      </c>
      <c r="HK107">
        <v>14.158644306499999</v>
      </c>
      <c r="HL107">
        <v>0</v>
      </c>
      <c r="HM107">
        <v>0</v>
      </c>
      <c r="HN107">
        <v>0</v>
      </c>
      <c r="HO107">
        <v>0</v>
      </c>
      <c r="HP107">
        <v>0.176415958851</v>
      </c>
      <c r="HQ107">
        <v>0.22325405911999999</v>
      </c>
      <c r="HR107">
        <v>0.13509955095199999</v>
      </c>
      <c r="HS107">
        <v>0.16278819743600001</v>
      </c>
      <c r="HT107">
        <v>0.48359606655499998</v>
      </c>
      <c r="HU107">
        <v>0.43777675518499998</v>
      </c>
      <c r="HV107">
        <v>0.87763997789799997</v>
      </c>
      <c r="HW107">
        <v>1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24.723449484100001</v>
      </c>
      <c r="IF107">
        <v>0</v>
      </c>
      <c r="IG107">
        <v>5.1518871610700003</v>
      </c>
      <c r="IH107">
        <v>1.57974709597</v>
      </c>
      <c r="II107" s="1">
        <v>0</v>
      </c>
      <c r="IJ107">
        <v>273.60108225499999</v>
      </c>
      <c r="IK107">
        <v>318.261108998</v>
      </c>
      <c r="IL107">
        <v>39.353304124700003</v>
      </c>
      <c r="IM107">
        <v>0</v>
      </c>
      <c r="IN107">
        <v>171.41578109400001</v>
      </c>
      <c r="IO107">
        <v>171.22847858700001</v>
      </c>
      <c r="IP107">
        <v>129.81669451900001</v>
      </c>
      <c r="IQ107">
        <v>0</v>
      </c>
      <c r="IR107">
        <v>0</v>
      </c>
      <c r="IS107">
        <v>0</v>
      </c>
      <c r="IT107">
        <v>0</v>
      </c>
      <c r="IU107">
        <v>75.506244160700007</v>
      </c>
      <c r="IV107">
        <v>273.60108225499999</v>
      </c>
      <c r="IW107">
        <v>323.41299615899999</v>
      </c>
      <c r="IX107">
        <v>1.57974709598</v>
      </c>
      <c r="IY107" s="1">
        <v>7.8107404192400002E-14</v>
      </c>
      <c r="IZ107">
        <v>57.6</v>
      </c>
      <c r="JA107">
        <v>57.6</v>
      </c>
      <c r="JB107">
        <v>57.6</v>
      </c>
      <c r="JC107">
        <v>47.828661969099997</v>
      </c>
      <c r="JD107">
        <v>265.70764004300003</v>
      </c>
      <c r="JE107">
        <v>250.39723602399999</v>
      </c>
      <c r="JF107">
        <v>582.91215611699999</v>
      </c>
      <c r="JG107">
        <v>680.142479417</v>
      </c>
      <c r="JH107">
        <v>93.436677203000002</v>
      </c>
      <c r="JI107">
        <v>77.156778491099999</v>
      </c>
      <c r="JJ107">
        <v>216.54671959800001</v>
      </c>
      <c r="JK107">
        <v>217.14109892299999</v>
      </c>
      <c r="JL107">
        <v>0</v>
      </c>
      <c r="JM107">
        <v>0</v>
      </c>
      <c r="JN107">
        <v>1.7932468583700001</v>
      </c>
      <c r="JO107">
        <v>11.427161978899999</v>
      </c>
      <c r="JP107">
        <v>0</v>
      </c>
      <c r="JQ107">
        <v>0</v>
      </c>
      <c r="JR107">
        <v>0</v>
      </c>
      <c r="JS107">
        <v>32.7013801214</v>
      </c>
      <c r="JT107">
        <v>0</v>
      </c>
      <c r="JU107">
        <v>0</v>
      </c>
      <c r="JV107">
        <v>0</v>
      </c>
      <c r="JW107">
        <v>0.91455988541199995</v>
      </c>
      <c r="JX107">
        <v>861.76118059500004</v>
      </c>
      <c r="JY107">
        <v>879.79548926099994</v>
      </c>
      <c r="JZ107">
        <v>988.45531732899997</v>
      </c>
      <c r="KA107">
        <v>1020.65629062</v>
      </c>
      <c r="KB107">
        <v>0</v>
      </c>
      <c r="KC107">
        <v>0</v>
      </c>
      <c r="KD107">
        <v>38.491852777799998</v>
      </c>
      <c r="KE107">
        <v>45.610399685099999</v>
      </c>
      <c r="KF107">
        <v>0</v>
      </c>
      <c r="KG107">
        <v>0</v>
      </c>
      <c r="KH107">
        <v>21.126399251799999</v>
      </c>
      <c r="KI107">
        <v>33.424803816400001</v>
      </c>
      <c r="KJ107">
        <v>0</v>
      </c>
      <c r="KK107">
        <v>0</v>
      </c>
      <c r="KL107">
        <v>0</v>
      </c>
      <c r="KM107">
        <v>0</v>
      </c>
      <c r="KN107">
        <v>848.41415800799996</v>
      </c>
      <c r="KO107">
        <v>830.97048355799996</v>
      </c>
      <c r="KP107">
        <v>840.91808061799998</v>
      </c>
      <c r="KQ107">
        <v>803.27880414799995</v>
      </c>
      <c r="KR107">
        <v>0</v>
      </c>
      <c r="KS107">
        <v>0</v>
      </c>
      <c r="KT107">
        <v>0</v>
      </c>
      <c r="KU107">
        <v>0</v>
      </c>
      <c r="KV107" s="1">
        <v>6.9561809382099997E-15</v>
      </c>
      <c r="KW107" s="1">
        <v>6.2917099232300003E-15</v>
      </c>
      <c r="KX107" s="1">
        <v>4.5682382280799999E-15</v>
      </c>
      <c r="KY107" s="1">
        <v>1.1129889501199999E-14</v>
      </c>
      <c r="KZ107">
        <v>13.3470225873</v>
      </c>
      <c r="LA107">
        <v>48.825005703899997</v>
      </c>
      <c r="LB107">
        <v>96.509240246399997</v>
      </c>
      <c r="LC107">
        <v>131.987223363</v>
      </c>
      <c r="LD107">
        <v>0</v>
      </c>
      <c r="LE107">
        <v>0</v>
      </c>
      <c r="LF107">
        <v>37.002406205</v>
      </c>
      <c r="LG107">
        <v>47.847298253200002</v>
      </c>
      <c r="LH107">
        <v>0</v>
      </c>
      <c r="LI107">
        <v>0</v>
      </c>
      <c r="LJ107">
        <v>64.820346245600007</v>
      </c>
      <c r="LK107">
        <v>102.554502106</v>
      </c>
      <c r="LL107">
        <v>0</v>
      </c>
      <c r="LM107">
        <v>0</v>
      </c>
      <c r="LN107">
        <v>8.8423700699199994</v>
      </c>
      <c r="LO107">
        <v>14.158644306499999</v>
      </c>
      <c r="LP107">
        <v>0</v>
      </c>
      <c r="LQ107">
        <v>0</v>
      </c>
      <c r="LR107">
        <v>0</v>
      </c>
      <c r="LS107">
        <v>0</v>
      </c>
      <c r="LT107" s="3">
        <f t="shared" si="213"/>
        <v>0.14770318200673305</v>
      </c>
      <c r="LU107" s="3">
        <f t="shared" si="214"/>
        <v>0.13320948719614023</v>
      </c>
      <c r="LV107" s="3">
        <f t="shared" si="215"/>
        <v>0.17797334855515617</v>
      </c>
      <c r="LW107">
        <f t="shared" si="216"/>
        <v>1.4493694810592817E-2</v>
      </c>
      <c r="LX107">
        <f t="shared" si="217"/>
        <v>3.0270166548423127E-2</v>
      </c>
      <c r="LY107">
        <f t="shared" si="218"/>
        <v>0.69733228094949995</v>
      </c>
      <c r="LZ107">
        <f t="shared" si="219"/>
        <v>0.69711043322174993</v>
      </c>
      <c r="MA107">
        <f t="shared" si="220"/>
        <v>0.69975319990949991</v>
      </c>
      <c r="MB107">
        <f t="shared" si="221"/>
        <v>0.11817852376318966</v>
      </c>
      <c r="MC107">
        <f t="shared" si="222"/>
        <v>-1.2604155779260833E-17</v>
      </c>
      <c r="MD107">
        <f t="shared" si="223"/>
        <v>0.16562048073328853</v>
      </c>
      <c r="ME107">
        <f t="shared" si="224"/>
        <v>0.11817852376318967</v>
      </c>
      <c r="MF107">
        <f t="shared" si="225"/>
        <v>4.744195697009887E-2</v>
      </c>
      <c r="MG107">
        <f t="shared" si="173"/>
        <v>0</v>
      </c>
      <c r="MH107">
        <f t="shared" si="174"/>
        <v>0</v>
      </c>
      <c r="MI107">
        <f t="shared" si="175"/>
        <v>9.0046521143855993E-15</v>
      </c>
      <c r="MJ107">
        <f t="shared" si="176"/>
        <v>0</v>
      </c>
      <c r="MK107">
        <f t="shared" si="177"/>
        <v>0</v>
      </c>
      <c r="ML107">
        <f t="shared" si="178"/>
        <v>0</v>
      </c>
      <c r="MM107">
        <f t="shared" si="179"/>
        <v>0</v>
      </c>
      <c r="MN107">
        <f t="shared" si="180"/>
        <v>23.928093062516396</v>
      </c>
      <c r="MO107">
        <f t="shared" si="181"/>
        <v>0</v>
      </c>
      <c r="MP107">
        <f t="shared" si="182"/>
        <v>8.4860828519817595</v>
      </c>
      <c r="MQ107">
        <f t="shared" si="183"/>
        <v>2.65571605541016</v>
      </c>
      <c r="MR107">
        <f t="shared" si="184"/>
        <v>-3.1500256890863993E-14</v>
      </c>
      <c r="MS107">
        <f t="shared" si="185"/>
        <v>942.31018893395992</v>
      </c>
      <c r="MT107">
        <f t="shared" si="186"/>
        <v>548.06195077719599</v>
      </c>
      <c r="MU107">
        <f t="shared" si="187"/>
        <v>28.579101258640797</v>
      </c>
      <c r="MV107">
        <f t="shared" si="188"/>
        <v>0</v>
      </c>
      <c r="MW107">
        <f t="shared" si="189"/>
        <v>1501.6022423834399</v>
      </c>
      <c r="MX107">
        <f t="shared" si="190"/>
        <v>1499.9614724221201</v>
      </c>
      <c r="MY107">
        <f t="shared" si="191"/>
        <v>1100.13967214064</v>
      </c>
      <c r="MZ107">
        <f t="shared" si="192"/>
        <v>0</v>
      </c>
      <c r="NA107">
        <f t="shared" si="193"/>
        <v>0</v>
      </c>
      <c r="NB107">
        <f t="shared" si="194"/>
        <v>0</v>
      </c>
      <c r="NC107">
        <f t="shared" si="195"/>
        <v>0</v>
      </c>
      <c r="ND107">
        <f t="shared" si="196"/>
        <v>637.36836391414795</v>
      </c>
      <c r="NE107">
        <f t="shared" si="197"/>
        <v>1454.43529161984</v>
      </c>
      <c r="NF107">
        <f t="shared" si="198"/>
        <v>2276.5498127260798</v>
      </c>
      <c r="NG107">
        <f t="shared" si="199"/>
        <v>10.645065046575601</v>
      </c>
      <c r="NH107">
        <f t="shared" si="200"/>
        <v>-6.5068799937020396E-14</v>
      </c>
      <c r="NI107">
        <f t="shared" si="201"/>
        <v>504.57600000000002</v>
      </c>
      <c r="NJ107">
        <f t="shared" si="202"/>
        <v>504.57600000000002</v>
      </c>
      <c r="NK107">
        <f t="shared" si="203"/>
        <v>502.59959507649603</v>
      </c>
      <c r="NL107">
        <f t="shared" si="204"/>
        <v>417.39609671846398</v>
      </c>
      <c r="NM107">
        <f t="shared" si="205"/>
        <v>2327.5989267766804</v>
      </c>
      <c r="NN107">
        <f t="shared" si="206"/>
        <v>2193.4797875702398</v>
      </c>
      <c r="NO107">
        <f t="shared" si="207"/>
        <v>5106.3104875849194</v>
      </c>
      <c r="NP107">
        <f t="shared" si="208"/>
        <v>5940.8392870780799</v>
      </c>
      <c r="NQ107">
        <f t="shared" si="209"/>
        <v>818.50529229827998</v>
      </c>
      <c r="NR107">
        <f t="shared" si="210"/>
        <v>675.893379582036</v>
      </c>
      <c r="NS107">
        <f t="shared" si="211"/>
        <v>1896.9492636784801</v>
      </c>
      <c r="NT107">
        <f t="shared" si="212"/>
        <v>1902.1446914933999</v>
      </c>
    </row>
    <row r="108" spans="1:384">
      <c r="A108">
        <f t="shared" si="226"/>
        <v>105</v>
      </c>
      <c r="B108">
        <f t="shared" ref="B108:E125" si="228">ABS(AVERAGE($L108:$O108)-B$1)+IF($HS108 &gt;1, 1, 0)</f>
        <v>0</v>
      </c>
      <c r="C108">
        <f t="shared" si="228"/>
        <v>9.9999999999999978E-2</v>
      </c>
      <c r="D108">
        <f t="shared" si="228"/>
        <v>0.20000000000000007</v>
      </c>
      <c r="E108">
        <f t="shared" si="228"/>
        <v>0.30000000000000004</v>
      </c>
      <c r="F108" t="s">
        <v>110</v>
      </c>
      <c r="G108" t="s">
        <v>228</v>
      </c>
      <c r="H108">
        <v>0.15009690261799999</v>
      </c>
      <c r="I108">
        <v>0.14591586914400001</v>
      </c>
      <c r="J108">
        <v>0.13655692846100001</v>
      </c>
      <c r="K108">
        <v>0.16574566245700001</v>
      </c>
      <c r="L108">
        <v>0.3</v>
      </c>
      <c r="M108">
        <v>0.4</v>
      </c>
      <c r="N108">
        <v>0.7</v>
      </c>
      <c r="O108">
        <v>1</v>
      </c>
      <c r="P108">
        <v>0</v>
      </c>
      <c r="Q108">
        <v>0</v>
      </c>
      <c r="R108">
        <v>0</v>
      </c>
      <c r="S108" s="1">
        <v>-1.0549174627399999E-15</v>
      </c>
      <c r="T108">
        <v>0</v>
      </c>
      <c r="U108">
        <v>0</v>
      </c>
      <c r="V108">
        <v>3.95529408626E-2</v>
      </c>
      <c r="W108">
        <v>3.5289100930999999</v>
      </c>
      <c r="X108">
        <v>0</v>
      </c>
      <c r="Y108">
        <v>3.5395396835000001</v>
      </c>
      <c r="Z108">
        <v>1.834948499</v>
      </c>
      <c r="AA108" s="1">
        <v>6.0920068020299999E-14</v>
      </c>
      <c r="AB108">
        <v>39.960351201599998</v>
      </c>
      <c r="AC108">
        <v>65.248698195800003</v>
      </c>
      <c r="AD108">
        <v>29.668918939400001</v>
      </c>
      <c r="AE108">
        <v>0</v>
      </c>
      <c r="AF108">
        <v>178.2</v>
      </c>
      <c r="AG108">
        <v>177.136087145</v>
      </c>
      <c r="AH108">
        <v>94.772134739099997</v>
      </c>
      <c r="AI108">
        <v>0</v>
      </c>
      <c r="AJ108">
        <v>0</v>
      </c>
      <c r="AK108">
        <v>0</v>
      </c>
      <c r="AL108">
        <v>3.3883363279299999E-2</v>
      </c>
      <c r="AM108">
        <v>73.417319172899994</v>
      </c>
      <c r="AN108">
        <v>385.072475215</v>
      </c>
      <c r="AO108">
        <v>281.952968532</v>
      </c>
      <c r="AP108">
        <v>153.00869471499999</v>
      </c>
      <c r="AQ108" s="1">
        <v>-5.2043850190300002E-14</v>
      </c>
      <c r="AR108">
        <v>57.6</v>
      </c>
      <c r="AS108">
        <v>57.6</v>
      </c>
      <c r="AT108">
        <v>57.599197469099998</v>
      </c>
      <c r="AU108">
        <v>48.053362676799999</v>
      </c>
      <c r="AV108">
        <v>107.49167697599999</v>
      </c>
      <c r="AW108">
        <v>217.16141721299999</v>
      </c>
      <c r="AX108">
        <v>434.18998966999999</v>
      </c>
      <c r="AY108">
        <v>669.45961517299997</v>
      </c>
      <c r="AZ108">
        <v>93.436677203000002</v>
      </c>
      <c r="BA108">
        <v>77.156778491099999</v>
      </c>
      <c r="BB108">
        <v>159.80166930499999</v>
      </c>
      <c r="BC108">
        <v>227.89429249400001</v>
      </c>
      <c r="BD108">
        <v>0</v>
      </c>
      <c r="BE108">
        <v>0</v>
      </c>
      <c r="BF108">
        <v>8.0253085946E-4</v>
      </c>
      <c r="BG108">
        <v>9.5466373231400006</v>
      </c>
      <c r="BH108">
        <v>0</v>
      </c>
      <c r="BI108">
        <v>0</v>
      </c>
      <c r="BJ108">
        <v>0</v>
      </c>
      <c r="BK108">
        <v>20.854239251399999</v>
      </c>
      <c r="BL108">
        <v>0</v>
      </c>
      <c r="BM108">
        <v>0</v>
      </c>
      <c r="BN108">
        <v>0</v>
      </c>
      <c r="BO108">
        <v>6.99051399835</v>
      </c>
      <c r="BP108">
        <v>861.76118059500004</v>
      </c>
      <c r="BQ108">
        <v>879.79548926099994</v>
      </c>
      <c r="BR108">
        <v>930.94898964000004</v>
      </c>
      <c r="BS108">
        <v>1022.35349961</v>
      </c>
      <c r="BT108">
        <v>0</v>
      </c>
      <c r="BU108">
        <v>0</v>
      </c>
      <c r="BV108">
        <v>18.538036028899999</v>
      </c>
      <c r="BW108">
        <v>35.3784496838</v>
      </c>
      <c r="BX108">
        <v>0</v>
      </c>
      <c r="BY108">
        <v>0</v>
      </c>
      <c r="BZ108">
        <v>0.36414404499000003</v>
      </c>
      <c r="CA108">
        <v>35.625162388200003</v>
      </c>
      <c r="CB108">
        <v>0</v>
      </c>
      <c r="CC108">
        <v>0</v>
      </c>
      <c r="CD108">
        <v>0</v>
      </c>
      <c r="CE108">
        <v>0</v>
      </c>
      <c r="CF108">
        <v>848.41415800799996</v>
      </c>
      <c r="CG108">
        <v>830.97048355799996</v>
      </c>
      <c r="CH108">
        <v>840.91808061799998</v>
      </c>
      <c r="CI108">
        <v>803.27880414799995</v>
      </c>
      <c r="CJ108">
        <v>0</v>
      </c>
      <c r="CK108">
        <v>0</v>
      </c>
      <c r="CL108">
        <v>0</v>
      </c>
      <c r="CM108">
        <v>0</v>
      </c>
      <c r="CN108" s="1">
        <v>-2.0551747739399999E-15</v>
      </c>
      <c r="CO108" s="1">
        <v>-3.8101928694699997E-17</v>
      </c>
      <c r="CP108" s="1">
        <v>-9.26425934365E-16</v>
      </c>
      <c r="CQ108" s="1">
        <v>4.7350658867700001E-15</v>
      </c>
      <c r="CR108">
        <v>13.3470225873</v>
      </c>
      <c r="CS108">
        <v>48.825005703899997</v>
      </c>
      <c r="CT108">
        <v>96.509240246399997</v>
      </c>
      <c r="CU108">
        <v>131.987223363</v>
      </c>
      <c r="CV108">
        <v>0</v>
      </c>
      <c r="CW108">
        <v>0</v>
      </c>
      <c r="CX108">
        <v>11.124575977899999</v>
      </c>
      <c r="CY108">
        <v>33.8951432498</v>
      </c>
      <c r="CZ108">
        <v>0</v>
      </c>
      <c r="DA108">
        <v>0</v>
      </c>
      <c r="DB108">
        <v>1.1172724134500001</v>
      </c>
      <c r="DC108">
        <v>109.305676444</v>
      </c>
      <c r="DD108">
        <v>0</v>
      </c>
      <c r="DE108">
        <v>0</v>
      </c>
      <c r="DF108">
        <v>0.182000458442</v>
      </c>
      <c r="DG108">
        <v>14.890264476800001</v>
      </c>
      <c r="DH108">
        <v>0</v>
      </c>
      <c r="DI108">
        <v>0</v>
      </c>
      <c r="DJ108">
        <v>0</v>
      </c>
      <c r="DK108">
        <v>0</v>
      </c>
      <c r="DL108">
        <v>0.128609743985</v>
      </c>
      <c r="DM108">
        <v>0.113680759889</v>
      </c>
      <c r="DN108">
        <v>0.115270887414</v>
      </c>
      <c r="DO108">
        <v>0.16092338697799999</v>
      </c>
      <c r="DP108">
        <v>0.3</v>
      </c>
      <c r="DQ108">
        <v>0.4</v>
      </c>
      <c r="DR108">
        <v>0.7</v>
      </c>
      <c r="DS108">
        <v>1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0.83593084747000002</v>
      </c>
      <c r="EB108">
        <v>0</v>
      </c>
      <c r="EC108">
        <v>0</v>
      </c>
      <c r="ED108">
        <v>0</v>
      </c>
      <c r="EE108" s="1">
        <v>0</v>
      </c>
      <c r="EF108">
        <v>0</v>
      </c>
      <c r="EG108">
        <v>0</v>
      </c>
      <c r="EH108">
        <v>0</v>
      </c>
      <c r="EI108">
        <v>0</v>
      </c>
      <c r="EJ108">
        <v>178.2</v>
      </c>
      <c r="EK108">
        <v>177.136087145</v>
      </c>
      <c r="EL108">
        <v>94.660638336399998</v>
      </c>
      <c r="EM108">
        <v>0</v>
      </c>
      <c r="EN108">
        <v>0</v>
      </c>
      <c r="EO108">
        <v>0</v>
      </c>
      <c r="EP108">
        <v>0</v>
      </c>
      <c r="EQ108">
        <v>50.629990295600003</v>
      </c>
      <c r="ER108">
        <v>0</v>
      </c>
      <c r="ES108">
        <v>0</v>
      </c>
      <c r="ET108">
        <v>0</v>
      </c>
      <c r="EU108" s="1">
        <v>-9.2194313971399995E-14</v>
      </c>
      <c r="EV108">
        <v>57.6</v>
      </c>
      <c r="EW108">
        <v>57.6</v>
      </c>
      <c r="EX108">
        <v>57.6</v>
      </c>
      <c r="EY108">
        <v>46.671642838099999</v>
      </c>
      <c r="EZ108">
        <v>107.49167697599999</v>
      </c>
      <c r="FA108">
        <v>217.16141721299999</v>
      </c>
      <c r="FB108">
        <v>434.18998966999999</v>
      </c>
      <c r="FC108">
        <v>666.56085603400004</v>
      </c>
      <c r="FD108">
        <v>93.436677203000002</v>
      </c>
      <c r="FE108">
        <v>77.156778491099999</v>
      </c>
      <c r="FF108">
        <v>159.80166930499999</v>
      </c>
      <c r="FG108">
        <v>227.52345339499999</v>
      </c>
      <c r="FH108">
        <v>0</v>
      </c>
      <c r="FI108">
        <v>0</v>
      </c>
      <c r="FJ108" s="1">
        <v>-7.0090503402300004E-10</v>
      </c>
      <c r="FK108">
        <v>9.3764383561500004</v>
      </c>
      <c r="FL108">
        <v>0</v>
      </c>
      <c r="FM108">
        <v>0</v>
      </c>
      <c r="FN108">
        <v>0</v>
      </c>
      <c r="FO108">
        <v>19.959659098100001</v>
      </c>
      <c r="FP108">
        <v>0</v>
      </c>
      <c r="FQ108">
        <v>0</v>
      </c>
      <c r="FR108">
        <v>0</v>
      </c>
      <c r="FS108">
        <v>4.2578690670999997</v>
      </c>
      <c r="FT108">
        <v>861.76118059500004</v>
      </c>
      <c r="FU108">
        <v>879.79548926099994</v>
      </c>
      <c r="FV108">
        <v>930.84522710700003</v>
      </c>
      <c r="FW108">
        <v>1016.59288023</v>
      </c>
      <c r="FX108">
        <v>0</v>
      </c>
      <c r="FY108">
        <v>0</v>
      </c>
      <c r="FZ108">
        <v>18.295184833699999</v>
      </c>
      <c r="GA108">
        <v>34.922070491600003</v>
      </c>
      <c r="GB108">
        <v>0</v>
      </c>
      <c r="GC108">
        <v>0</v>
      </c>
      <c r="GD108">
        <v>0.32209704605799999</v>
      </c>
      <c r="GE108">
        <v>32.468214400100003</v>
      </c>
      <c r="GF108">
        <v>0</v>
      </c>
      <c r="GG108">
        <v>0</v>
      </c>
      <c r="GH108">
        <v>0</v>
      </c>
      <c r="GI108">
        <v>0</v>
      </c>
      <c r="GJ108">
        <v>848.41415800799996</v>
      </c>
      <c r="GK108">
        <v>830.97048355799996</v>
      </c>
      <c r="GL108">
        <v>840.91808061799998</v>
      </c>
      <c r="GM108">
        <v>803.27880414799995</v>
      </c>
      <c r="GN108">
        <v>0</v>
      </c>
      <c r="GO108">
        <v>0</v>
      </c>
      <c r="GP108">
        <v>0</v>
      </c>
      <c r="GQ108">
        <v>0</v>
      </c>
      <c r="GR108" s="1">
        <v>-6.9769456574400003E-15</v>
      </c>
      <c r="GS108" s="1">
        <v>-4.6512971049499998E-15</v>
      </c>
      <c r="GT108" s="1">
        <v>-1.08807128705E-14</v>
      </c>
      <c r="GU108" s="1">
        <v>-6.1463568887000003E-15</v>
      </c>
      <c r="GV108">
        <v>13.3470225873</v>
      </c>
      <c r="GW108">
        <v>48.825005703899997</v>
      </c>
      <c r="GX108">
        <v>96.509240246399997</v>
      </c>
      <c r="GY108">
        <v>131.987223363</v>
      </c>
      <c r="GZ108">
        <v>0</v>
      </c>
      <c r="HA108">
        <v>0</v>
      </c>
      <c r="HB108">
        <v>10.8649243822</v>
      </c>
      <c r="HC108">
        <v>33.350227205899998</v>
      </c>
      <c r="HD108">
        <v>0</v>
      </c>
      <c r="HE108">
        <v>0</v>
      </c>
      <c r="HF108">
        <v>0.98826315839699996</v>
      </c>
      <c r="HG108">
        <v>99.619479604800006</v>
      </c>
      <c r="HH108">
        <v>0</v>
      </c>
      <c r="HI108">
        <v>0</v>
      </c>
      <c r="HJ108">
        <v>0.18200058173799999</v>
      </c>
      <c r="HK108">
        <v>14.890264476800001</v>
      </c>
      <c r="HL108">
        <v>0</v>
      </c>
      <c r="HM108">
        <v>0</v>
      </c>
      <c r="HN108">
        <v>0</v>
      </c>
      <c r="HO108">
        <v>0</v>
      </c>
      <c r="HP108">
        <v>0.19721626139099999</v>
      </c>
      <c r="HQ108">
        <v>0.23867169008</v>
      </c>
      <c r="HR108">
        <v>0.21364567005499999</v>
      </c>
      <c r="HS108">
        <v>0.17506968403000001</v>
      </c>
      <c r="HT108">
        <v>0.3</v>
      </c>
      <c r="HU108">
        <v>0.4</v>
      </c>
      <c r="HV108">
        <v>0.7</v>
      </c>
      <c r="HW108">
        <v>1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0.28338459016700002</v>
      </c>
      <c r="IE108">
        <v>25.017948543599999</v>
      </c>
      <c r="IF108">
        <v>0</v>
      </c>
      <c r="IG108">
        <v>18.8239155895</v>
      </c>
      <c r="IH108">
        <v>10.7411878587</v>
      </c>
      <c r="II108" s="1">
        <v>1.97019419518E-14</v>
      </c>
      <c r="IJ108">
        <v>425.03282641700002</v>
      </c>
      <c r="IK108">
        <v>331.91729082199998</v>
      </c>
      <c r="IL108">
        <v>173.70576856900001</v>
      </c>
      <c r="IM108">
        <v>0</v>
      </c>
      <c r="IN108">
        <v>178.2</v>
      </c>
      <c r="IO108">
        <v>177.136087145</v>
      </c>
      <c r="IP108">
        <v>95.225479763999999</v>
      </c>
      <c r="IQ108">
        <v>0</v>
      </c>
      <c r="IR108">
        <v>0</v>
      </c>
      <c r="IS108">
        <v>0</v>
      </c>
      <c r="IT108">
        <v>0.28338459015099998</v>
      </c>
      <c r="IU108">
        <v>76.348094754000002</v>
      </c>
      <c r="IV108">
        <v>425.03282641700002</v>
      </c>
      <c r="IW108">
        <v>350.74120641100001</v>
      </c>
      <c r="IX108">
        <v>184.59292979599999</v>
      </c>
      <c r="IY108" s="1">
        <v>0</v>
      </c>
      <c r="IZ108">
        <v>57.6</v>
      </c>
      <c r="JA108">
        <v>57.6</v>
      </c>
      <c r="JB108">
        <v>57.6000000007</v>
      </c>
      <c r="JC108">
        <v>48.223561643899998</v>
      </c>
      <c r="JD108">
        <v>107.49167697599999</v>
      </c>
      <c r="JE108">
        <v>217.16141721299999</v>
      </c>
      <c r="JF108">
        <v>434.18998966999999</v>
      </c>
      <c r="JG108">
        <v>670.35419532599997</v>
      </c>
      <c r="JH108">
        <v>93.436677203000002</v>
      </c>
      <c r="JI108">
        <v>77.156778491099999</v>
      </c>
      <c r="JJ108">
        <v>159.80166930499999</v>
      </c>
      <c r="JK108">
        <v>230.62693742600001</v>
      </c>
      <c r="JL108">
        <v>0</v>
      </c>
      <c r="JM108">
        <v>0</v>
      </c>
      <c r="JN108">
        <v>0</v>
      </c>
      <c r="JO108">
        <v>10.928357161899999</v>
      </c>
      <c r="JP108">
        <v>0</v>
      </c>
      <c r="JQ108">
        <v>0</v>
      </c>
      <c r="JR108">
        <v>0</v>
      </c>
      <c r="JS108">
        <v>23.752998390599998</v>
      </c>
      <c r="JT108">
        <v>0</v>
      </c>
      <c r="JU108">
        <v>0</v>
      </c>
      <c r="JV108">
        <v>0</v>
      </c>
      <c r="JW108">
        <v>7.3613530978500004</v>
      </c>
      <c r="JX108">
        <v>861.76118059500004</v>
      </c>
      <c r="JY108">
        <v>879.79548926099994</v>
      </c>
      <c r="JZ108">
        <v>931.25006223599996</v>
      </c>
      <c r="KA108">
        <v>1023.28523597</v>
      </c>
      <c r="KB108">
        <v>0</v>
      </c>
      <c r="KC108">
        <v>0</v>
      </c>
      <c r="KD108">
        <v>18.690872023200001</v>
      </c>
      <c r="KE108">
        <v>37.381066618799998</v>
      </c>
      <c r="KF108">
        <v>0</v>
      </c>
      <c r="KG108">
        <v>0</v>
      </c>
      <c r="KH108">
        <v>0.48210334465600002</v>
      </c>
      <c r="KI108">
        <v>36.061319703899997</v>
      </c>
      <c r="KJ108">
        <v>0</v>
      </c>
      <c r="KK108">
        <v>0</v>
      </c>
      <c r="KL108">
        <v>0</v>
      </c>
      <c r="KM108">
        <v>0</v>
      </c>
      <c r="KN108">
        <v>848.41415800799996</v>
      </c>
      <c r="KO108">
        <v>830.97048355799996</v>
      </c>
      <c r="KP108">
        <v>840.91808061799998</v>
      </c>
      <c r="KQ108">
        <v>803.27880414799995</v>
      </c>
      <c r="KR108">
        <v>0</v>
      </c>
      <c r="KS108">
        <v>0</v>
      </c>
      <c r="KT108">
        <v>0</v>
      </c>
      <c r="KU108">
        <v>0</v>
      </c>
      <c r="KV108" s="1">
        <v>2.7720900156800001E-15</v>
      </c>
      <c r="KW108" s="1">
        <v>4.5682382280799999E-15</v>
      </c>
      <c r="KX108" s="1">
        <v>6.3124746424400002E-15</v>
      </c>
      <c r="KY108" s="1">
        <v>1.2791067038599999E-14</v>
      </c>
      <c r="KZ108">
        <v>13.3470225873</v>
      </c>
      <c r="LA108">
        <v>48.825005703899997</v>
      </c>
      <c r="LB108">
        <v>96.509240246399997</v>
      </c>
      <c r="LC108">
        <v>131.987223363</v>
      </c>
      <c r="LD108">
        <v>0</v>
      </c>
      <c r="LE108">
        <v>0</v>
      </c>
      <c r="LF108">
        <v>11.330968136499999</v>
      </c>
      <c r="LG108">
        <v>37.039423696</v>
      </c>
      <c r="LH108">
        <v>0</v>
      </c>
      <c r="LI108">
        <v>0</v>
      </c>
      <c r="LJ108">
        <v>1.4791969684099999</v>
      </c>
      <c r="LK108">
        <v>110.643901093</v>
      </c>
      <c r="LL108">
        <v>0</v>
      </c>
      <c r="LM108">
        <v>0</v>
      </c>
      <c r="LN108">
        <v>0.18200058173899999</v>
      </c>
      <c r="LO108">
        <v>14.890264476800001</v>
      </c>
      <c r="LP108">
        <v>0</v>
      </c>
      <c r="LQ108">
        <v>0</v>
      </c>
      <c r="LR108">
        <v>0</v>
      </c>
      <c r="LS108">
        <v>0</v>
      </c>
      <c r="LT108" s="3">
        <f t="shared" si="213"/>
        <v>0.14870731487078889</v>
      </c>
      <c r="LU108" s="3">
        <f t="shared" si="214"/>
        <v>0.12716328956603404</v>
      </c>
      <c r="LV108" s="3">
        <f t="shared" si="215"/>
        <v>0.20825733715821887</v>
      </c>
      <c r="LW108">
        <f t="shared" si="216"/>
        <v>2.1544025304754855E-2</v>
      </c>
      <c r="LX108">
        <f t="shared" si="217"/>
        <v>5.9550022287429977E-2</v>
      </c>
      <c r="LY108">
        <f t="shared" si="218"/>
        <v>0.6</v>
      </c>
      <c r="LZ108">
        <f t="shared" si="219"/>
        <v>0.6</v>
      </c>
      <c r="MA108">
        <f t="shared" si="220"/>
        <v>0.6</v>
      </c>
      <c r="MB108">
        <f t="shared" si="221"/>
        <v>0.22688915662315026</v>
      </c>
      <c r="MC108">
        <f t="shared" si="222"/>
        <v>-2.550856014562153E-17</v>
      </c>
      <c r="MD108">
        <f t="shared" si="223"/>
        <v>0.26571680370181694</v>
      </c>
      <c r="ME108">
        <f t="shared" si="224"/>
        <v>0.22688915662315029</v>
      </c>
      <c r="MF108">
        <f t="shared" si="225"/>
        <v>3.8827647078666677E-2</v>
      </c>
      <c r="MG108">
        <f t="shared" si="173"/>
        <v>0</v>
      </c>
      <c r="MH108">
        <f t="shared" si="174"/>
        <v>0</v>
      </c>
      <c r="MI108">
        <f t="shared" si="175"/>
        <v>0</v>
      </c>
      <c r="MJ108">
        <f t="shared" si="176"/>
        <v>-9.2410769736024E-15</v>
      </c>
      <c r="MK108">
        <f t="shared" si="177"/>
        <v>0</v>
      </c>
      <c r="ML108">
        <f t="shared" si="178"/>
        <v>0</v>
      </c>
      <c r="MM108">
        <f t="shared" si="179"/>
        <v>0.34648376195637598</v>
      </c>
      <c r="MN108">
        <f t="shared" si="180"/>
        <v>30.913252415555998</v>
      </c>
      <c r="MO108">
        <f t="shared" si="181"/>
        <v>0</v>
      </c>
      <c r="MP108">
        <f t="shared" si="182"/>
        <v>31.006367627460001</v>
      </c>
      <c r="MQ108">
        <f t="shared" si="183"/>
        <v>16.07414885124</v>
      </c>
      <c r="MR108">
        <f t="shared" si="184"/>
        <v>5.3365979585782801E-13</v>
      </c>
      <c r="MS108">
        <f t="shared" si="185"/>
        <v>350.052676526016</v>
      </c>
      <c r="MT108">
        <f t="shared" si="186"/>
        <v>571.57859619520798</v>
      </c>
      <c r="MU108">
        <f t="shared" si="187"/>
        <v>259.89972990914401</v>
      </c>
      <c r="MV108">
        <f t="shared" si="188"/>
        <v>0</v>
      </c>
      <c r="MW108">
        <f t="shared" si="189"/>
        <v>1561.0319999999999</v>
      </c>
      <c r="MX108">
        <f t="shared" si="190"/>
        <v>1551.7121233902001</v>
      </c>
      <c r="MY108">
        <f t="shared" si="191"/>
        <v>830.20390031451598</v>
      </c>
      <c r="MZ108">
        <f t="shared" si="192"/>
        <v>0</v>
      </c>
      <c r="NA108">
        <f t="shared" si="193"/>
        <v>0</v>
      </c>
      <c r="NB108">
        <f t="shared" si="194"/>
        <v>0</v>
      </c>
      <c r="NC108">
        <f t="shared" si="195"/>
        <v>0.29681826232666797</v>
      </c>
      <c r="ND108">
        <f t="shared" si="196"/>
        <v>643.13571595460394</v>
      </c>
      <c r="NE108">
        <f t="shared" si="197"/>
        <v>3373.2348828833997</v>
      </c>
      <c r="NF108">
        <f t="shared" si="198"/>
        <v>2469.9080043403201</v>
      </c>
      <c r="NG108">
        <f t="shared" si="199"/>
        <v>1340.3561657033999</v>
      </c>
      <c r="NH108">
        <f t="shared" si="200"/>
        <v>-4.5590412766702797E-13</v>
      </c>
      <c r="NI108">
        <f t="shared" si="201"/>
        <v>504.57600000000002</v>
      </c>
      <c r="NJ108">
        <f t="shared" si="202"/>
        <v>504.57600000000002</v>
      </c>
      <c r="NK108">
        <f t="shared" si="203"/>
        <v>504.56896982931596</v>
      </c>
      <c r="NL108">
        <f t="shared" si="204"/>
        <v>420.947457048768</v>
      </c>
      <c r="NM108">
        <f t="shared" si="205"/>
        <v>941.62709030975998</v>
      </c>
      <c r="NN108">
        <f t="shared" si="206"/>
        <v>1902.3340147858798</v>
      </c>
      <c r="NO108">
        <f t="shared" si="207"/>
        <v>3803.5043095091996</v>
      </c>
      <c r="NP108">
        <f t="shared" si="208"/>
        <v>5864.4662289154794</v>
      </c>
      <c r="NQ108">
        <f t="shared" si="209"/>
        <v>818.50529229827998</v>
      </c>
      <c r="NR108">
        <f t="shared" si="210"/>
        <v>675.893379582036</v>
      </c>
      <c r="NS108">
        <f t="shared" si="211"/>
        <v>1399.8626231117998</v>
      </c>
      <c r="NT108">
        <f t="shared" si="212"/>
        <v>1996.3540022474401</v>
      </c>
    </row>
    <row r="109" spans="1:384">
      <c r="A109">
        <f t="shared" si="226"/>
        <v>104</v>
      </c>
      <c r="B109">
        <f t="shared" si="228"/>
        <v>1.03101517807175</v>
      </c>
      <c r="C109">
        <f t="shared" si="228"/>
        <v>1.0689848219282498</v>
      </c>
      <c r="D109">
        <f t="shared" si="228"/>
        <v>1.1689848219282499</v>
      </c>
      <c r="E109">
        <f t="shared" si="228"/>
        <v>1.26898482192825</v>
      </c>
      <c r="F109" t="s">
        <v>110</v>
      </c>
      <c r="G109" t="s">
        <v>229</v>
      </c>
      <c r="H109">
        <v>0.15675394746999999</v>
      </c>
      <c r="I109">
        <v>0.15790750851400001</v>
      </c>
      <c r="J109">
        <v>0.15863508832699999</v>
      </c>
      <c r="K109">
        <v>0.53783461992399995</v>
      </c>
      <c r="L109">
        <v>0.42406071228699999</v>
      </c>
      <c r="M109">
        <v>0.4</v>
      </c>
      <c r="N109">
        <v>0.7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51.406484291300004</v>
      </c>
      <c r="W109">
        <v>224.493189339</v>
      </c>
      <c r="X109">
        <v>0</v>
      </c>
      <c r="Y109">
        <v>5.2512637671000002</v>
      </c>
      <c r="Z109">
        <v>18.6730609271</v>
      </c>
      <c r="AA109" s="1">
        <v>1.42128372696E-13</v>
      </c>
      <c r="AB109">
        <v>122.80927753900001</v>
      </c>
      <c r="AC109">
        <v>115.417724892</v>
      </c>
      <c r="AD109">
        <v>8.7441690841199993</v>
      </c>
      <c r="AE109">
        <v>0</v>
      </c>
      <c r="AF109">
        <v>178.2</v>
      </c>
      <c r="AG109">
        <v>176.76072634400001</v>
      </c>
      <c r="AH109">
        <v>69.848032796300004</v>
      </c>
      <c r="AI109">
        <v>0</v>
      </c>
      <c r="AJ109">
        <v>0</v>
      </c>
      <c r="AK109">
        <v>0</v>
      </c>
      <c r="AL109">
        <v>92.629703110700007</v>
      </c>
      <c r="AM109">
        <v>85.130177126700005</v>
      </c>
      <c r="AN109">
        <v>189.553450115</v>
      </c>
      <c r="AO109">
        <v>224.44757855399999</v>
      </c>
      <c r="AP109">
        <v>180.96293345199999</v>
      </c>
      <c r="AQ109" s="1">
        <v>7.6082530749300004E-13</v>
      </c>
      <c r="AR109">
        <v>57.6</v>
      </c>
      <c r="AS109">
        <v>57.6</v>
      </c>
      <c r="AT109">
        <v>57.6</v>
      </c>
      <c r="AU109">
        <v>43.977799398099997</v>
      </c>
      <c r="AV109">
        <v>210.16177573900001</v>
      </c>
      <c r="AW109">
        <v>213.16141721299999</v>
      </c>
      <c r="AX109">
        <v>268.92834269600002</v>
      </c>
      <c r="AY109">
        <v>440.35120687599999</v>
      </c>
      <c r="AZ109">
        <v>93.436677203000002</v>
      </c>
      <c r="BA109">
        <v>77.156778491099999</v>
      </c>
      <c r="BB109">
        <v>178.634594507</v>
      </c>
      <c r="BC109">
        <v>132.918184336</v>
      </c>
      <c r="BD109">
        <v>0</v>
      </c>
      <c r="BE109">
        <v>0</v>
      </c>
      <c r="BF109">
        <v>0</v>
      </c>
      <c r="BG109">
        <v>13.622200601899999</v>
      </c>
      <c r="BH109">
        <v>0</v>
      </c>
      <c r="BI109" s="1">
        <v>7.43735362489E-16</v>
      </c>
      <c r="BJ109" s="1">
        <v>1.0031549411500001E-15</v>
      </c>
      <c r="BK109">
        <v>7.1420037673800003</v>
      </c>
      <c r="BL109">
        <v>0</v>
      </c>
      <c r="BM109">
        <v>0</v>
      </c>
      <c r="BN109">
        <v>0</v>
      </c>
      <c r="BO109">
        <v>1.14659328499</v>
      </c>
      <c r="BP109">
        <v>851.76118059500004</v>
      </c>
      <c r="BQ109">
        <v>869.79548926099994</v>
      </c>
      <c r="BR109">
        <v>927.42732086399997</v>
      </c>
      <c r="BS109">
        <v>926.87055707499997</v>
      </c>
      <c r="BT109">
        <v>10</v>
      </c>
      <c r="BU109">
        <v>10</v>
      </c>
      <c r="BV109">
        <v>10</v>
      </c>
      <c r="BW109">
        <v>9.1648459352400007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 s="1">
        <v>2.8014113077600002E-13</v>
      </c>
      <c r="CF109">
        <v>848.41415800799996</v>
      </c>
      <c r="CG109">
        <v>830.97048355799996</v>
      </c>
      <c r="CH109">
        <v>840.91808061799998</v>
      </c>
      <c r="CI109">
        <v>803.27880414799995</v>
      </c>
      <c r="CJ109">
        <v>0</v>
      </c>
      <c r="CK109">
        <v>0</v>
      </c>
      <c r="CL109">
        <v>0</v>
      </c>
      <c r="CM109">
        <v>0</v>
      </c>
      <c r="CN109" s="1">
        <v>1.0200446470800001E-15</v>
      </c>
      <c r="CO109" s="1">
        <v>-5.0203589307299998E-16</v>
      </c>
      <c r="CP109" s="1">
        <v>-1.37544080295E-16</v>
      </c>
      <c r="CQ109" s="1">
        <v>2.8893130673399999E-15</v>
      </c>
      <c r="CR109">
        <v>13.3470225873</v>
      </c>
      <c r="CS109">
        <v>48.825005703899997</v>
      </c>
      <c r="CT109">
        <v>96.509240246399997</v>
      </c>
      <c r="CU109">
        <v>131.987223363</v>
      </c>
      <c r="CV109">
        <v>0</v>
      </c>
      <c r="CW109">
        <v>0</v>
      </c>
      <c r="CX109">
        <v>0</v>
      </c>
      <c r="CY109">
        <v>0.76937549970200003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0.13337819876599999</v>
      </c>
      <c r="DM109">
        <v>0.112739713889</v>
      </c>
      <c r="DN109">
        <v>0.109842954871</v>
      </c>
      <c r="DO109">
        <v>0.146137265879</v>
      </c>
      <c r="DP109">
        <v>0.42406071228699999</v>
      </c>
      <c r="DQ109">
        <v>0.4</v>
      </c>
      <c r="DR109">
        <v>0.7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224.493189339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178.2</v>
      </c>
      <c r="EK109">
        <v>176.76072634400001</v>
      </c>
      <c r="EL109">
        <v>18.441548505</v>
      </c>
      <c r="EM109">
        <v>0</v>
      </c>
      <c r="EN109">
        <v>0</v>
      </c>
      <c r="EO109">
        <v>0</v>
      </c>
      <c r="EP109">
        <v>0</v>
      </c>
      <c r="EQ109">
        <v>85.130177126600003</v>
      </c>
      <c r="ER109">
        <v>0</v>
      </c>
      <c r="ES109">
        <v>0</v>
      </c>
      <c r="ET109">
        <v>0</v>
      </c>
      <c r="EU109">
        <v>0</v>
      </c>
      <c r="EV109">
        <v>57.6</v>
      </c>
      <c r="EW109">
        <v>57.6</v>
      </c>
      <c r="EX109">
        <v>57.6</v>
      </c>
      <c r="EY109">
        <v>43.977799398000002</v>
      </c>
      <c r="EZ109">
        <v>210.16177573900001</v>
      </c>
      <c r="FA109">
        <v>213.16141721299999</v>
      </c>
      <c r="FB109">
        <v>268.92834269600002</v>
      </c>
      <c r="FC109">
        <v>438.67014069200002</v>
      </c>
      <c r="FD109">
        <v>93.436677203000002</v>
      </c>
      <c r="FE109">
        <v>77.156778491099999</v>
      </c>
      <c r="FF109">
        <v>178.634594507</v>
      </c>
      <c r="FG109">
        <v>131.78355239800001</v>
      </c>
      <c r="FH109">
        <v>0</v>
      </c>
      <c r="FI109">
        <v>0</v>
      </c>
      <c r="FJ109">
        <v>0</v>
      </c>
      <c r="FK109">
        <v>13.622200601899999</v>
      </c>
      <c r="FL109">
        <v>0</v>
      </c>
      <c r="FM109" s="1">
        <v>7.43735362489E-16</v>
      </c>
      <c r="FN109" s="1">
        <v>1.0031549411500001E-15</v>
      </c>
      <c r="FO109">
        <v>5.5362205640699997</v>
      </c>
      <c r="FP109">
        <v>0</v>
      </c>
      <c r="FQ109">
        <v>0</v>
      </c>
      <c r="FR109">
        <v>0</v>
      </c>
      <c r="FS109">
        <v>0.39432562897899998</v>
      </c>
      <c r="FT109">
        <v>851.76118059500004</v>
      </c>
      <c r="FU109">
        <v>869.79548926099994</v>
      </c>
      <c r="FV109">
        <v>927.42732086399997</v>
      </c>
      <c r="FW109">
        <v>925.26602751099995</v>
      </c>
      <c r="FX109">
        <v>10</v>
      </c>
      <c r="FY109">
        <v>10</v>
      </c>
      <c r="FZ109">
        <v>10</v>
      </c>
      <c r="GA109">
        <v>8.6621004566199993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848.41415800799996</v>
      </c>
      <c r="GK109">
        <v>830.97048355799996</v>
      </c>
      <c r="GL109">
        <v>840.91808061799998</v>
      </c>
      <c r="GM109">
        <v>803.27880414799995</v>
      </c>
      <c r="GN109">
        <v>0</v>
      </c>
      <c r="GO109">
        <v>0</v>
      </c>
      <c r="GP109">
        <v>0</v>
      </c>
      <c r="GQ109">
        <v>0</v>
      </c>
      <c r="GR109" s="1">
        <v>-3.7376494593399999E-15</v>
      </c>
      <c r="GS109" s="1">
        <v>-5.0458267701100003E-15</v>
      </c>
      <c r="GT109" s="1">
        <v>-6.1255921694800001E-15</v>
      </c>
      <c r="GU109" s="1">
        <v>-6.2294157655700003E-15</v>
      </c>
      <c r="GV109">
        <v>13.3470225873</v>
      </c>
      <c r="GW109">
        <v>48.825005703899997</v>
      </c>
      <c r="GX109">
        <v>96.509240246399997</v>
      </c>
      <c r="GY109">
        <v>131.987223363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0.18422400310500001</v>
      </c>
      <c r="HQ109">
        <v>0.22637755292799999</v>
      </c>
      <c r="HR109">
        <v>0.27022379163900001</v>
      </c>
      <c r="HS109">
        <v>1.4332067026199999</v>
      </c>
      <c r="HT109">
        <v>0.42406071228699999</v>
      </c>
      <c r="HU109">
        <v>0.4</v>
      </c>
      <c r="HV109">
        <v>0.7</v>
      </c>
      <c r="HW109">
        <v>1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144.036187402</v>
      </c>
      <c r="IE109">
        <v>224.493189339</v>
      </c>
      <c r="IF109">
        <v>0</v>
      </c>
      <c r="IG109">
        <v>15.7537913013</v>
      </c>
      <c r="IH109">
        <v>83.797913165400004</v>
      </c>
      <c r="II109" s="1">
        <v>1.0220372384199999E-12</v>
      </c>
      <c r="IJ109">
        <v>312.36272765400003</v>
      </c>
      <c r="IK109">
        <v>329.36277591200002</v>
      </c>
      <c r="IL109">
        <v>31.9525471872</v>
      </c>
      <c r="IM109">
        <v>0</v>
      </c>
      <c r="IN109">
        <v>178.2</v>
      </c>
      <c r="IO109">
        <v>176.76072634400001</v>
      </c>
      <c r="IP109">
        <v>162.47773590700001</v>
      </c>
      <c r="IQ109">
        <v>0</v>
      </c>
      <c r="IR109">
        <v>0</v>
      </c>
      <c r="IS109">
        <v>0</v>
      </c>
      <c r="IT109">
        <v>144.036187402</v>
      </c>
      <c r="IU109">
        <v>85.130177126700005</v>
      </c>
      <c r="IV109">
        <v>312.36272765400003</v>
      </c>
      <c r="IW109">
        <v>345.116567213</v>
      </c>
      <c r="IX109">
        <v>259.786647754</v>
      </c>
      <c r="IY109" s="1">
        <v>1.5826505252100001E-12</v>
      </c>
      <c r="IZ109">
        <v>57.6</v>
      </c>
      <c r="JA109">
        <v>57.6</v>
      </c>
      <c r="JB109">
        <v>57.6</v>
      </c>
      <c r="JC109">
        <v>43.977799398099997</v>
      </c>
      <c r="JD109">
        <v>210.16177573900001</v>
      </c>
      <c r="JE109">
        <v>213.16141721299999</v>
      </c>
      <c r="JF109">
        <v>268.92834269600002</v>
      </c>
      <c r="JG109">
        <v>441.95699007899998</v>
      </c>
      <c r="JH109">
        <v>93.436677203000002</v>
      </c>
      <c r="JI109">
        <v>77.156778491099999</v>
      </c>
      <c r="JJ109">
        <v>178.634594507</v>
      </c>
      <c r="JK109">
        <v>133.670451993</v>
      </c>
      <c r="JL109">
        <v>0</v>
      </c>
      <c r="JM109">
        <v>0</v>
      </c>
      <c r="JN109">
        <v>0</v>
      </c>
      <c r="JO109">
        <v>13.622200601999999</v>
      </c>
      <c r="JP109">
        <v>0</v>
      </c>
      <c r="JQ109" s="1">
        <v>7.43735362489E-16</v>
      </c>
      <c r="JR109" s="1">
        <v>1.0031549411500001E-15</v>
      </c>
      <c r="JS109">
        <v>8.8230699508000008</v>
      </c>
      <c r="JT109">
        <v>0</v>
      </c>
      <c r="JU109">
        <v>0</v>
      </c>
      <c r="JV109">
        <v>0</v>
      </c>
      <c r="JW109">
        <v>2.2812252236399999</v>
      </c>
      <c r="JX109">
        <v>851.76118059500004</v>
      </c>
      <c r="JY109">
        <v>869.79548926099994</v>
      </c>
      <c r="JZ109">
        <v>927.42732086399997</v>
      </c>
      <c r="KA109">
        <v>927.84872986699997</v>
      </c>
      <c r="KB109">
        <v>10</v>
      </c>
      <c r="KC109">
        <v>10</v>
      </c>
      <c r="KD109">
        <v>10</v>
      </c>
      <c r="KE109">
        <v>10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848.41415800799996</v>
      </c>
      <c r="KO109">
        <v>830.97048355799996</v>
      </c>
      <c r="KP109">
        <v>840.91808061799998</v>
      </c>
      <c r="KQ109">
        <v>803.27880414799995</v>
      </c>
      <c r="KR109">
        <v>0</v>
      </c>
      <c r="KS109">
        <v>0</v>
      </c>
      <c r="KT109">
        <v>0</v>
      </c>
      <c r="KU109">
        <v>0</v>
      </c>
      <c r="KV109" s="1">
        <v>7.5583577955499998E-15</v>
      </c>
      <c r="KW109" s="1">
        <v>5.4611211544799999E-15</v>
      </c>
      <c r="KX109" s="1">
        <v>6.2294157655700003E-15</v>
      </c>
      <c r="KY109" s="1">
        <v>1.0797653993700001E-14</v>
      </c>
      <c r="KZ109">
        <v>13.3470225873</v>
      </c>
      <c r="LA109">
        <v>48.825005703899997</v>
      </c>
      <c r="LB109">
        <v>96.509240246399997</v>
      </c>
      <c r="LC109">
        <v>131.987223363</v>
      </c>
      <c r="LD109">
        <v>0</v>
      </c>
      <c r="LE109">
        <v>0</v>
      </c>
      <c r="LF109">
        <v>0</v>
      </c>
      <c r="LG109">
        <v>1.2448028127499999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 s="3">
        <f t="shared" si="213"/>
        <v>0.22490552552488813</v>
      </c>
      <c r="LU109" s="3">
        <f t="shared" si="214"/>
        <v>0.12488038617290469</v>
      </c>
      <c r="LV109" s="3">
        <f t="shared" si="215"/>
        <v>0.42567105415329476</v>
      </c>
      <c r="LW109">
        <f t="shared" si="216"/>
        <v>0.10002513935198344</v>
      </c>
      <c r="LX109">
        <f t="shared" si="217"/>
        <v>0.20076552862840663</v>
      </c>
      <c r="LY109">
        <f t="shared" si="218"/>
        <v>0.63101517807175</v>
      </c>
      <c r="LZ109">
        <f t="shared" si="219"/>
        <v>0.63101517807175</v>
      </c>
      <c r="MA109">
        <f t="shared" si="220"/>
        <v>0.63101517807175</v>
      </c>
      <c r="MB109">
        <f t="shared" si="221"/>
        <v>0.16461616078567343</v>
      </c>
      <c r="MC109">
        <f t="shared" si="222"/>
        <v>0</v>
      </c>
      <c r="MD109">
        <f t="shared" si="223"/>
        <v>0.25379150252299165</v>
      </c>
      <c r="ME109">
        <f t="shared" si="224"/>
        <v>0.16461616078567343</v>
      </c>
      <c r="MF109">
        <f t="shared" si="225"/>
        <v>8.9175341737318226E-2</v>
      </c>
      <c r="MG109">
        <f t="shared" si="173"/>
        <v>0</v>
      </c>
      <c r="MH109">
        <f t="shared" si="174"/>
        <v>0</v>
      </c>
      <c r="MI109">
        <f t="shared" si="175"/>
        <v>0</v>
      </c>
      <c r="MJ109">
        <f t="shared" si="176"/>
        <v>0</v>
      </c>
      <c r="MK109">
        <f t="shared" si="177"/>
        <v>0</v>
      </c>
      <c r="ML109">
        <f t="shared" si="178"/>
        <v>0</v>
      </c>
      <c r="MM109">
        <f t="shared" si="179"/>
        <v>450.32080239178799</v>
      </c>
      <c r="MN109">
        <f t="shared" si="180"/>
        <v>1966.56033860964</v>
      </c>
      <c r="MO109">
        <f t="shared" si="181"/>
        <v>0</v>
      </c>
      <c r="MP109">
        <f t="shared" si="182"/>
        <v>46.001070599796002</v>
      </c>
      <c r="MQ109">
        <f t="shared" si="183"/>
        <v>163.57601372139598</v>
      </c>
      <c r="MR109">
        <f t="shared" si="184"/>
        <v>1.2450445448169599E-12</v>
      </c>
      <c r="MS109">
        <f t="shared" si="185"/>
        <v>1075.8092712416401</v>
      </c>
      <c r="MT109">
        <f t="shared" si="186"/>
        <v>1011.0592700539199</v>
      </c>
      <c r="MU109">
        <f t="shared" si="187"/>
        <v>76.598921176891196</v>
      </c>
      <c r="MV109">
        <f t="shared" si="188"/>
        <v>0</v>
      </c>
      <c r="MW109">
        <f t="shared" si="189"/>
        <v>1561.0319999999999</v>
      </c>
      <c r="MX109">
        <f t="shared" si="190"/>
        <v>1548.4239627734401</v>
      </c>
      <c r="MY109">
        <f t="shared" si="191"/>
        <v>611.86876729558799</v>
      </c>
      <c r="MZ109">
        <f t="shared" si="192"/>
        <v>0</v>
      </c>
      <c r="NA109">
        <f t="shared" si="193"/>
        <v>0</v>
      </c>
      <c r="NB109">
        <f t="shared" si="194"/>
        <v>0</v>
      </c>
      <c r="NC109">
        <f t="shared" si="195"/>
        <v>811.436199249732</v>
      </c>
      <c r="ND109">
        <f t="shared" si="196"/>
        <v>745.74035162989207</v>
      </c>
      <c r="NE109">
        <f t="shared" si="197"/>
        <v>1660.4882230073999</v>
      </c>
      <c r="NF109">
        <f t="shared" si="198"/>
        <v>1966.1607881330399</v>
      </c>
      <c r="NG109">
        <f t="shared" si="199"/>
        <v>1585.2352970395198</v>
      </c>
      <c r="NH109">
        <f t="shared" si="200"/>
        <v>6.6648296936386804E-12</v>
      </c>
      <c r="NI109">
        <f t="shared" si="201"/>
        <v>504.57600000000002</v>
      </c>
      <c r="NJ109">
        <f t="shared" si="202"/>
        <v>504.57600000000002</v>
      </c>
      <c r="NK109">
        <f t="shared" si="203"/>
        <v>504.57600000000002</v>
      </c>
      <c r="NL109">
        <f t="shared" si="204"/>
        <v>385.24552272735593</v>
      </c>
      <c r="NM109">
        <f t="shared" si="205"/>
        <v>1841.0171554736401</v>
      </c>
      <c r="NN109">
        <f t="shared" si="206"/>
        <v>1867.2940147858799</v>
      </c>
      <c r="NO109">
        <f t="shared" si="207"/>
        <v>2355.8122820169601</v>
      </c>
      <c r="NP109">
        <f t="shared" si="208"/>
        <v>3857.4765722337597</v>
      </c>
      <c r="NQ109">
        <f t="shared" si="209"/>
        <v>818.50529229827998</v>
      </c>
      <c r="NR109">
        <f t="shared" si="210"/>
        <v>675.893379582036</v>
      </c>
      <c r="NS109">
        <f t="shared" si="211"/>
        <v>1564.8390478813201</v>
      </c>
      <c r="NT109">
        <f t="shared" si="212"/>
        <v>1164.3632947833598</v>
      </c>
    </row>
    <row r="110" spans="1:384">
      <c r="A110">
        <f t="shared" si="226"/>
        <v>107</v>
      </c>
      <c r="B110">
        <f t="shared" si="228"/>
        <v>0</v>
      </c>
      <c r="C110">
        <f t="shared" si="228"/>
        <v>9.9999999999999978E-2</v>
      </c>
      <c r="D110">
        <f t="shared" si="228"/>
        <v>0.20000000000000007</v>
      </c>
      <c r="E110">
        <f t="shared" si="228"/>
        <v>0.30000000000000004</v>
      </c>
      <c r="F110" t="s">
        <v>110</v>
      </c>
      <c r="G110" t="s">
        <v>230</v>
      </c>
      <c r="H110">
        <v>0.150092878175</v>
      </c>
      <c r="I110">
        <v>0.14615023673800001</v>
      </c>
      <c r="J110">
        <v>0.13682093171599999</v>
      </c>
      <c r="K110">
        <v>0.162253877701</v>
      </c>
      <c r="L110">
        <v>0.3</v>
      </c>
      <c r="M110">
        <v>0.4</v>
      </c>
      <c r="N110">
        <v>0.7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3.2046579529699998E-2</v>
      </c>
      <c r="W110">
        <v>2.6567421964500002</v>
      </c>
      <c r="X110">
        <v>0</v>
      </c>
      <c r="Y110">
        <v>3.05613528684</v>
      </c>
      <c r="Z110">
        <v>1.56433448381</v>
      </c>
      <c r="AA110" s="1">
        <v>1.5323290169200001E-15</v>
      </c>
      <c r="AB110">
        <v>39.960351201599998</v>
      </c>
      <c r="AC110">
        <v>65.751634602099998</v>
      </c>
      <c r="AD110">
        <v>30.057087994</v>
      </c>
      <c r="AE110">
        <v>0</v>
      </c>
      <c r="AF110">
        <v>178.2</v>
      </c>
      <c r="AG110">
        <v>177.148503987</v>
      </c>
      <c r="AH110">
        <v>94.286558232900006</v>
      </c>
      <c r="AI110">
        <v>0</v>
      </c>
      <c r="AJ110">
        <v>0</v>
      </c>
      <c r="AK110">
        <v>0</v>
      </c>
      <c r="AL110">
        <v>2.8324808160699998E-2</v>
      </c>
      <c r="AM110">
        <v>73.136272072400004</v>
      </c>
      <c r="AN110">
        <v>385.072475215</v>
      </c>
      <c r="AO110">
        <v>281.92101968100002</v>
      </c>
      <c r="AP110">
        <v>153.54048521199999</v>
      </c>
      <c r="AQ110" s="1">
        <v>-8.4842753539799996E-15</v>
      </c>
      <c r="AR110">
        <v>57.6</v>
      </c>
      <c r="AS110">
        <v>57.6</v>
      </c>
      <c r="AT110">
        <v>57.6</v>
      </c>
      <c r="AU110">
        <v>48.050686732899997</v>
      </c>
      <c r="AV110">
        <v>107.49167697599999</v>
      </c>
      <c r="AW110">
        <v>217.16141721299999</v>
      </c>
      <c r="AX110">
        <v>438.201666262</v>
      </c>
      <c r="AY110">
        <v>668.47488167300003</v>
      </c>
      <c r="AZ110">
        <v>93.436677203000002</v>
      </c>
      <c r="BA110">
        <v>77.156778491099999</v>
      </c>
      <c r="BB110">
        <v>156.18438283699999</v>
      </c>
      <c r="BC110">
        <v>229.54996619799999</v>
      </c>
      <c r="BD110">
        <v>0</v>
      </c>
      <c r="BE110">
        <v>0</v>
      </c>
      <c r="BF110" s="1">
        <v>5.9993745391600003E-12</v>
      </c>
      <c r="BG110">
        <v>9.5493132671099996</v>
      </c>
      <c r="BH110">
        <v>0</v>
      </c>
      <c r="BI110" s="1">
        <v>-3.9377430793499998E-17</v>
      </c>
      <c r="BJ110" s="1">
        <v>-6.1077791733400002E-16</v>
      </c>
      <c r="BK110">
        <v>26.701340401100001</v>
      </c>
      <c r="BL110">
        <v>0</v>
      </c>
      <c r="BM110">
        <v>0</v>
      </c>
      <c r="BN110">
        <v>0</v>
      </c>
      <c r="BO110">
        <v>2.01126996649</v>
      </c>
      <c r="BP110">
        <v>861.76118059500004</v>
      </c>
      <c r="BQ110">
        <v>879.79548926099994</v>
      </c>
      <c r="BR110">
        <v>931.49488641000005</v>
      </c>
      <c r="BS110">
        <v>1021.86854887</v>
      </c>
      <c r="BT110">
        <v>0</v>
      </c>
      <c r="BU110">
        <v>0</v>
      </c>
      <c r="BV110">
        <v>19.744252567299998</v>
      </c>
      <c r="BW110">
        <v>37.576267744799999</v>
      </c>
      <c r="BX110">
        <v>0</v>
      </c>
      <c r="BY110">
        <v>0</v>
      </c>
      <c r="BZ110">
        <v>0.34366597414900002</v>
      </c>
      <c r="CA110">
        <v>35.209697461399998</v>
      </c>
      <c r="CB110">
        <v>0</v>
      </c>
      <c r="CC110">
        <v>0</v>
      </c>
      <c r="CD110">
        <v>0</v>
      </c>
      <c r="CE110">
        <v>0</v>
      </c>
      <c r="CF110">
        <v>848.41415800799996</v>
      </c>
      <c r="CG110">
        <v>830.97048355799996</v>
      </c>
      <c r="CH110">
        <v>840.91808061799998</v>
      </c>
      <c r="CI110">
        <v>803.27880414799995</v>
      </c>
      <c r="CJ110">
        <v>0</v>
      </c>
      <c r="CK110">
        <v>0</v>
      </c>
      <c r="CL110">
        <v>0</v>
      </c>
      <c r="CM110">
        <v>0</v>
      </c>
      <c r="CN110" s="1">
        <v>2.8839887804099999E-17</v>
      </c>
      <c r="CO110" s="1">
        <v>8.6674955114200003E-16</v>
      </c>
      <c r="CP110" s="1">
        <v>5.2178012395299999E-16</v>
      </c>
      <c r="CQ110" s="1">
        <v>1.8386537701200001E-15</v>
      </c>
      <c r="CR110">
        <v>13.3470225873</v>
      </c>
      <c r="CS110">
        <v>48.825005703899997</v>
      </c>
      <c r="CT110">
        <v>96.509240246399997</v>
      </c>
      <c r="CU110">
        <v>131.987223363</v>
      </c>
      <c r="CV110">
        <v>0</v>
      </c>
      <c r="CW110">
        <v>0</v>
      </c>
      <c r="CX110">
        <v>12.926518251299999</v>
      </c>
      <c r="CY110">
        <v>36.573297110200002</v>
      </c>
      <c r="CZ110">
        <v>0</v>
      </c>
      <c r="DA110">
        <v>0</v>
      </c>
      <c r="DB110">
        <v>1.0544412784999999</v>
      </c>
      <c r="DC110">
        <v>108.030940505</v>
      </c>
      <c r="DD110">
        <v>0</v>
      </c>
      <c r="DE110">
        <v>0</v>
      </c>
      <c r="DF110">
        <v>0.17452455714599999</v>
      </c>
      <c r="DG110">
        <v>14.784248953200001</v>
      </c>
      <c r="DH110">
        <v>0</v>
      </c>
      <c r="DI110">
        <v>0</v>
      </c>
      <c r="DJ110">
        <v>0</v>
      </c>
      <c r="DK110">
        <v>0</v>
      </c>
      <c r="DL110">
        <v>0.12860572214800001</v>
      </c>
      <c r="DM110">
        <v>0.113655176719</v>
      </c>
      <c r="DN110">
        <v>0.115513729538</v>
      </c>
      <c r="DO110">
        <v>0.16139111388899999</v>
      </c>
      <c r="DP110">
        <v>0.3</v>
      </c>
      <c r="DQ110">
        <v>0.4</v>
      </c>
      <c r="DR110">
        <v>0.7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3.6882216209500003E-2</v>
      </c>
      <c r="EB110">
        <v>0</v>
      </c>
      <c r="EC110">
        <v>0</v>
      </c>
      <c r="ED110">
        <v>0</v>
      </c>
      <c r="EE110" s="1">
        <v>0</v>
      </c>
      <c r="EF110">
        <v>0</v>
      </c>
      <c r="EG110">
        <v>0</v>
      </c>
      <c r="EH110">
        <v>0</v>
      </c>
      <c r="EI110">
        <v>0</v>
      </c>
      <c r="EJ110">
        <v>178.2</v>
      </c>
      <c r="EK110">
        <v>177.148503987</v>
      </c>
      <c r="EL110">
        <v>94.193838516699998</v>
      </c>
      <c r="EM110">
        <v>0</v>
      </c>
      <c r="EN110">
        <v>0</v>
      </c>
      <c r="EO110">
        <v>0</v>
      </c>
      <c r="EP110">
        <v>0</v>
      </c>
      <c r="EQ110">
        <v>49.776928294199998</v>
      </c>
      <c r="ER110">
        <v>0</v>
      </c>
      <c r="ES110">
        <v>0</v>
      </c>
      <c r="ET110">
        <v>0</v>
      </c>
      <c r="EU110" s="1">
        <v>-4.2345104520800001E-14</v>
      </c>
      <c r="EV110">
        <v>57.6</v>
      </c>
      <c r="EW110">
        <v>57.6</v>
      </c>
      <c r="EX110">
        <v>57.6</v>
      </c>
      <c r="EY110">
        <v>46.536558771700001</v>
      </c>
      <c r="EZ110">
        <v>107.49167697599999</v>
      </c>
      <c r="FA110">
        <v>217.16141721299999</v>
      </c>
      <c r="FB110">
        <v>438.201666262</v>
      </c>
      <c r="FC110">
        <v>665.439707957</v>
      </c>
      <c r="FD110">
        <v>93.436677203000002</v>
      </c>
      <c r="FE110">
        <v>77.156778491099999</v>
      </c>
      <c r="FF110">
        <v>156.18438283699999</v>
      </c>
      <c r="FG110">
        <v>229.12066886400001</v>
      </c>
      <c r="FH110">
        <v>0</v>
      </c>
      <c r="FI110">
        <v>0</v>
      </c>
      <c r="FJ110">
        <v>0</v>
      </c>
      <c r="FK110">
        <v>9.3764383561599995</v>
      </c>
      <c r="FL110">
        <v>0</v>
      </c>
      <c r="FM110" s="1">
        <v>-3.9377430793499998E-17</v>
      </c>
      <c r="FN110" s="1">
        <v>-6.1077791733400002E-16</v>
      </c>
      <c r="FO110">
        <v>26.134381160299998</v>
      </c>
      <c r="FP110">
        <v>0</v>
      </c>
      <c r="FQ110">
        <v>0</v>
      </c>
      <c r="FR110">
        <v>0</v>
      </c>
      <c r="FS110">
        <v>1.7788008398399999</v>
      </c>
      <c r="FT110">
        <v>861.76118059500004</v>
      </c>
      <c r="FU110">
        <v>879.79548926099994</v>
      </c>
      <c r="FV110">
        <v>931.40864156999999</v>
      </c>
      <c r="FW110">
        <v>1016.70634565</v>
      </c>
      <c r="FX110">
        <v>0</v>
      </c>
      <c r="FY110">
        <v>0</v>
      </c>
      <c r="FZ110">
        <v>19.3332993249</v>
      </c>
      <c r="GA110">
        <v>37.270580455100003</v>
      </c>
      <c r="GB110">
        <v>0</v>
      </c>
      <c r="GC110">
        <v>0</v>
      </c>
      <c r="GD110">
        <v>0.30886628938299998</v>
      </c>
      <c r="GE110">
        <v>32.24543611</v>
      </c>
      <c r="GF110">
        <v>0</v>
      </c>
      <c r="GG110">
        <v>0</v>
      </c>
      <c r="GH110">
        <v>0</v>
      </c>
      <c r="GI110">
        <v>0</v>
      </c>
      <c r="GJ110">
        <v>848.41415800799996</v>
      </c>
      <c r="GK110">
        <v>830.97048355799996</v>
      </c>
      <c r="GL110">
        <v>840.91808061799998</v>
      </c>
      <c r="GM110">
        <v>803.27880414799995</v>
      </c>
      <c r="GN110">
        <v>0</v>
      </c>
      <c r="GO110">
        <v>0</v>
      </c>
      <c r="GP110">
        <v>0</v>
      </c>
      <c r="GQ110">
        <v>0</v>
      </c>
      <c r="GR110" s="1">
        <v>-6.8523573421200002E-15</v>
      </c>
      <c r="GS110" s="1">
        <v>-3.5715317056000001E-15</v>
      </c>
      <c r="GT110" s="1">
        <v>-9.0534175792999995E-15</v>
      </c>
      <c r="GU110" s="1">
        <v>-5.8141213811999999E-15</v>
      </c>
      <c r="GV110">
        <v>13.3470225873</v>
      </c>
      <c r="GW110">
        <v>48.825005703899997</v>
      </c>
      <c r="GX110">
        <v>96.509240246399997</v>
      </c>
      <c r="GY110">
        <v>131.987223363</v>
      </c>
      <c r="GZ110">
        <v>0</v>
      </c>
      <c r="HA110">
        <v>0</v>
      </c>
      <c r="HB110">
        <v>12.501293417699999</v>
      </c>
      <c r="HC110">
        <v>35.416338253399999</v>
      </c>
      <c r="HD110">
        <v>0</v>
      </c>
      <c r="HE110">
        <v>0</v>
      </c>
      <c r="HF110">
        <v>0.94766834531199995</v>
      </c>
      <c r="HG110">
        <v>98.935947795800004</v>
      </c>
      <c r="HH110">
        <v>0</v>
      </c>
      <c r="HI110">
        <v>0</v>
      </c>
      <c r="HJ110">
        <v>0.17452455714599999</v>
      </c>
      <c r="HK110">
        <v>14.784248953200001</v>
      </c>
      <c r="HL110">
        <v>0</v>
      </c>
      <c r="HM110">
        <v>0</v>
      </c>
      <c r="HN110">
        <v>0</v>
      </c>
      <c r="HO110">
        <v>0</v>
      </c>
      <c r="HP110">
        <v>0.197212231233</v>
      </c>
      <c r="HQ110">
        <v>0.23965083515400001</v>
      </c>
      <c r="HR110">
        <v>0.21396121344499999</v>
      </c>
      <c r="HS110">
        <v>0.16284174443999999</v>
      </c>
      <c r="HT110">
        <v>0.3</v>
      </c>
      <c r="HU110">
        <v>0.4</v>
      </c>
      <c r="HV110">
        <v>0.7</v>
      </c>
      <c r="HW110">
        <v>1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0.218017773399</v>
      </c>
      <c r="IE110">
        <v>25.611194831700001</v>
      </c>
      <c r="IF110">
        <v>0</v>
      </c>
      <c r="IG110">
        <v>16.253083116399999</v>
      </c>
      <c r="IH110">
        <v>9.1344330347899998</v>
      </c>
      <c r="II110" s="1">
        <v>2.8221894591299999E-14</v>
      </c>
      <c r="IJ110">
        <v>425.03282641700002</v>
      </c>
      <c r="IK110">
        <v>334.47570645399998</v>
      </c>
      <c r="IL110">
        <v>175.80569083899999</v>
      </c>
      <c r="IM110">
        <v>0</v>
      </c>
      <c r="IN110">
        <v>178.2</v>
      </c>
      <c r="IO110">
        <v>177.148503987</v>
      </c>
      <c r="IP110">
        <v>94.629824583599998</v>
      </c>
      <c r="IQ110">
        <v>0</v>
      </c>
      <c r="IR110">
        <v>0</v>
      </c>
      <c r="IS110">
        <v>0</v>
      </c>
      <c r="IT110">
        <v>0.218017773399</v>
      </c>
      <c r="IU110">
        <v>75.778023269599998</v>
      </c>
      <c r="IV110">
        <v>425.03282641700002</v>
      </c>
      <c r="IW110">
        <v>350.72878957</v>
      </c>
      <c r="IX110">
        <v>185.22875395400001</v>
      </c>
      <c r="IY110" s="1">
        <v>3.3281903263600001E-14</v>
      </c>
      <c r="IZ110">
        <v>57.6</v>
      </c>
      <c r="JA110">
        <v>57.6</v>
      </c>
      <c r="JB110">
        <v>57.6</v>
      </c>
      <c r="JC110">
        <v>48.223561643799997</v>
      </c>
      <c r="JD110">
        <v>107.49167697599999</v>
      </c>
      <c r="JE110">
        <v>217.16141721299999</v>
      </c>
      <c r="JF110">
        <v>438.201666262</v>
      </c>
      <c r="JG110">
        <v>669.04184091399998</v>
      </c>
      <c r="JH110">
        <v>93.436677203000002</v>
      </c>
      <c r="JI110">
        <v>77.156778491099999</v>
      </c>
      <c r="JJ110">
        <v>156.18438283699999</v>
      </c>
      <c r="JK110">
        <v>229.78243532499999</v>
      </c>
      <c r="JL110">
        <v>0</v>
      </c>
      <c r="JM110">
        <v>0</v>
      </c>
      <c r="JN110" s="1">
        <v>1.5219646304300001E-11</v>
      </c>
      <c r="JO110">
        <v>11.0634412283</v>
      </c>
      <c r="JP110">
        <v>0</v>
      </c>
      <c r="JQ110" s="1">
        <v>-3.9377430793499998E-17</v>
      </c>
      <c r="JR110" s="1">
        <v>-6.1077791733400002E-16</v>
      </c>
      <c r="JS110">
        <v>29.736514116599999</v>
      </c>
      <c r="JT110">
        <v>0</v>
      </c>
      <c r="JU110">
        <v>0</v>
      </c>
      <c r="JV110">
        <v>0</v>
      </c>
      <c r="JW110">
        <v>2.4405673001500001</v>
      </c>
      <c r="JX110">
        <v>861.76118059500004</v>
      </c>
      <c r="JY110">
        <v>879.79548926099994</v>
      </c>
      <c r="JZ110">
        <v>931.72009553199996</v>
      </c>
      <c r="KA110">
        <v>1022.66513429</v>
      </c>
      <c r="KB110">
        <v>0</v>
      </c>
      <c r="KC110">
        <v>0</v>
      </c>
      <c r="KD110">
        <v>20.786323446499999</v>
      </c>
      <c r="KE110">
        <v>39.296697649899997</v>
      </c>
      <c r="KF110">
        <v>0</v>
      </c>
      <c r="KG110">
        <v>0</v>
      </c>
      <c r="KH110">
        <v>0.43339839427999999</v>
      </c>
      <c r="KI110">
        <v>35.547192447500002</v>
      </c>
      <c r="KJ110">
        <v>0</v>
      </c>
      <c r="KK110">
        <v>0</v>
      </c>
      <c r="KL110">
        <v>0</v>
      </c>
      <c r="KM110">
        <v>0</v>
      </c>
      <c r="KN110">
        <v>848.41415800799996</v>
      </c>
      <c r="KO110">
        <v>830.97048355799996</v>
      </c>
      <c r="KP110">
        <v>840.91808061799998</v>
      </c>
      <c r="KQ110">
        <v>803.27880414799995</v>
      </c>
      <c r="KR110">
        <v>0</v>
      </c>
      <c r="KS110">
        <v>0</v>
      </c>
      <c r="KT110">
        <v>0</v>
      </c>
      <c r="KU110">
        <v>0</v>
      </c>
      <c r="KV110" s="1">
        <v>5.2742386815100002E-15</v>
      </c>
      <c r="KW110" s="1">
        <v>4.9835326124500003E-15</v>
      </c>
      <c r="KX110" s="1">
        <v>9.8840063480300007E-15</v>
      </c>
      <c r="KY110" s="1">
        <v>1.0797653993700001E-14</v>
      </c>
      <c r="KZ110">
        <v>13.3470225873</v>
      </c>
      <c r="LA110">
        <v>48.825005703899997</v>
      </c>
      <c r="LB110">
        <v>96.509240246399997</v>
      </c>
      <c r="LC110">
        <v>131.987223363</v>
      </c>
      <c r="LD110">
        <v>0</v>
      </c>
      <c r="LE110">
        <v>0</v>
      </c>
      <c r="LF110">
        <v>14.008212268199999</v>
      </c>
      <c r="LG110">
        <v>38.823242011600001</v>
      </c>
      <c r="LH110">
        <v>0</v>
      </c>
      <c r="LI110">
        <v>0</v>
      </c>
      <c r="LJ110">
        <v>1.3297596833500001</v>
      </c>
      <c r="LK110">
        <v>109.066447862</v>
      </c>
      <c r="LL110">
        <v>0</v>
      </c>
      <c r="LM110">
        <v>0</v>
      </c>
      <c r="LN110">
        <v>0.17452455714699999</v>
      </c>
      <c r="LO110">
        <v>14.784248953200001</v>
      </c>
      <c r="LP110">
        <v>0</v>
      </c>
      <c r="LQ110">
        <v>0</v>
      </c>
      <c r="LR110">
        <v>0</v>
      </c>
      <c r="LS110">
        <v>0</v>
      </c>
      <c r="LT110" s="3">
        <f t="shared" si="213"/>
        <v>0.14821010971990239</v>
      </c>
      <c r="LU110" s="3">
        <f t="shared" si="214"/>
        <v>0.12728627224245262</v>
      </c>
      <c r="LV110" s="3">
        <f t="shared" si="215"/>
        <v>0.20651873617104707</v>
      </c>
      <c r="LW110">
        <f t="shared" si="216"/>
        <v>2.0923837477449775E-2</v>
      </c>
      <c r="LX110">
        <f t="shared" si="217"/>
        <v>5.8308626451144679E-2</v>
      </c>
      <c r="LY110">
        <f t="shared" si="218"/>
        <v>0.6</v>
      </c>
      <c r="LZ110">
        <f t="shared" si="219"/>
        <v>0.6</v>
      </c>
      <c r="MA110">
        <f t="shared" si="220"/>
        <v>0.6</v>
      </c>
      <c r="MB110">
        <f t="shared" si="221"/>
        <v>0.22702745409661734</v>
      </c>
      <c r="MC110">
        <f t="shared" si="222"/>
        <v>-1.171615253709181E-17</v>
      </c>
      <c r="MD110">
        <f t="shared" si="223"/>
        <v>0.26588928964325848</v>
      </c>
      <c r="ME110">
        <f t="shared" si="224"/>
        <v>0.22702745409661734</v>
      </c>
      <c r="MF110">
        <f t="shared" si="225"/>
        <v>3.8861835546641132E-2</v>
      </c>
      <c r="MG110">
        <f t="shared" si="173"/>
        <v>0</v>
      </c>
      <c r="MH110">
        <f t="shared" si="174"/>
        <v>0</v>
      </c>
      <c r="MI110">
        <f t="shared" si="175"/>
        <v>0</v>
      </c>
      <c r="MJ110">
        <f t="shared" si="176"/>
        <v>0</v>
      </c>
      <c r="MK110">
        <f t="shared" si="177"/>
        <v>0</v>
      </c>
      <c r="ML110">
        <f t="shared" si="178"/>
        <v>0</v>
      </c>
      <c r="MM110">
        <f t="shared" si="179"/>
        <v>0.28072803668017199</v>
      </c>
      <c r="MN110">
        <f t="shared" si="180"/>
        <v>23.273061640902</v>
      </c>
      <c r="MO110">
        <f t="shared" si="181"/>
        <v>0</v>
      </c>
      <c r="MP110">
        <f t="shared" si="182"/>
        <v>26.771745112718399</v>
      </c>
      <c r="MQ110">
        <f t="shared" si="183"/>
        <v>13.703570078175598</v>
      </c>
      <c r="MR110">
        <f t="shared" si="184"/>
        <v>1.3423202188219201E-14</v>
      </c>
      <c r="MS110">
        <f t="shared" si="185"/>
        <v>350.052676526016</v>
      </c>
      <c r="MT110">
        <f t="shared" si="186"/>
        <v>575.98431911439593</v>
      </c>
      <c r="MU110">
        <f t="shared" si="187"/>
        <v>263.30009082743999</v>
      </c>
      <c r="MV110">
        <f t="shared" si="188"/>
        <v>0</v>
      </c>
      <c r="MW110">
        <f t="shared" si="189"/>
        <v>1561.0319999999999</v>
      </c>
      <c r="MX110">
        <f t="shared" si="190"/>
        <v>1551.82089492612</v>
      </c>
      <c r="MY110">
        <f t="shared" si="191"/>
        <v>825.95025012020403</v>
      </c>
      <c r="MZ110">
        <f t="shared" si="192"/>
        <v>0</v>
      </c>
      <c r="NA110">
        <f t="shared" si="193"/>
        <v>0</v>
      </c>
      <c r="NB110">
        <f t="shared" si="194"/>
        <v>0</v>
      </c>
      <c r="NC110">
        <f t="shared" si="195"/>
        <v>0.24812531948773198</v>
      </c>
      <c r="ND110">
        <f t="shared" si="196"/>
        <v>640.67374335422403</v>
      </c>
      <c r="NE110">
        <f t="shared" si="197"/>
        <v>3373.2348828833997</v>
      </c>
      <c r="NF110">
        <f t="shared" si="198"/>
        <v>2469.6281324055599</v>
      </c>
      <c r="NG110">
        <f t="shared" si="199"/>
        <v>1345.0146504571198</v>
      </c>
      <c r="NH110">
        <f t="shared" si="200"/>
        <v>-7.4322252100864794E-14</v>
      </c>
      <c r="NI110">
        <f t="shared" si="201"/>
        <v>504.57600000000002</v>
      </c>
      <c r="NJ110">
        <f t="shared" si="202"/>
        <v>504.57600000000002</v>
      </c>
      <c r="NK110">
        <f t="shared" si="203"/>
        <v>504.57600000000002</v>
      </c>
      <c r="NL110">
        <f t="shared" si="204"/>
        <v>420.92401578020394</v>
      </c>
      <c r="NM110">
        <f t="shared" si="205"/>
        <v>941.62709030975998</v>
      </c>
      <c r="NN110">
        <f t="shared" si="206"/>
        <v>1902.3340147858798</v>
      </c>
      <c r="NO110">
        <f t="shared" si="207"/>
        <v>3838.6465964551198</v>
      </c>
      <c r="NP110">
        <f t="shared" si="208"/>
        <v>5855.8399634554798</v>
      </c>
      <c r="NQ110">
        <f t="shared" si="209"/>
        <v>818.50529229827998</v>
      </c>
      <c r="NR110">
        <f t="shared" si="210"/>
        <v>675.893379582036</v>
      </c>
      <c r="NS110">
        <f t="shared" si="211"/>
        <v>1368.1751936521198</v>
      </c>
      <c r="NT110">
        <f t="shared" si="212"/>
        <v>2010.85770389448</v>
      </c>
    </row>
    <row r="111" spans="1:384">
      <c r="A111">
        <f t="shared" si="226"/>
        <v>106</v>
      </c>
      <c r="B111">
        <f t="shared" si="228"/>
        <v>0</v>
      </c>
      <c r="C111">
        <f t="shared" si="228"/>
        <v>9.9999999999999978E-2</v>
      </c>
      <c r="D111">
        <f t="shared" si="228"/>
        <v>0.20000000000000007</v>
      </c>
      <c r="E111">
        <f t="shared" si="228"/>
        <v>0.30000000000000004</v>
      </c>
      <c r="F111" t="s">
        <v>110</v>
      </c>
      <c r="G111" t="s">
        <v>231</v>
      </c>
      <c r="H111">
        <v>0.150091226139</v>
      </c>
      <c r="I111">
        <v>0.14615418540700001</v>
      </c>
      <c r="J111">
        <v>0.13685968611300001</v>
      </c>
      <c r="K111">
        <v>0.16232769648600001</v>
      </c>
      <c r="L111">
        <v>0.3</v>
      </c>
      <c r="M111">
        <v>0.4</v>
      </c>
      <c r="N111">
        <v>0.7</v>
      </c>
      <c r="O111">
        <v>1</v>
      </c>
      <c r="P111">
        <v>0</v>
      </c>
      <c r="Q111">
        <v>0</v>
      </c>
      <c r="R111">
        <v>0</v>
      </c>
      <c r="S111" s="1">
        <v>-1.27411989903E-15</v>
      </c>
      <c r="T111">
        <v>0</v>
      </c>
      <c r="U111">
        <v>0</v>
      </c>
      <c r="V111">
        <v>3.4816817674699997E-2</v>
      </c>
      <c r="W111">
        <v>2.6625467121900002</v>
      </c>
      <c r="X111">
        <v>0</v>
      </c>
      <c r="Y111">
        <v>3.0593039130899999</v>
      </c>
      <c r="Z111">
        <v>1.60477445701</v>
      </c>
      <c r="AA111" s="1">
        <v>1.5662489678E-15</v>
      </c>
      <c r="AB111">
        <v>39.960351201599998</v>
      </c>
      <c r="AC111">
        <v>65.751252276000002</v>
      </c>
      <c r="AD111">
        <v>30.054800995699999</v>
      </c>
      <c r="AE111">
        <v>0</v>
      </c>
      <c r="AF111">
        <v>178.2</v>
      </c>
      <c r="AG111">
        <v>177.13359753200001</v>
      </c>
      <c r="AH111">
        <v>93.943503398199994</v>
      </c>
      <c r="AI111">
        <v>0</v>
      </c>
      <c r="AJ111">
        <v>0</v>
      </c>
      <c r="AK111">
        <v>0</v>
      </c>
      <c r="AL111">
        <v>3.07733210791E-2</v>
      </c>
      <c r="AM111">
        <v>73.385049266799996</v>
      </c>
      <c r="AN111">
        <v>385.072475215</v>
      </c>
      <c r="AO111">
        <v>281.93313983600001</v>
      </c>
      <c r="AP111">
        <v>153.74079197699999</v>
      </c>
      <c r="AQ111" s="1">
        <v>-1.68441616746E-14</v>
      </c>
      <c r="AR111">
        <v>57.6</v>
      </c>
      <c r="AS111">
        <v>57.6</v>
      </c>
      <c r="AT111">
        <v>57.6</v>
      </c>
      <c r="AU111">
        <v>48.050154148399997</v>
      </c>
      <c r="AV111">
        <v>107.49167697599999</v>
      </c>
      <c r="AW111">
        <v>217.16141721299999</v>
      </c>
      <c r="AX111">
        <v>437.20973709399999</v>
      </c>
      <c r="AY111">
        <v>668.64821439299999</v>
      </c>
      <c r="AZ111">
        <v>93.436677203000002</v>
      </c>
      <c r="BA111">
        <v>77.156778491099999</v>
      </c>
      <c r="BB111">
        <v>156.927038033</v>
      </c>
      <c r="BC111">
        <v>228.779234484</v>
      </c>
      <c r="BD111">
        <v>0</v>
      </c>
      <c r="BE111">
        <v>0</v>
      </c>
      <c r="BF111" s="1">
        <v>-1.5931928983700001E-11</v>
      </c>
      <c r="BG111">
        <v>9.5498458515699998</v>
      </c>
      <c r="BH111">
        <v>0</v>
      </c>
      <c r="BI111" s="1">
        <v>4.4783886613099998E-17</v>
      </c>
      <c r="BJ111" s="1">
        <v>6.9542608607299996E-17</v>
      </c>
      <c r="BK111">
        <v>27.452267413600001</v>
      </c>
      <c r="BL111">
        <v>0</v>
      </c>
      <c r="BM111">
        <v>0</v>
      </c>
      <c r="BN111">
        <v>0</v>
      </c>
      <c r="BO111">
        <v>1.6286939410400001</v>
      </c>
      <c r="BP111">
        <v>861.76118059500004</v>
      </c>
      <c r="BQ111">
        <v>879.79548926099994</v>
      </c>
      <c r="BR111">
        <v>931.14623609399996</v>
      </c>
      <c r="BS111">
        <v>1021.525199</v>
      </c>
      <c r="BT111">
        <v>0</v>
      </c>
      <c r="BU111">
        <v>0</v>
      </c>
      <c r="BV111">
        <v>18.976689715100001</v>
      </c>
      <c r="BW111">
        <v>37.948705268300003</v>
      </c>
      <c r="BX111">
        <v>0</v>
      </c>
      <c r="BY111">
        <v>0</v>
      </c>
      <c r="BZ111">
        <v>0.36323545649299999</v>
      </c>
      <c r="CA111">
        <v>35.320013469700001</v>
      </c>
      <c r="CB111">
        <v>0</v>
      </c>
      <c r="CC111">
        <v>0</v>
      </c>
      <c r="CD111">
        <v>0</v>
      </c>
      <c r="CE111">
        <v>0</v>
      </c>
      <c r="CF111">
        <v>848.41415800799996</v>
      </c>
      <c r="CG111">
        <v>830.97048355799996</v>
      </c>
      <c r="CH111">
        <v>840.91808061799998</v>
      </c>
      <c r="CI111">
        <v>803.27880414799995</v>
      </c>
      <c r="CJ111">
        <v>0</v>
      </c>
      <c r="CK111">
        <v>0</v>
      </c>
      <c r="CL111">
        <v>0</v>
      </c>
      <c r="CM111">
        <v>0</v>
      </c>
      <c r="CN111" s="1">
        <v>2.64883277211E-16</v>
      </c>
      <c r="CO111" s="1">
        <v>2.0226744388399999E-15</v>
      </c>
      <c r="CP111" s="1">
        <v>4.9799830877999998E-15</v>
      </c>
      <c r="CQ111" s="1">
        <v>4.1671419423299998E-15</v>
      </c>
      <c r="CR111">
        <v>13.3470225873</v>
      </c>
      <c r="CS111">
        <v>48.825005703899997</v>
      </c>
      <c r="CT111">
        <v>96.509240246399997</v>
      </c>
      <c r="CU111">
        <v>131.987223363</v>
      </c>
      <c r="CV111">
        <v>0</v>
      </c>
      <c r="CW111">
        <v>0</v>
      </c>
      <c r="CX111">
        <v>11.760473257599999</v>
      </c>
      <c r="CY111">
        <v>36.374122477</v>
      </c>
      <c r="CZ111">
        <v>0</v>
      </c>
      <c r="DA111">
        <v>0</v>
      </c>
      <c r="DB111">
        <v>1.11448466811</v>
      </c>
      <c r="DC111">
        <v>108.369413794</v>
      </c>
      <c r="DD111">
        <v>0</v>
      </c>
      <c r="DE111">
        <v>0</v>
      </c>
      <c r="DF111">
        <v>0.18388247576700001</v>
      </c>
      <c r="DG111">
        <v>14.784353960000001</v>
      </c>
      <c r="DH111">
        <v>0</v>
      </c>
      <c r="DI111">
        <v>0</v>
      </c>
      <c r="DJ111">
        <v>0</v>
      </c>
      <c r="DK111">
        <v>0</v>
      </c>
      <c r="DL111">
        <v>0.12860407215399999</v>
      </c>
      <c r="DM111">
        <v>0.113655412007</v>
      </c>
      <c r="DN111">
        <v>0.115453645498</v>
      </c>
      <c r="DO111">
        <v>0.161458265942</v>
      </c>
      <c r="DP111">
        <v>0.3</v>
      </c>
      <c r="DQ111">
        <v>0.4</v>
      </c>
      <c r="DR111">
        <v>0.7</v>
      </c>
      <c r="DS111">
        <v>1</v>
      </c>
      <c r="DT111">
        <v>0</v>
      </c>
      <c r="DU111">
        <v>0</v>
      </c>
      <c r="DV111">
        <v>0</v>
      </c>
      <c r="DW111" s="1">
        <v>0</v>
      </c>
      <c r="DX111">
        <v>0</v>
      </c>
      <c r="DY111">
        <v>0</v>
      </c>
      <c r="DZ111">
        <v>0</v>
      </c>
      <c r="EA111">
        <v>3.6969743175500003E-2</v>
      </c>
      <c r="EB111">
        <v>0</v>
      </c>
      <c r="EC111">
        <v>0</v>
      </c>
      <c r="ED111">
        <v>0</v>
      </c>
      <c r="EE111" s="1">
        <v>0</v>
      </c>
      <c r="EF111">
        <v>0</v>
      </c>
      <c r="EG111">
        <v>0</v>
      </c>
      <c r="EH111">
        <v>0</v>
      </c>
      <c r="EI111">
        <v>0</v>
      </c>
      <c r="EJ111">
        <v>178.2</v>
      </c>
      <c r="EK111">
        <v>177.13359753200001</v>
      </c>
      <c r="EL111">
        <v>93.842768608300005</v>
      </c>
      <c r="EM111">
        <v>0</v>
      </c>
      <c r="EN111">
        <v>0</v>
      </c>
      <c r="EO111">
        <v>0</v>
      </c>
      <c r="EP111">
        <v>0</v>
      </c>
      <c r="EQ111">
        <v>50.028314451500002</v>
      </c>
      <c r="ER111">
        <v>0</v>
      </c>
      <c r="ES111">
        <v>0</v>
      </c>
      <c r="ET111">
        <v>0</v>
      </c>
      <c r="EU111" s="1">
        <v>-4.9023780871500002E-14</v>
      </c>
      <c r="EV111">
        <v>57.6</v>
      </c>
      <c r="EW111">
        <v>57.6</v>
      </c>
      <c r="EX111">
        <v>57.6</v>
      </c>
      <c r="EY111">
        <v>46.5376605529</v>
      </c>
      <c r="EZ111">
        <v>107.49167697599999</v>
      </c>
      <c r="FA111">
        <v>217.16141721299999</v>
      </c>
      <c r="FB111">
        <v>437.20973709399999</v>
      </c>
      <c r="FC111">
        <v>665.81867817</v>
      </c>
      <c r="FD111">
        <v>93.436677203000002</v>
      </c>
      <c r="FE111">
        <v>77.156778491099999</v>
      </c>
      <c r="FF111">
        <v>156.927038033</v>
      </c>
      <c r="FG111">
        <v>227.91154751400001</v>
      </c>
      <c r="FH111">
        <v>0</v>
      </c>
      <c r="FI111">
        <v>0</v>
      </c>
      <c r="FJ111" s="1">
        <v>-3.8048560628900001E-11</v>
      </c>
      <c r="FK111">
        <v>9.3764383561599995</v>
      </c>
      <c r="FL111">
        <v>0</v>
      </c>
      <c r="FM111" s="1">
        <v>4.4783886613099998E-17</v>
      </c>
      <c r="FN111" s="1">
        <v>6.9542608607299996E-17</v>
      </c>
      <c r="FO111">
        <v>25.908092406600002</v>
      </c>
      <c r="FP111">
        <v>0</v>
      </c>
      <c r="FQ111">
        <v>0</v>
      </c>
      <c r="FR111">
        <v>0</v>
      </c>
      <c r="FS111">
        <v>1.54120290212</v>
      </c>
      <c r="FT111">
        <v>861.76118059500004</v>
      </c>
      <c r="FU111">
        <v>879.79548926099994</v>
      </c>
      <c r="FV111">
        <v>931.05253589599999</v>
      </c>
      <c r="FW111">
        <v>1016.7007210199999</v>
      </c>
      <c r="FX111">
        <v>0</v>
      </c>
      <c r="FY111">
        <v>0</v>
      </c>
      <c r="FZ111">
        <v>18.940051318599998</v>
      </c>
      <c r="GA111">
        <v>37.120862575700002</v>
      </c>
      <c r="GB111">
        <v>0</v>
      </c>
      <c r="GC111">
        <v>0</v>
      </c>
      <c r="GD111">
        <v>0.32542754383900002</v>
      </c>
      <c r="GE111">
        <v>32.347310802400003</v>
      </c>
      <c r="GF111">
        <v>0</v>
      </c>
      <c r="GG111">
        <v>0</v>
      </c>
      <c r="GH111">
        <v>0</v>
      </c>
      <c r="GI111">
        <v>0</v>
      </c>
      <c r="GJ111">
        <v>848.41415800799996</v>
      </c>
      <c r="GK111">
        <v>830.97048355799996</v>
      </c>
      <c r="GL111">
        <v>840.91808061799998</v>
      </c>
      <c r="GM111">
        <v>803.27880414799995</v>
      </c>
      <c r="GN111">
        <v>0</v>
      </c>
      <c r="GO111">
        <v>0</v>
      </c>
      <c r="GP111">
        <v>0</v>
      </c>
      <c r="GQ111">
        <v>0</v>
      </c>
      <c r="GR111" s="1">
        <v>-5.3572975583899997E-15</v>
      </c>
      <c r="GS111" s="1">
        <v>-3.7376494593399999E-15</v>
      </c>
      <c r="GT111" s="1">
        <v>-4.0698849668400004E-15</v>
      </c>
      <c r="GU111" s="1">
        <v>-2.4917663062299999E-15</v>
      </c>
      <c r="GV111">
        <v>13.3470225873</v>
      </c>
      <c r="GW111">
        <v>48.825005703899997</v>
      </c>
      <c r="GX111">
        <v>96.509240246399997</v>
      </c>
      <c r="GY111">
        <v>131.987223363</v>
      </c>
      <c r="GZ111">
        <v>0</v>
      </c>
      <c r="HA111">
        <v>0</v>
      </c>
      <c r="HB111">
        <v>11.7083295749</v>
      </c>
      <c r="HC111">
        <v>35.221899448999999</v>
      </c>
      <c r="HD111">
        <v>0</v>
      </c>
      <c r="HE111">
        <v>0</v>
      </c>
      <c r="HF111">
        <v>0.99848184340599999</v>
      </c>
      <c r="HG111">
        <v>99.248521308999997</v>
      </c>
      <c r="HH111">
        <v>0</v>
      </c>
      <c r="HI111">
        <v>0</v>
      </c>
      <c r="HJ111">
        <v>0.18388247576700001</v>
      </c>
      <c r="HK111">
        <v>14.784353960000001</v>
      </c>
      <c r="HL111">
        <v>0</v>
      </c>
      <c r="HM111">
        <v>0</v>
      </c>
      <c r="HN111">
        <v>0</v>
      </c>
      <c r="HO111">
        <v>0</v>
      </c>
      <c r="HP111">
        <v>0.19721057471799999</v>
      </c>
      <c r="HQ111">
        <v>0.23966560955499999</v>
      </c>
      <c r="HR111">
        <v>0.21436473011400001</v>
      </c>
      <c r="HS111">
        <v>0.16291745383</v>
      </c>
      <c r="HT111">
        <v>0.3</v>
      </c>
      <c r="HU111">
        <v>0.4</v>
      </c>
      <c r="HV111">
        <v>0.7</v>
      </c>
      <c r="HW111">
        <v>1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0.23686412645499999</v>
      </c>
      <c r="IE111">
        <v>25.568290745500001</v>
      </c>
      <c r="IF111">
        <v>0</v>
      </c>
      <c r="IG111">
        <v>16.269934446899999</v>
      </c>
      <c r="IH111">
        <v>9.3695439241400003</v>
      </c>
      <c r="II111" s="1">
        <v>1.9628575170499999E-14</v>
      </c>
      <c r="IJ111">
        <v>425.03282641700002</v>
      </c>
      <c r="IK111">
        <v>334.47376157799999</v>
      </c>
      <c r="IL111">
        <v>175.78986778500001</v>
      </c>
      <c r="IM111">
        <v>0</v>
      </c>
      <c r="IN111">
        <v>178.2</v>
      </c>
      <c r="IO111">
        <v>177.13359753200001</v>
      </c>
      <c r="IP111">
        <v>94.316443104100003</v>
      </c>
      <c r="IQ111">
        <v>0</v>
      </c>
      <c r="IR111">
        <v>0</v>
      </c>
      <c r="IS111">
        <v>0</v>
      </c>
      <c r="IT111">
        <v>0.23686412644300001</v>
      </c>
      <c r="IU111">
        <v>76.037971887200001</v>
      </c>
      <c r="IV111">
        <v>425.03282641700002</v>
      </c>
      <c r="IW111">
        <v>350.74369602500002</v>
      </c>
      <c r="IX111">
        <v>185.47299215999999</v>
      </c>
      <c r="IY111" s="1">
        <v>3.0991020289000002E-14</v>
      </c>
      <c r="IZ111">
        <v>57.6</v>
      </c>
      <c r="JA111">
        <v>57.6</v>
      </c>
      <c r="JB111">
        <v>57.6</v>
      </c>
      <c r="JC111">
        <v>48.223561643799997</v>
      </c>
      <c r="JD111">
        <v>107.49167697599999</v>
      </c>
      <c r="JE111">
        <v>217.16141721299999</v>
      </c>
      <c r="JF111">
        <v>437.20973709399999</v>
      </c>
      <c r="JG111">
        <v>670.19238940000002</v>
      </c>
      <c r="JH111">
        <v>93.436677203000002</v>
      </c>
      <c r="JI111">
        <v>77.156778491099999</v>
      </c>
      <c r="JJ111">
        <v>156.927038033</v>
      </c>
      <c r="JK111">
        <v>228.86672552300001</v>
      </c>
      <c r="JL111">
        <v>0</v>
      </c>
      <c r="JM111">
        <v>0</v>
      </c>
      <c r="JN111" s="1">
        <v>0</v>
      </c>
      <c r="JO111">
        <v>11.062339447099999</v>
      </c>
      <c r="JP111">
        <v>0</v>
      </c>
      <c r="JQ111" s="1">
        <v>4.4783886613099998E-17</v>
      </c>
      <c r="JR111" s="1">
        <v>6.9542608607299996E-17</v>
      </c>
      <c r="JS111">
        <v>30.281803636900001</v>
      </c>
      <c r="JT111">
        <v>0</v>
      </c>
      <c r="JU111">
        <v>0</v>
      </c>
      <c r="JV111">
        <v>0</v>
      </c>
      <c r="JW111">
        <v>2.4963809107700001</v>
      </c>
      <c r="JX111">
        <v>861.76118059500004</v>
      </c>
      <c r="JY111">
        <v>879.79548926099994</v>
      </c>
      <c r="JZ111">
        <v>931.39091321900003</v>
      </c>
      <c r="KA111">
        <v>1022.40244019</v>
      </c>
      <c r="KB111">
        <v>0</v>
      </c>
      <c r="KC111">
        <v>0</v>
      </c>
      <c r="KD111">
        <v>19.267714162400001</v>
      </c>
      <c r="KE111">
        <v>39.196179964800002</v>
      </c>
      <c r="KF111">
        <v>0</v>
      </c>
      <c r="KG111">
        <v>0</v>
      </c>
      <c r="KH111">
        <v>0.460724716092</v>
      </c>
      <c r="KI111">
        <v>35.659927770199999</v>
      </c>
      <c r="KJ111">
        <v>0</v>
      </c>
      <c r="KK111">
        <v>0</v>
      </c>
      <c r="KL111">
        <v>0</v>
      </c>
      <c r="KM111">
        <v>0</v>
      </c>
      <c r="KN111">
        <v>848.41415800799996</v>
      </c>
      <c r="KO111">
        <v>830.97048355799996</v>
      </c>
      <c r="KP111">
        <v>840.91808061799998</v>
      </c>
      <c r="KQ111">
        <v>803.27880414799995</v>
      </c>
      <c r="KR111">
        <v>0</v>
      </c>
      <c r="KS111">
        <v>0</v>
      </c>
      <c r="KT111">
        <v>0</v>
      </c>
      <c r="KU111">
        <v>0</v>
      </c>
      <c r="KV111" s="1">
        <v>6.06329801182E-15</v>
      </c>
      <c r="KW111" s="1">
        <v>6.4137026486299998E-15</v>
      </c>
      <c r="KX111" s="1">
        <v>1.28741259155E-14</v>
      </c>
      <c r="KY111" s="1">
        <v>1.0797653993700001E-14</v>
      </c>
      <c r="KZ111">
        <v>13.3470225873</v>
      </c>
      <c r="LA111">
        <v>48.825005703899997</v>
      </c>
      <c r="LB111">
        <v>96.509240246399997</v>
      </c>
      <c r="LC111">
        <v>131.987223363</v>
      </c>
      <c r="LD111">
        <v>0</v>
      </c>
      <c r="LE111">
        <v>0</v>
      </c>
      <c r="LF111">
        <v>12.035992418699999</v>
      </c>
      <c r="LG111">
        <v>38.542044708799999</v>
      </c>
      <c r="LH111">
        <v>0</v>
      </c>
      <c r="LI111">
        <v>0</v>
      </c>
      <c r="LJ111">
        <v>1.4136027282700001</v>
      </c>
      <c r="LK111">
        <v>109.412344129</v>
      </c>
      <c r="LL111">
        <v>0</v>
      </c>
      <c r="LM111">
        <v>0</v>
      </c>
      <c r="LN111">
        <v>0.18388247576700001</v>
      </c>
      <c r="LO111">
        <v>14.784353960000001</v>
      </c>
      <c r="LP111">
        <v>0</v>
      </c>
      <c r="LQ111">
        <v>0</v>
      </c>
      <c r="LR111">
        <v>0</v>
      </c>
      <c r="LS111">
        <v>0</v>
      </c>
      <c r="LT111" s="3">
        <f t="shared" si="213"/>
        <v>0.14823238248360454</v>
      </c>
      <c r="LU111" s="3">
        <f t="shared" si="214"/>
        <v>0.12728425046162561</v>
      </c>
      <c r="LV111" s="3">
        <f t="shared" si="215"/>
        <v>0.20662157926454422</v>
      </c>
      <c r="LW111">
        <f t="shared" si="216"/>
        <v>2.0948132021978927E-2</v>
      </c>
      <c r="LX111">
        <f t="shared" si="217"/>
        <v>5.8389196780939678E-2</v>
      </c>
      <c r="LY111">
        <f t="shared" si="218"/>
        <v>0.6</v>
      </c>
      <c r="LZ111">
        <f t="shared" si="219"/>
        <v>0.6</v>
      </c>
      <c r="MA111">
        <f t="shared" si="220"/>
        <v>0.6</v>
      </c>
      <c r="MB111">
        <f t="shared" si="221"/>
        <v>0.22708622892374006</v>
      </c>
      <c r="MC111">
        <f t="shared" si="222"/>
        <v>-1.356402590418276E-17</v>
      </c>
      <c r="MD111">
        <f t="shared" si="223"/>
        <v>0.2659609904552368</v>
      </c>
      <c r="ME111">
        <f t="shared" si="224"/>
        <v>0.22708622892374006</v>
      </c>
      <c r="MF111">
        <f t="shared" si="225"/>
        <v>3.8874761531496743E-2</v>
      </c>
      <c r="MG111">
        <f t="shared" si="173"/>
        <v>0</v>
      </c>
      <c r="MH111">
        <f t="shared" si="174"/>
        <v>0</v>
      </c>
      <c r="MI111">
        <f t="shared" si="175"/>
        <v>0</v>
      </c>
      <c r="MJ111">
        <f t="shared" si="176"/>
        <v>-1.11612903155028E-14</v>
      </c>
      <c r="MK111">
        <f t="shared" si="177"/>
        <v>0</v>
      </c>
      <c r="ML111">
        <f t="shared" si="178"/>
        <v>0</v>
      </c>
      <c r="MM111">
        <f t="shared" si="179"/>
        <v>0.30499532283037195</v>
      </c>
      <c r="MN111">
        <f t="shared" si="180"/>
        <v>23.323909198784399</v>
      </c>
      <c r="MO111">
        <f t="shared" si="181"/>
        <v>0</v>
      </c>
      <c r="MP111">
        <f t="shared" si="182"/>
        <v>26.799502278668399</v>
      </c>
      <c r="MQ111">
        <f t="shared" si="183"/>
        <v>14.0578242434076</v>
      </c>
      <c r="MR111">
        <f t="shared" si="184"/>
        <v>1.3720340957927999E-14</v>
      </c>
      <c r="MS111">
        <f t="shared" si="185"/>
        <v>350.052676526016</v>
      </c>
      <c r="MT111">
        <f t="shared" si="186"/>
        <v>575.98096993776005</v>
      </c>
      <c r="MU111">
        <f t="shared" si="187"/>
        <v>263.28005672233201</v>
      </c>
      <c r="MV111">
        <f t="shared" si="188"/>
        <v>0</v>
      </c>
      <c r="MW111">
        <f t="shared" si="189"/>
        <v>1561.0319999999999</v>
      </c>
      <c r="MX111">
        <f t="shared" si="190"/>
        <v>1551.6903143803202</v>
      </c>
      <c r="MY111">
        <f t="shared" si="191"/>
        <v>822.94508976823192</v>
      </c>
      <c r="MZ111">
        <f t="shared" si="192"/>
        <v>0</v>
      </c>
      <c r="NA111">
        <f t="shared" si="193"/>
        <v>0</v>
      </c>
      <c r="NB111">
        <f t="shared" si="194"/>
        <v>0</v>
      </c>
      <c r="NC111">
        <f t="shared" si="195"/>
        <v>0.26957429265291599</v>
      </c>
      <c r="ND111">
        <f t="shared" si="196"/>
        <v>642.85303157716794</v>
      </c>
      <c r="NE111">
        <f t="shared" si="197"/>
        <v>3373.2348828833997</v>
      </c>
      <c r="NF111">
        <f t="shared" si="198"/>
        <v>2469.73430496336</v>
      </c>
      <c r="NG111">
        <f t="shared" si="199"/>
        <v>1346.7693377185199</v>
      </c>
      <c r="NH111">
        <f t="shared" si="200"/>
        <v>-1.4755485626949601E-13</v>
      </c>
      <c r="NI111">
        <f t="shared" si="201"/>
        <v>504.57600000000002</v>
      </c>
      <c r="NJ111">
        <f t="shared" si="202"/>
        <v>504.57600000000002</v>
      </c>
      <c r="NK111">
        <f t="shared" si="203"/>
        <v>504.57600000000002</v>
      </c>
      <c r="NL111">
        <f t="shared" si="204"/>
        <v>420.91935033998396</v>
      </c>
      <c r="NM111">
        <f t="shared" si="205"/>
        <v>941.62709030975998</v>
      </c>
      <c r="NN111">
        <f t="shared" si="206"/>
        <v>1902.3340147858798</v>
      </c>
      <c r="NO111">
        <f t="shared" si="207"/>
        <v>3829.9572969434398</v>
      </c>
      <c r="NP111">
        <f t="shared" si="208"/>
        <v>5857.3583580826798</v>
      </c>
      <c r="NQ111">
        <f t="shared" si="209"/>
        <v>818.50529229827998</v>
      </c>
      <c r="NR111">
        <f t="shared" si="210"/>
        <v>675.893379582036</v>
      </c>
      <c r="NS111">
        <f t="shared" si="211"/>
        <v>1374.6808531690799</v>
      </c>
      <c r="NT111">
        <f t="shared" si="212"/>
        <v>2004.10609407984</v>
      </c>
    </row>
    <row r="112" spans="1:384">
      <c r="A112">
        <f t="shared" si="226"/>
        <v>101</v>
      </c>
      <c r="B112">
        <f t="shared" si="228"/>
        <v>6.5437433975250037E-2</v>
      </c>
      <c r="C112">
        <f t="shared" si="228"/>
        <v>3.4562566024749941E-2</v>
      </c>
      <c r="D112">
        <f t="shared" si="228"/>
        <v>0.13456256602475003</v>
      </c>
      <c r="E112">
        <f t="shared" si="228"/>
        <v>0.23456256602475001</v>
      </c>
      <c r="F112" t="s">
        <v>110</v>
      </c>
      <c r="G112" t="s">
        <v>232</v>
      </c>
      <c r="H112">
        <v>0.14712179820999999</v>
      </c>
      <c r="I112">
        <v>0.14205677912</v>
      </c>
      <c r="J112">
        <v>0.13343670822500001</v>
      </c>
      <c r="K112">
        <v>0.161902911772</v>
      </c>
      <c r="L112">
        <v>0.50405962926000003</v>
      </c>
      <c r="M112">
        <v>0.45760783921600001</v>
      </c>
      <c r="N112">
        <v>0.70008226742500002</v>
      </c>
      <c r="O112">
        <v>1</v>
      </c>
      <c r="P112">
        <v>0</v>
      </c>
      <c r="Q112">
        <v>0</v>
      </c>
      <c r="R112" s="1">
        <v>3.4134193077800001E-15</v>
      </c>
      <c r="S112" s="1">
        <v>-2.4656162925699999E-15</v>
      </c>
      <c r="T112">
        <v>0</v>
      </c>
      <c r="U112">
        <v>0</v>
      </c>
      <c r="V112">
        <v>0</v>
      </c>
      <c r="W112">
        <v>2.6801492481600002</v>
      </c>
      <c r="X112">
        <v>0</v>
      </c>
      <c r="Y112">
        <v>0.51412772601199996</v>
      </c>
      <c r="Z112">
        <v>0.99396801907099996</v>
      </c>
      <c r="AA112" s="1">
        <v>1.44374172947E-16</v>
      </c>
      <c r="AB112">
        <v>24.409614100900001</v>
      </c>
      <c r="AC112">
        <v>60.510364254300001</v>
      </c>
      <c r="AD112">
        <v>40.225521238699997</v>
      </c>
      <c r="AE112">
        <v>0</v>
      </c>
      <c r="AF112">
        <v>167.75262759200001</v>
      </c>
      <c r="AG112">
        <v>166.646359668</v>
      </c>
      <c r="AH112">
        <v>110.571674308</v>
      </c>
      <c r="AI112">
        <v>0</v>
      </c>
      <c r="AJ112">
        <v>0</v>
      </c>
      <c r="AK112">
        <v>0</v>
      </c>
      <c r="AL112">
        <v>0</v>
      </c>
      <c r="AM112">
        <v>72.341190445300001</v>
      </c>
      <c r="AN112">
        <v>235.2199177</v>
      </c>
      <c r="AO112">
        <v>249.52332482099999</v>
      </c>
      <c r="AP112">
        <v>130.095433146</v>
      </c>
      <c r="AQ112" s="1">
        <v>-9.0425967926499996E-15</v>
      </c>
      <c r="AR112">
        <v>57.6</v>
      </c>
      <c r="AS112">
        <v>57.6</v>
      </c>
      <c r="AT112">
        <v>57.583125150699999</v>
      </c>
      <c r="AU112">
        <v>46.996710260599997</v>
      </c>
      <c r="AV112">
        <v>281.01366047599998</v>
      </c>
      <c r="AW112">
        <v>266.04202346400001</v>
      </c>
      <c r="AX112">
        <v>486.23540096200003</v>
      </c>
      <c r="AY112">
        <v>671.54137143499997</v>
      </c>
      <c r="AZ112">
        <v>95.765360725700006</v>
      </c>
      <c r="BA112">
        <v>78.959289328899999</v>
      </c>
      <c r="BB112">
        <v>114.173402333</v>
      </c>
      <c r="BC112">
        <v>225.194647073</v>
      </c>
      <c r="BD112">
        <v>0</v>
      </c>
      <c r="BE112">
        <v>0</v>
      </c>
      <c r="BF112">
        <v>1.6874849260700001E-2</v>
      </c>
      <c r="BG112">
        <v>10.603289739399999</v>
      </c>
      <c r="BH112">
        <v>0</v>
      </c>
      <c r="BI112">
        <v>0</v>
      </c>
      <c r="BJ112">
        <v>0</v>
      </c>
      <c r="BK112">
        <v>29.8583100006</v>
      </c>
      <c r="BL112">
        <v>0</v>
      </c>
      <c r="BM112">
        <v>0</v>
      </c>
      <c r="BN112" s="1">
        <v>-1.40123080883E-16</v>
      </c>
      <c r="BO112">
        <v>0.63371288415799998</v>
      </c>
      <c r="BP112">
        <v>861.76118059500004</v>
      </c>
      <c r="BQ112">
        <v>879.79548926099994</v>
      </c>
      <c r="BR112">
        <v>939.87852515700001</v>
      </c>
      <c r="BS112">
        <v>1018.75406846</v>
      </c>
      <c r="BT112">
        <v>0</v>
      </c>
      <c r="BU112">
        <v>0</v>
      </c>
      <c r="BV112">
        <v>26.011471129899999</v>
      </c>
      <c r="BW112">
        <v>44.670847371299999</v>
      </c>
      <c r="BX112">
        <v>0</v>
      </c>
      <c r="BY112">
        <v>0</v>
      </c>
      <c r="BZ112">
        <v>3.2050795305599999</v>
      </c>
      <c r="CA112">
        <v>33.176360866800003</v>
      </c>
      <c r="CB112">
        <v>0</v>
      </c>
      <c r="CC112" s="1">
        <v>-1.0837586146E-14</v>
      </c>
      <c r="CD112">
        <v>0</v>
      </c>
      <c r="CE112">
        <v>0</v>
      </c>
      <c r="CF112">
        <v>848.41415800799996</v>
      </c>
      <c r="CG112">
        <v>830.97048355799996</v>
      </c>
      <c r="CH112">
        <v>840.91808061799998</v>
      </c>
      <c r="CI112">
        <v>803.27880414799995</v>
      </c>
      <c r="CJ112">
        <v>0</v>
      </c>
      <c r="CK112">
        <v>0</v>
      </c>
      <c r="CL112">
        <v>0</v>
      </c>
      <c r="CM112">
        <v>0</v>
      </c>
      <c r="CN112" s="1">
        <v>1.4360045673299999E-15</v>
      </c>
      <c r="CO112" s="1">
        <v>-9.3130653076399993E-16</v>
      </c>
      <c r="CP112" s="1">
        <v>-2.4349739117799998E-15</v>
      </c>
      <c r="CQ112" s="1">
        <v>2.1226157423399998E-15</v>
      </c>
      <c r="CR112">
        <v>13.3470225873</v>
      </c>
      <c r="CS112">
        <v>48.825005703899997</v>
      </c>
      <c r="CT112">
        <v>96.509240246399997</v>
      </c>
      <c r="CU112">
        <v>131.987223363</v>
      </c>
      <c r="CV112">
        <v>0</v>
      </c>
      <c r="CW112">
        <v>0</v>
      </c>
      <c r="CX112">
        <v>20.7941183505</v>
      </c>
      <c r="CY112">
        <v>45.125927889400003</v>
      </c>
      <c r="CZ112">
        <v>0</v>
      </c>
      <c r="DA112">
        <v>0</v>
      </c>
      <c r="DB112">
        <v>9.83387478573</v>
      </c>
      <c r="DC112">
        <v>101.792225591</v>
      </c>
      <c r="DD112">
        <v>0</v>
      </c>
      <c r="DE112">
        <v>0</v>
      </c>
      <c r="DF112">
        <v>1.0397618176600001</v>
      </c>
      <c r="DG112">
        <v>14.417095709</v>
      </c>
      <c r="DH112">
        <v>0</v>
      </c>
      <c r="DI112">
        <v>0</v>
      </c>
      <c r="DJ112">
        <v>0</v>
      </c>
      <c r="DK112">
        <v>0</v>
      </c>
      <c r="DL112">
        <v>0.13649014353700001</v>
      </c>
      <c r="DM112">
        <v>0.1159121627</v>
      </c>
      <c r="DN112">
        <v>0.111497366623</v>
      </c>
      <c r="DO112">
        <v>0.16101286100600001</v>
      </c>
      <c r="DP112">
        <v>0.50405962926000003</v>
      </c>
      <c r="DQ112">
        <v>0.45760783921600001</v>
      </c>
      <c r="DR112">
        <v>0.7</v>
      </c>
      <c r="DS112">
        <v>1</v>
      </c>
      <c r="DT112">
        <v>0</v>
      </c>
      <c r="DU112">
        <v>0</v>
      </c>
      <c r="DV112">
        <v>0</v>
      </c>
      <c r="DW112" s="1">
        <v>-3.4801020512799997E-14</v>
      </c>
      <c r="DX112">
        <v>0</v>
      </c>
      <c r="DY112">
        <v>0</v>
      </c>
      <c r="DZ112">
        <v>0</v>
      </c>
      <c r="EA112">
        <v>3.7299475201999999E-2</v>
      </c>
      <c r="EB112">
        <v>0</v>
      </c>
      <c r="EC112">
        <v>0</v>
      </c>
      <c r="ED112">
        <v>0</v>
      </c>
      <c r="EE112" s="1">
        <v>0</v>
      </c>
      <c r="EF112">
        <v>0</v>
      </c>
      <c r="EG112">
        <v>0</v>
      </c>
      <c r="EH112">
        <v>0</v>
      </c>
      <c r="EI112">
        <v>0</v>
      </c>
      <c r="EJ112">
        <v>167.75262759200001</v>
      </c>
      <c r="EK112">
        <v>166.646359668</v>
      </c>
      <c r="EL112">
        <v>110.817887269</v>
      </c>
      <c r="EM112">
        <v>0</v>
      </c>
      <c r="EN112">
        <v>0</v>
      </c>
      <c r="EO112">
        <v>0</v>
      </c>
      <c r="EP112">
        <v>0</v>
      </c>
      <c r="EQ112">
        <v>49.6258991634</v>
      </c>
      <c r="ER112">
        <v>0</v>
      </c>
      <c r="ES112">
        <v>0</v>
      </c>
      <c r="ET112">
        <v>0</v>
      </c>
      <c r="EU112" s="1">
        <v>-4.8172085206099998E-14</v>
      </c>
      <c r="EV112">
        <v>57.6</v>
      </c>
      <c r="EW112">
        <v>57.6</v>
      </c>
      <c r="EX112">
        <v>57.6</v>
      </c>
      <c r="EY112">
        <v>45.538471096599999</v>
      </c>
      <c r="EZ112">
        <v>281.01366047599998</v>
      </c>
      <c r="FA112">
        <v>266.04202346400001</v>
      </c>
      <c r="FB112">
        <v>486.23540096200003</v>
      </c>
      <c r="FC112">
        <v>668.38576218699995</v>
      </c>
      <c r="FD112">
        <v>95.765360725700006</v>
      </c>
      <c r="FE112">
        <v>78.959289328899999</v>
      </c>
      <c r="FF112">
        <v>114.173402333</v>
      </c>
      <c r="FG112">
        <v>225.06494423699999</v>
      </c>
      <c r="FH112">
        <v>0</v>
      </c>
      <c r="FI112">
        <v>0</v>
      </c>
      <c r="FJ112">
        <v>0</v>
      </c>
      <c r="FK112">
        <v>10.4277521084</v>
      </c>
      <c r="FL112">
        <v>0</v>
      </c>
      <c r="FM112">
        <v>0</v>
      </c>
      <c r="FN112">
        <v>0</v>
      </c>
      <c r="FO112">
        <v>28.909261068799999</v>
      </c>
      <c r="FP112">
        <v>0</v>
      </c>
      <c r="FQ112">
        <v>0</v>
      </c>
      <c r="FR112" s="1">
        <v>-1.40123080883E-16</v>
      </c>
      <c r="FS112">
        <v>0.58688028416600002</v>
      </c>
      <c r="FT112">
        <v>861.76118059500004</v>
      </c>
      <c r="FU112">
        <v>879.79548926099994</v>
      </c>
      <c r="FV112">
        <v>939.87837963599998</v>
      </c>
      <c r="FW112">
        <v>1013.48821652</v>
      </c>
      <c r="FX112">
        <v>0</v>
      </c>
      <c r="FY112">
        <v>0</v>
      </c>
      <c r="FZ112">
        <v>25.980519839900001</v>
      </c>
      <c r="GA112">
        <v>43.858355015299999</v>
      </c>
      <c r="GB112">
        <v>0</v>
      </c>
      <c r="GC112">
        <v>0</v>
      </c>
      <c r="GD112">
        <v>3.2284297619800002</v>
      </c>
      <c r="GE112">
        <v>30.221823460100001</v>
      </c>
      <c r="GF112">
        <v>0</v>
      </c>
      <c r="GG112" s="1">
        <v>-5.2067533440500001E-14</v>
      </c>
      <c r="GH112">
        <v>0</v>
      </c>
      <c r="GI112">
        <v>0</v>
      </c>
      <c r="GJ112">
        <v>848.41415800799996</v>
      </c>
      <c r="GK112">
        <v>830.97048355799996</v>
      </c>
      <c r="GL112">
        <v>840.91808061799998</v>
      </c>
      <c r="GM112">
        <v>803.27880414799995</v>
      </c>
      <c r="GN112">
        <v>0</v>
      </c>
      <c r="GO112">
        <v>0</v>
      </c>
      <c r="GP112">
        <v>0</v>
      </c>
      <c r="GQ112">
        <v>0</v>
      </c>
      <c r="GR112" s="1">
        <v>-2.9901195674699999E-15</v>
      </c>
      <c r="GS112" s="1">
        <v>-5.1288856469899998E-15</v>
      </c>
      <c r="GT112" s="1">
        <v>-1.2292713777400001E-14</v>
      </c>
      <c r="GU112" s="1">
        <v>-2.82400181373E-15</v>
      </c>
      <c r="GV112">
        <v>13.3470225873</v>
      </c>
      <c r="GW112">
        <v>48.825005703899997</v>
      </c>
      <c r="GX112">
        <v>96.509240246399997</v>
      </c>
      <c r="GY112">
        <v>131.987223363</v>
      </c>
      <c r="GZ112">
        <v>0</v>
      </c>
      <c r="HA112">
        <v>0</v>
      </c>
      <c r="HB112">
        <v>20.753921869999999</v>
      </c>
      <c r="HC112">
        <v>43.971889630299998</v>
      </c>
      <c r="HD112">
        <v>0</v>
      </c>
      <c r="HE112">
        <v>0</v>
      </c>
      <c r="HF112">
        <v>9.9055183283500003</v>
      </c>
      <c r="HG112">
        <v>92.727068039700001</v>
      </c>
      <c r="HH112">
        <v>0</v>
      </c>
      <c r="HI112">
        <v>0</v>
      </c>
      <c r="HJ112">
        <v>1.04438483162</v>
      </c>
      <c r="HK112">
        <v>14.417095709</v>
      </c>
      <c r="HL112">
        <v>0</v>
      </c>
      <c r="HM112">
        <v>0</v>
      </c>
      <c r="HN112">
        <v>0</v>
      </c>
      <c r="HO112">
        <v>0</v>
      </c>
      <c r="HP112">
        <v>0.170436037166</v>
      </c>
      <c r="HQ112">
        <v>0.21710155421499999</v>
      </c>
      <c r="HR112">
        <v>0.19172883356600001</v>
      </c>
      <c r="HS112">
        <v>0.162499524502</v>
      </c>
      <c r="HT112">
        <v>0.50405962926000003</v>
      </c>
      <c r="HU112">
        <v>0.45760783921600001</v>
      </c>
      <c r="HV112">
        <v>0.70009994708800005</v>
      </c>
      <c r="HW112">
        <v>1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24.662322013600001</v>
      </c>
      <c r="IF112">
        <v>0</v>
      </c>
      <c r="IG112">
        <v>2.7342247247000002</v>
      </c>
      <c r="IH112">
        <v>4.1771712136500003</v>
      </c>
      <c r="II112" s="1">
        <v>4.2083130068599999E-16</v>
      </c>
      <c r="IJ112">
        <v>259.62953180099998</v>
      </c>
      <c r="IK112">
        <v>307.81359207600002</v>
      </c>
      <c r="IL112">
        <v>166.853598143</v>
      </c>
      <c r="IM112">
        <v>0</v>
      </c>
      <c r="IN112">
        <v>167.75262759200001</v>
      </c>
      <c r="IO112">
        <v>166.646359668</v>
      </c>
      <c r="IP112">
        <v>111.02637388799999</v>
      </c>
      <c r="IQ112">
        <v>0</v>
      </c>
      <c r="IR112">
        <v>0</v>
      </c>
      <c r="IS112">
        <v>0</v>
      </c>
      <c r="IT112">
        <v>0</v>
      </c>
      <c r="IU112">
        <v>75.027684541799999</v>
      </c>
      <c r="IV112">
        <v>259.62953180099998</v>
      </c>
      <c r="IW112">
        <v>310.54781680100001</v>
      </c>
      <c r="IX112">
        <v>170.97739895300001</v>
      </c>
      <c r="IY112" s="1">
        <v>3.2663197642700001E-14</v>
      </c>
      <c r="IZ112">
        <v>57.6</v>
      </c>
      <c r="JA112">
        <v>57.6</v>
      </c>
      <c r="JB112">
        <v>57.6</v>
      </c>
      <c r="JC112">
        <v>47.172247891600001</v>
      </c>
      <c r="JD112">
        <v>281.01366047599998</v>
      </c>
      <c r="JE112">
        <v>266.04202346400001</v>
      </c>
      <c r="JF112">
        <v>486.23540096200003</v>
      </c>
      <c r="JG112">
        <v>672.49042036699996</v>
      </c>
      <c r="JH112">
        <v>95.765360725700006</v>
      </c>
      <c r="JI112">
        <v>78.959289328899999</v>
      </c>
      <c r="JJ112">
        <v>114.173402333</v>
      </c>
      <c r="JK112">
        <v>225.24147967299999</v>
      </c>
      <c r="JL112">
        <v>0</v>
      </c>
      <c r="JM112">
        <v>0</v>
      </c>
      <c r="JN112">
        <v>0</v>
      </c>
      <c r="JO112">
        <v>12.061528903399999</v>
      </c>
      <c r="JP112">
        <v>0</v>
      </c>
      <c r="JQ112">
        <v>0</v>
      </c>
      <c r="JR112">
        <v>0</v>
      </c>
      <c r="JS112">
        <v>33.013919248199997</v>
      </c>
      <c r="JT112">
        <v>0</v>
      </c>
      <c r="JU112">
        <v>0</v>
      </c>
      <c r="JV112" s="1">
        <v>-1.40123080883E-16</v>
      </c>
      <c r="JW112">
        <v>0.76341572069999997</v>
      </c>
      <c r="JX112">
        <v>861.76118059500004</v>
      </c>
      <c r="JY112">
        <v>879.79548926099994</v>
      </c>
      <c r="JZ112">
        <v>940.012576137</v>
      </c>
      <c r="KA112">
        <v>1019.79259651</v>
      </c>
      <c r="KB112">
        <v>0</v>
      </c>
      <c r="KC112">
        <v>0</v>
      </c>
      <c r="KD112">
        <v>25.980519839900001</v>
      </c>
      <c r="KE112">
        <v>45.7391556141</v>
      </c>
      <c r="KF112">
        <v>0</v>
      </c>
      <c r="KG112">
        <v>0</v>
      </c>
      <c r="KH112">
        <v>3.2619498608000002</v>
      </c>
      <c r="KI112">
        <v>33.527381860799998</v>
      </c>
      <c r="KJ112">
        <v>0</v>
      </c>
      <c r="KK112">
        <v>0</v>
      </c>
      <c r="KL112">
        <v>0</v>
      </c>
      <c r="KM112">
        <v>0</v>
      </c>
      <c r="KN112">
        <v>848.41415800799996</v>
      </c>
      <c r="KO112">
        <v>830.97048355799996</v>
      </c>
      <c r="KP112">
        <v>840.91808061799998</v>
      </c>
      <c r="KQ112">
        <v>803.27880414799995</v>
      </c>
      <c r="KR112">
        <v>0</v>
      </c>
      <c r="KS112">
        <v>0</v>
      </c>
      <c r="KT112">
        <v>0</v>
      </c>
      <c r="KU112">
        <v>0</v>
      </c>
      <c r="KV112" s="1">
        <v>6.2294157655700003E-15</v>
      </c>
      <c r="KW112" s="1">
        <v>2.9901195674699999E-15</v>
      </c>
      <c r="KX112" s="1">
        <v>7.0600045343100002E-15</v>
      </c>
      <c r="KY112" s="1">
        <v>9.1364764561699994E-15</v>
      </c>
      <c r="KZ112">
        <v>13.3470225873</v>
      </c>
      <c r="LA112">
        <v>48.825005703899997</v>
      </c>
      <c r="LB112">
        <v>96.509240246399997</v>
      </c>
      <c r="LC112">
        <v>131.987223363</v>
      </c>
      <c r="LD112">
        <v>0</v>
      </c>
      <c r="LE112">
        <v>0</v>
      </c>
      <c r="LF112">
        <v>20.753921869999999</v>
      </c>
      <c r="LG112">
        <v>46.831032689300002</v>
      </c>
      <c r="LH112">
        <v>0</v>
      </c>
      <c r="LI112">
        <v>0</v>
      </c>
      <c r="LJ112">
        <v>10.0083652161</v>
      </c>
      <c r="LK112">
        <v>102.869233655</v>
      </c>
      <c r="LL112">
        <v>0</v>
      </c>
      <c r="LM112">
        <v>0</v>
      </c>
      <c r="LN112">
        <v>1.0654378867800001</v>
      </c>
      <c r="LO112">
        <v>14.417095709</v>
      </c>
      <c r="LP112">
        <v>0</v>
      </c>
      <c r="LQ112">
        <v>0</v>
      </c>
      <c r="LR112">
        <v>0</v>
      </c>
      <c r="LS112">
        <v>0</v>
      </c>
      <c r="LT112" s="3">
        <f t="shared" si="213"/>
        <v>0.14531002477888286</v>
      </c>
      <c r="LU112" s="3">
        <f t="shared" si="214"/>
        <v>0.12968845617091757</v>
      </c>
      <c r="LV112" s="3">
        <f t="shared" si="215"/>
        <v>0.18634333992891056</v>
      </c>
      <c r="LW112">
        <f t="shared" si="216"/>
        <v>1.5621568607965292E-2</v>
      </c>
      <c r="LX112">
        <f t="shared" si="217"/>
        <v>4.1033315150027699E-2</v>
      </c>
      <c r="LY112">
        <f t="shared" si="218"/>
        <v>0.66543743397525001</v>
      </c>
      <c r="LZ112">
        <f t="shared" si="219"/>
        <v>0.66541686711899994</v>
      </c>
      <c r="MA112">
        <f t="shared" si="220"/>
        <v>0.66544185389100008</v>
      </c>
      <c r="MB112">
        <f t="shared" si="221"/>
        <v>0.17011514769740846</v>
      </c>
      <c r="MC112">
        <f t="shared" si="222"/>
        <v>-1.3328376554773199E-17</v>
      </c>
      <c r="MD112">
        <f t="shared" si="223"/>
        <v>0.20506460367050952</v>
      </c>
      <c r="ME112">
        <f t="shared" si="224"/>
        <v>0.17011514769740846</v>
      </c>
      <c r="MF112">
        <f t="shared" si="225"/>
        <v>3.4949455973101062E-2</v>
      </c>
      <c r="MG112">
        <f t="shared" si="173"/>
        <v>0</v>
      </c>
      <c r="MH112">
        <f t="shared" si="174"/>
        <v>0</v>
      </c>
      <c r="MI112">
        <f t="shared" si="175"/>
        <v>2.99015531361528E-14</v>
      </c>
      <c r="MJ112">
        <f t="shared" si="176"/>
        <v>-2.15987987229132E-14</v>
      </c>
      <c r="MK112">
        <f t="shared" si="177"/>
        <v>0</v>
      </c>
      <c r="ML112">
        <f t="shared" si="178"/>
        <v>0</v>
      </c>
      <c r="MM112">
        <f t="shared" si="179"/>
        <v>0</v>
      </c>
      <c r="MN112">
        <f t="shared" si="180"/>
        <v>23.478107413881602</v>
      </c>
      <c r="MO112">
        <f t="shared" si="181"/>
        <v>0</v>
      </c>
      <c r="MP112">
        <f t="shared" si="182"/>
        <v>4.5037588798651198</v>
      </c>
      <c r="MQ112">
        <f t="shared" si="183"/>
        <v>8.7071598470619591</v>
      </c>
      <c r="MR112">
        <f t="shared" si="184"/>
        <v>1.26471775501572E-15</v>
      </c>
      <c r="MS112">
        <f t="shared" si="185"/>
        <v>213.828219523884</v>
      </c>
      <c r="MT112">
        <f t="shared" si="186"/>
        <v>530.07079086766794</v>
      </c>
      <c r="MU112">
        <f t="shared" si="187"/>
        <v>352.37556605101196</v>
      </c>
      <c r="MV112">
        <f t="shared" si="188"/>
        <v>0</v>
      </c>
      <c r="MW112">
        <f t="shared" si="189"/>
        <v>1469.51301770592</v>
      </c>
      <c r="MX112">
        <f t="shared" si="190"/>
        <v>1459.8221106916799</v>
      </c>
      <c r="MY112">
        <f t="shared" si="191"/>
        <v>968.60786693807995</v>
      </c>
      <c r="MZ112">
        <f t="shared" si="192"/>
        <v>0</v>
      </c>
      <c r="NA112">
        <f t="shared" si="193"/>
        <v>0</v>
      </c>
      <c r="NB112">
        <f t="shared" si="194"/>
        <v>0</v>
      </c>
      <c r="NC112">
        <f t="shared" si="195"/>
        <v>0</v>
      </c>
      <c r="ND112">
        <f t="shared" si="196"/>
        <v>633.70882830082803</v>
      </c>
      <c r="NE112">
        <f t="shared" si="197"/>
        <v>2060.526479052</v>
      </c>
      <c r="NF112">
        <f t="shared" si="198"/>
        <v>2185.82432543196</v>
      </c>
      <c r="NG112">
        <f t="shared" si="199"/>
        <v>1139.63599435896</v>
      </c>
      <c r="NH112">
        <f t="shared" si="200"/>
        <v>-7.9213147903613995E-14</v>
      </c>
      <c r="NI112">
        <f t="shared" si="201"/>
        <v>504.57600000000002</v>
      </c>
      <c r="NJ112">
        <f t="shared" si="202"/>
        <v>504.57600000000002</v>
      </c>
      <c r="NK112">
        <f t="shared" si="203"/>
        <v>504.42817632013197</v>
      </c>
      <c r="NL112">
        <f t="shared" si="204"/>
        <v>411.69118188285597</v>
      </c>
      <c r="NM112">
        <f t="shared" si="205"/>
        <v>2461.6796657697596</v>
      </c>
      <c r="NN112">
        <f t="shared" si="206"/>
        <v>2330.5281255446403</v>
      </c>
      <c r="NO112">
        <f t="shared" si="207"/>
        <v>4259.4221124271198</v>
      </c>
      <c r="NP112">
        <f t="shared" si="208"/>
        <v>5882.7024137705994</v>
      </c>
      <c r="NQ112">
        <f t="shared" si="209"/>
        <v>838.90455995713205</v>
      </c>
      <c r="NR112">
        <f t="shared" si="210"/>
        <v>691.68337452116396</v>
      </c>
      <c r="NS112">
        <f t="shared" si="211"/>
        <v>1000.1590044370799</v>
      </c>
      <c r="NT112">
        <f t="shared" si="212"/>
        <v>1972.7051083594799</v>
      </c>
    </row>
    <row r="113" spans="1:384">
      <c r="A113">
        <f t="shared" si="226"/>
        <v>100</v>
      </c>
      <c r="B113">
        <f t="shared" si="228"/>
        <v>8.9331413520750025E-2</v>
      </c>
      <c r="C113">
        <f t="shared" si="228"/>
        <v>1.0668586479249953E-2</v>
      </c>
      <c r="D113">
        <f t="shared" si="228"/>
        <v>0.11066858647925004</v>
      </c>
      <c r="E113">
        <f t="shared" si="228"/>
        <v>0.21066858647925002</v>
      </c>
      <c r="F113" t="s">
        <v>110</v>
      </c>
      <c r="G113" t="s">
        <v>233</v>
      </c>
      <c r="H113">
        <v>0.15015349090999999</v>
      </c>
      <c r="I113">
        <v>0.14298413955</v>
      </c>
      <c r="J113">
        <v>0.13310255946999999</v>
      </c>
      <c r="K113">
        <v>0.16230621436100001</v>
      </c>
      <c r="L113">
        <v>0.3</v>
      </c>
      <c r="M113">
        <v>0.59138760357300002</v>
      </c>
      <c r="N113">
        <v>0.86593805050999995</v>
      </c>
      <c r="O113">
        <v>1</v>
      </c>
      <c r="P113">
        <v>0</v>
      </c>
      <c r="Q113">
        <v>0</v>
      </c>
      <c r="R113">
        <v>0</v>
      </c>
      <c r="S113" s="1">
        <v>-9.4178525442199997E-16</v>
      </c>
      <c r="T113">
        <v>0</v>
      </c>
      <c r="U113">
        <v>0</v>
      </c>
      <c r="V113">
        <v>0</v>
      </c>
      <c r="W113">
        <v>2.5102118354199998</v>
      </c>
      <c r="X113">
        <v>0</v>
      </c>
      <c r="Y113">
        <v>0.67123952276700005</v>
      </c>
      <c r="Z113">
        <v>4.0575400523699998E-2</v>
      </c>
      <c r="AA113" s="1">
        <v>1.0729566484499999E-15</v>
      </c>
      <c r="AB113">
        <v>39.960351201599998</v>
      </c>
      <c r="AC113">
        <v>78.280234475900002</v>
      </c>
      <c r="AD113">
        <v>3.2540940442499999</v>
      </c>
      <c r="AE113">
        <v>0</v>
      </c>
      <c r="AF113">
        <v>178.2</v>
      </c>
      <c r="AG113">
        <v>134.09656530699999</v>
      </c>
      <c r="AH113">
        <v>128.97399768899999</v>
      </c>
      <c r="AI113">
        <v>0</v>
      </c>
      <c r="AJ113">
        <v>0</v>
      </c>
      <c r="AK113">
        <v>0</v>
      </c>
      <c r="AL113">
        <v>0</v>
      </c>
      <c r="AM113">
        <v>71.572356091100005</v>
      </c>
      <c r="AN113">
        <v>385.072475215</v>
      </c>
      <c r="AO113">
        <v>146.44730392700001</v>
      </c>
      <c r="AP113">
        <v>0.18778617459700001</v>
      </c>
      <c r="AQ113" s="1">
        <v>-2.45509460197E-14</v>
      </c>
      <c r="AR113">
        <v>57.6</v>
      </c>
      <c r="AS113">
        <v>53.140456267799998</v>
      </c>
      <c r="AT113">
        <v>57.496037433399998</v>
      </c>
      <c r="AU113">
        <v>48.011395711900001</v>
      </c>
      <c r="AV113">
        <v>107.49167697599999</v>
      </c>
      <c r="AW113">
        <v>390.76899391799998</v>
      </c>
      <c r="AX113">
        <v>576.95750392900004</v>
      </c>
      <c r="AY113">
        <v>684.32759870200005</v>
      </c>
      <c r="AZ113">
        <v>93.436677203000002</v>
      </c>
      <c r="BA113">
        <v>76.390695843200007</v>
      </c>
      <c r="BB113">
        <v>220.98389982699999</v>
      </c>
      <c r="BC113">
        <v>211.555394616</v>
      </c>
      <c r="BD113">
        <v>0</v>
      </c>
      <c r="BE113">
        <v>4.4595437322400002</v>
      </c>
      <c r="BF113">
        <v>0.10396256656199999</v>
      </c>
      <c r="BG113">
        <v>9.5886042881000009</v>
      </c>
      <c r="BH113">
        <v>0</v>
      </c>
      <c r="BI113">
        <v>8.0273260615299993</v>
      </c>
      <c r="BJ113" s="1">
        <v>2.0874030560899999E-16</v>
      </c>
      <c r="BK113">
        <v>24.765248496400002</v>
      </c>
      <c r="BL113">
        <v>0</v>
      </c>
      <c r="BM113">
        <v>0.76608264791199998</v>
      </c>
      <c r="BN113">
        <v>0</v>
      </c>
      <c r="BO113">
        <v>6.5002641921400004</v>
      </c>
      <c r="BP113">
        <v>861.76118059500004</v>
      </c>
      <c r="BQ113">
        <v>879.79548926099994</v>
      </c>
      <c r="BR113">
        <v>987.89389449700002</v>
      </c>
      <c r="BS113">
        <v>1017.97695695</v>
      </c>
      <c r="BT113">
        <v>0</v>
      </c>
      <c r="BU113">
        <v>0</v>
      </c>
      <c r="BV113">
        <v>36.5455611836</v>
      </c>
      <c r="BW113">
        <v>45.280340943900001</v>
      </c>
      <c r="BX113">
        <v>0</v>
      </c>
      <c r="BY113">
        <v>0</v>
      </c>
      <c r="BZ113">
        <v>20.953530514899999</v>
      </c>
      <c r="CA113">
        <v>32.9130157719</v>
      </c>
      <c r="CB113">
        <v>0</v>
      </c>
      <c r="CC113">
        <v>0</v>
      </c>
      <c r="CD113" s="1">
        <v>-2.5116711253699999E-12</v>
      </c>
      <c r="CE113">
        <v>0</v>
      </c>
      <c r="CF113">
        <v>848.41415800799996</v>
      </c>
      <c r="CG113">
        <v>830.97048355799996</v>
      </c>
      <c r="CH113">
        <v>840.91808061799998</v>
      </c>
      <c r="CI113">
        <v>803.27880414799995</v>
      </c>
      <c r="CJ113">
        <v>0</v>
      </c>
      <c r="CK113">
        <v>0</v>
      </c>
      <c r="CL113">
        <v>0</v>
      </c>
      <c r="CM113">
        <v>0</v>
      </c>
      <c r="CN113" s="1">
        <v>-1.5134285738100001E-15</v>
      </c>
      <c r="CO113" s="1">
        <v>8.1284114547700003E-16</v>
      </c>
      <c r="CP113" s="1">
        <v>-2.2007052847199999E-16</v>
      </c>
      <c r="CQ113" s="1">
        <v>3.8405856742700003E-15</v>
      </c>
      <c r="CR113">
        <v>13.3470225873</v>
      </c>
      <c r="CS113">
        <v>48.825005703899997</v>
      </c>
      <c r="CT113">
        <v>96.509240246399997</v>
      </c>
      <c r="CU113">
        <v>131.987223363</v>
      </c>
      <c r="CV113">
        <v>0</v>
      </c>
      <c r="CW113">
        <v>0</v>
      </c>
      <c r="CX113">
        <v>34.474754783900003</v>
      </c>
      <c r="CY113">
        <v>45.8186246024</v>
      </c>
      <c r="CZ113">
        <v>0</v>
      </c>
      <c r="DA113">
        <v>0</v>
      </c>
      <c r="DB113">
        <v>64.289947702600003</v>
      </c>
      <c r="DC113">
        <v>100.984226081</v>
      </c>
      <c r="DD113">
        <v>0</v>
      </c>
      <c r="DE113">
        <v>0</v>
      </c>
      <c r="DF113">
        <v>9.2009628448599994</v>
      </c>
      <c r="DG113">
        <v>14.101435478499999</v>
      </c>
      <c r="DH113">
        <v>0</v>
      </c>
      <c r="DI113">
        <v>0</v>
      </c>
      <c r="DJ113">
        <v>0</v>
      </c>
      <c r="DK113">
        <v>0</v>
      </c>
      <c r="DL113">
        <v>0.128666494327</v>
      </c>
      <c r="DM113">
        <v>0.12053072410399999</v>
      </c>
      <c r="DN113">
        <v>0.132645170704</v>
      </c>
      <c r="DO113">
        <v>0.16145390860600001</v>
      </c>
      <c r="DP113">
        <v>0.3</v>
      </c>
      <c r="DQ113">
        <v>0.59138760357300002</v>
      </c>
      <c r="DR113">
        <v>0.86489648492500004</v>
      </c>
      <c r="DS113">
        <v>1</v>
      </c>
      <c r="DT113">
        <v>0</v>
      </c>
      <c r="DU113">
        <v>0</v>
      </c>
      <c r="DV113">
        <v>0</v>
      </c>
      <c r="DW113" s="1">
        <v>0</v>
      </c>
      <c r="DX113">
        <v>0</v>
      </c>
      <c r="DY113">
        <v>0</v>
      </c>
      <c r="DZ113">
        <v>0</v>
      </c>
      <c r="EA113">
        <v>3.7723912098099999E-2</v>
      </c>
      <c r="EB113">
        <v>0</v>
      </c>
      <c r="EC113">
        <v>0</v>
      </c>
      <c r="ED113">
        <v>0</v>
      </c>
      <c r="EE113" s="1">
        <v>0</v>
      </c>
      <c r="EF113">
        <v>0</v>
      </c>
      <c r="EG113">
        <v>0</v>
      </c>
      <c r="EH113" s="1">
        <v>-9.7193434224200007E-12</v>
      </c>
      <c r="EI113">
        <v>0</v>
      </c>
      <c r="EJ113">
        <v>178.2</v>
      </c>
      <c r="EK113">
        <v>134.09656530699999</v>
      </c>
      <c r="EL113">
        <v>76.155423538099996</v>
      </c>
      <c r="EM113">
        <v>0</v>
      </c>
      <c r="EN113">
        <v>0</v>
      </c>
      <c r="EO113">
        <v>0</v>
      </c>
      <c r="EP113">
        <v>0</v>
      </c>
      <c r="EQ113">
        <v>50.736815755000002</v>
      </c>
      <c r="ER113">
        <v>0</v>
      </c>
      <c r="ES113">
        <v>0</v>
      </c>
      <c r="ET113">
        <v>0</v>
      </c>
      <c r="EU113" s="1">
        <v>-4.1610461269999999E-14</v>
      </c>
      <c r="EV113">
        <v>57.6</v>
      </c>
      <c r="EW113">
        <v>53.140456267799998</v>
      </c>
      <c r="EX113">
        <v>57.559594950300003</v>
      </c>
      <c r="EY113">
        <v>46.661671167100003</v>
      </c>
      <c r="EZ113">
        <v>107.49167697599999</v>
      </c>
      <c r="FA113">
        <v>390.551615916</v>
      </c>
      <c r="FB113">
        <v>576.95750392900004</v>
      </c>
      <c r="FC113">
        <v>681.19625901300003</v>
      </c>
      <c r="FD113">
        <v>93.436677203000002</v>
      </c>
      <c r="FE113">
        <v>75.946775826600003</v>
      </c>
      <c r="FF113">
        <v>220.98389982699999</v>
      </c>
      <c r="FG113">
        <v>211.410743776</v>
      </c>
      <c r="FH113">
        <v>0</v>
      </c>
      <c r="FI113">
        <v>4.4595437322400002</v>
      </c>
      <c r="FJ113">
        <v>0</v>
      </c>
      <c r="FK113">
        <v>9.4227622221199994</v>
      </c>
      <c r="FL113">
        <v>0</v>
      </c>
      <c r="FM113">
        <v>7.5834060449600003</v>
      </c>
      <c r="FN113" s="1">
        <v>2.0874030560899999E-16</v>
      </c>
      <c r="FO113">
        <v>24.376594752199999</v>
      </c>
      <c r="FP113">
        <v>0</v>
      </c>
      <c r="FQ113">
        <v>0.54870464636299998</v>
      </c>
      <c r="FR113">
        <v>0</v>
      </c>
      <c r="FS113">
        <v>6.4849345821200002</v>
      </c>
      <c r="FT113">
        <v>861.76118059500004</v>
      </c>
      <c r="FU113">
        <v>879.79548926099994</v>
      </c>
      <c r="FV113">
        <v>971.93041011900004</v>
      </c>
      <c r="FW113">
        <v>1012.63918229</v>
      </c>
      <c r="FX113">
        <v>0</v>
      </c>
      <c r="FY113">
        <v>0</v>
      </c>
      <c r="FZ113">
        <v>36.474084554199997</v>
      </c>
      <c r="GA113">
        <v>45.017923987400003</v>
      </c>
      <c r="GB113">
        <v>0</v>
      </c>
      <c r="GC113">
        <v>0</v>
      </c>
      <c r="GD113">
        <v>14.441124110600001</v>
      </c>
      <c r="GE113">
        <v>30.133919592600002</v>
      </c>
      <c r="GF113">
        <v>0</v>
      </c>
      <c r="GG113">
        <v>0</v>
      </c>
      <c r="GH113" s="1">
        <v>-2.4817645249899999E-11</v>
      </c>
      <c r="GI113">
        <v>0</v>
      </c>
      <c r="GJ113">
        <v>848.41415800799996</v>
      </c>
      <c r="GK113">
        <v>830.97048355799996</v>
      </c>
      <c r="GL113">
        <v>840.91808061799998</v>
      </c>
      <c r="GM113">
        <v>803.27880414799995</v>
      </c>
      <c r="GN113">
        <v>0</v>
      </c>
      <c r="GO113">
        <v>0</v>
      </c>
      <c r="GP113">
        <v>0</v>
      </c>
      <c r="GQ113">
        <v>0</v>
      </c>
      <c r="GR113" s="1">
        <v>-6.4370629577499999E-15</v>
      </c>
      <c r="GS113" s="1">
        <v>-3.5300022671599999E-15</v>
      </c>
      <c r="GT113" s="1">
        <v>-1.03823596093E-14</v>
      </c>
      <c r="GU113" s="1">
        <v>-2.4917663062299999E-15</v>
      </c>
      <c r="GV113">
        <v>13.3470225873</v>
      </c>
      <c r="GW113">
        <v>48.825005703899997</v>
      </c>
      <c r="GX113">
        <v>96.509240246399997</v>
      </c>
      <c r="GY113">
        <v>131.987223363</v>
      </c>
      <c r="GZ113">
        <v>0</v>
      </c>
      <c r="HA113">
        <v>0</v>
      </c>
      <c r="HB113">
        <v>34.381927992500003</v>
      </c>
      <c r="HC113">
        <v>45.4778233603</v>
      </c>
      <c r="HD113">
        <v>0</v>
      </c>
      <c r="HE113">
        <v>0</v>
      </c>
      <c r="HF113">
        <v>44.308481245000003</v>
      </c>
      <c r="HG113">
        <v>92.457360028400004</v>
      </c>
      <c r="HH113">
        <v>0</v>
      </c>
      <c r="HI113">
        <v>0</v>
      </c>
      <c r="HJ113">
        <v>7.0773515052700002</v>
      </c>
      <c r="HK113">
        <v>14.101435478499999</v>
      </c>
      <c r="HL113">
        <v>0</v>
      </c>
      <c r="HM113">
        <v>0</v>
      </c>
      <c r="HN113">
        <v>0</v>
      </c>
      <c r="HO113">
        <v>0</v>
      </c>
      <c r="HP113">
        <v>0.19727249432300001</v>
      </c>
      <c r="HQ113">
        <v>0.17690339687000001</v>
      </c>
      <c r="HR113">
        <v>0.133499369369</v>
      </c>
      <c r="HS113">
        <v>0.16290352851100001</v>
      </c>
      <c r="HT113">
        <v>0.3</v>
      </c>
      <c r="HU113">
        <v>0.59138760357300002</v>
      </c>
      <c r="HV113">
        <v>0.87859314504399999</v>
      </c>
      <c r="HW113">
        <v>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22.633692584999999</v>
      </c>
      <c r="IF113">
        <v>0</v>
      </c>
      <c r="IG113">
        <v>2.0137185682999998</v>
      </c>
      <c r="IH113">
        <v>0.24412202703800001</v>
      </c>
      <c r="II113" s="1">
        <v>2.25565577168E-14</v>
      </c>
      <c r="IJ113">
        <v>425.03282641700002</v>
      </c>
      <c r="IK113">
        <v>223.38505935800001</v>
      </c>
      <c r="IL113">
        <v>38.612836065800003</v>
      </c>
      <c r="IM113">
        <v>0</v>
      </c>
      <c r="IN113">
        <v>178.2</v>
      </c>
      <c r="IO113">
        <v>134.09656530699999</v>
      </c>
      <c r="IP113">
        <v>133.39805707100001</v>
      </c>
      <c r="IQ113">
        <v>0</v>
      </c>
      <c r="IR113">
        <v>0</v>
      </c>
      <c r="IS113">
        <v>0</v>
      </c>
      <c r="IT113">
        <v>0</v>
      </c>
      <c r="IU113">
        <v>74.095835680700006</v>
      </c>
      <c r="IV113">
        <v>425.03282641700002</v>
      </c>
      <c r="IW113">
        <v>225.39877792600001</v>
      </c>
      <c r="IX113">
        <v>0.24412202705200001</v>
      </c>
      <c r="IY113" s="1">
        <v>2.6041375321999999E-15</v>
      </c>
      <c r="IZ113">
        <v>57.6</v>
      </c>
      <c r="JA113">
        <v>53.140456267799998</v>
      </c>
      <c r="JB113">
        <v>57.6</v>
      </c>
      <c r="JC113">
        <v>48.177237777899997</v>
      </c>
      <c r="JD113">
        <v>107.49167697599999</v>
      </c>
      <c r="JE113">
        <v>391.21291393500002</v>
      </c>
      <c r="JF113">
        <v>576.95750392900004</v>
      </c>
      <c r="JG113">
        <v>684.716252446</v>
      </c>
      <c r="JH113">
        <v>93.436677203000002</v>
      </c>
      <c r="JI113">
        <v>76.608073844700002</v>
      </c>
      <c r="JJ113">
        <v>220.98389982699999</v>
      </c>
      <c r="JK113">
        <v>211.57072422600001</v>
      </c>
      <c r="JL113">
        <v>0</v>
      </c>
      <c r="JM113">
        <v>4.4595437322400002</v>
      </c>
      <c r="JN113">
        <v>4.0405049705200001E-2</v>
      </c>
      <c r="JO113">
        <v>10.9383288329</v>
      </c>
      <c r="JP113">
        <v>0</v>
      </c>
      <c r="JQ113">
        <v>8.2447040630800004</v>
      </c>
      <c r="JR113" s="1">
        <v>2.0874030560899999E-16</v>
      </c>
      <c r="JS113">
        <v>27.896588185199999</v>
      </c>
      <c r="JT113">
        <v>0</v>
      </c>
      <c r="JU113">
        <v>1.2100026644899999</v>
      </c>
      <c r="JV113">
        <v>0</v>
      </c>
      <c r="JW113">
        <v>6.6449150330900002</v>
      </c>
      <c r="JX113">
        <v>861.76118059500004</v>
      </c>
      <c r="JY113">
        <v>879.79548926099994</v>
      </c>
      <c r="JZ113">
        <v>989.18358285299996</v>
      </c>
      <c r="KA113">
        <v>1018.59777404</v>
      </c>
      <c r="KB113">
        <v>0</v>
      </c>
      <c r="KC113">
        <v>0</v>
      </c>
      <c r="KD113">
        <v>36.557223622099997</v>
      </c>
      <c r="KE113">
        <v>46.5499504844</v>
      </c>
      <c r="KF113">
        <v>0</v>
      </c>
      <c r="KG113">
        <v>0</v>
      </c>
      <c r="KH113">
        <v>21.495826167400001</v>
      </c>
      <c r="KI113">
        <v>33.251085650299999</v>
      </c>
      <c r="KJ113">
        <v>0</v>
      </c>
      <c r="KK113">
        <v>0</v>
      </c>
      <c r="KL113">
        <v>0</v>
      </c>
      <c r="KM113">
        <v>0</v>
      </c>
      <c r="KN113">
        <v>848.41415800799996</v>
      </c>
      <c r="KO113">
        <v>830.97048355799996</v>
      </c>
      <c r="KP113">
        <v>840.91808061799998</v>
      </c>
      <c r="KQ113">
        <v>803.27880414799995</v>
      </c>
      <c r="KR113">
        <v>0</v>
      </c>
      <c r="KS113">
        <v>0</v>
      </c>
      <c r="KT113">
        <v>0</v>
      </c>
      <c r="KU113">
        <v>0</v>
      </c>
      <c r="KV113" s="1">
        <v>3.6961200209099998E-15</v>
      </c>
      <c r="KW113" s="1">
        <v>6.4370629577499999E-15</v>
      </c>
      <c r="KX113" s="1">
        <v>9.5517708405399998E-15</v>
      </c>
      <c r="KY113" s="1">
        <v>1.0797653993700001E-14</v>
      </c>
      <c r="KZ113">
        <v>13.3470225873</v>
      </c>
      <c r="LA113">
        <v>48.825005703899997</v>
      </c>
      <c r="LB113">
        <v>96.509240246399997</v>
      </c>
      <c r="LC113">
        <v>131.987223363</v>
      </c>
      <c r="LD113">
        <v>0</v>
      </c>
      <c r="LE113">
        <v>0</v>
      </c>
      <c r="LF113">
        <v>34.489900807799998</v>
      </c>
      <c r="LG113">
        <v>47.467468161600003</v>
      </c>
      <c r="LH113">
        <v>0</v>
      </c>
      <c r="LI113">
        <v>0</v>
      </c>
      <c r="LJ113">
        <v>65.953827644599997</v>
      </c>
      <c r="LK113">
        <v>102.02149733100001</v>
      </c>
      <c r="LL113">
        <v>0</v>
      </c>
      <c r="LM113">
        <v>0</v>
      </c>
      <c r="LN113">
        <v>9.3904170734000001</v>
      </c>
      <c r="LO113">
        <v>14.101435478499999</v>
      </c>
      <c r="LP113">
        <v>0</v>
      </c>
      <c r="LQ113">
        <v>0</v>
      </c>
      <c r="LR113">
        <v>0</v>
      </c>
      <c r="LS113">
        <v>0</v>
      </c>
      <c r="LT113" s="3">
        <f t="shared" si="213"/>
        <v>0.14655861747363694</v>
      </c>
      <c r="LU113" s="3">
        <f t="shared" si="214"/>
        <v>0.13286209462688681</v>
      </c>
      <c r="LV113" s="3">
        <f t="shared" si="215"/>
        <v>0.17223277584074745</v>
      </c>
      <c r="LW113">
        <f t="shared" si="216"/>
        <v>1.3696522846750131E-2</v>
      </c>
      <c r="LX113">
        <f t="shared" si="217"/>
        <v>2.5674158367110511E-2</v>
      </c>
      <c r="LY113">
        <f t="shared" si="218"/>
        <v>0.68933141352075</v>
      </c>
      <c r="LZ113">
        <f t="shared" si="219"/>
        <v>0.6890710221245</v>
      </c>
      <c r="MA113">
        <f t="shared" si="220"/>
        <v>0.69249518715424996</v>
      </c>
      <c r="MB113">
        <f t="shared" si="221"/>
        <v>0.14711421806303449</v>
      </c>
      <c r="MC113">
        <f t="shared" si="222"/>
        <v>-1.1512889551107446E-17</v>
      </c>
      <c r="MD113">
        <f t="shared" si="223"/>
        <v>0.18003063514909742</v>
      </c>
      <c r="ME113">
        <f t="shared" si="224"/>
        <v>0.14711421806303449</v>
      </c>
      <c r="MF113">
        <f t="shared" si="225"/>
        <v>3.2916417086062938E-2</v>
      </c>
      <c r="MG113">
        <f t="shared" si="173"/>
        <v>0</v>
      </c>
      <c r="MH113">
        <f t="shared" si="174"/>
        <v>0</v>
      </c>
      <c r="MI113">
        <f t="shared" si="175"/>
        <v>0</v>
      </c>
      <c r="MJ113">
        <f t="shared" si="176"/>
        <v>-8.2500388287367202E-15</v>
      </c>
      <c r="MK113">
        <f t="shared" si="177"/>
        <v>0</v>
      </c>
      <c r="ML113">
        <f t="shared" si="178"/>
        <v>0</v>
      </c>
      <c r="MM113">
        <f t="shared" si="179"/>
        <v>0</v>
      </c>
      <c r="MN113">
        <f t="shared" si="180"/>
        <v>21.989455678279199</v>
      </c>
      <c r="MO113">
        <f t="shared" si="181"/>
        <v>0</v>
      </c>
      <c r="MP113">
        <f t="shared" si="182"/>
        <v>5.8800582194389204</v>
      </c>
      <c r="MQ113">
        <f t="shared" si="183"/>
        <v>0.35544050858761195</v>
      </c>
      <c r="MR113">
        <f t="shared" si="184"/>
        <v>9.3991002404219988E-15</v>
      </c>
      <c r="MS113">
        <f t="shared" si="185"/>
        <v>350.052676526016</v>
      </c>
      <c r="MT113">
        <f t="shared" si="186"/>
        <v>685.73485400888399</v>
      </c>
      <c r="MU113">
        <f t="shared" si="187"/>
        <v>28.505863827629998</v>
      </c>
      <c r="MV113">
        <f t="shared" si="188"/>
        <v>0</v>
      </c>
      <c r="MW113">
        <f t="shared" si="189"/>
        <v>1561.0319999999999</v>
      </c>
      <c r="MX113">
        <f t="shared" si="190"/>
        <v>1174.6859120893198</v>
      </c>
      <c r="MY113">
        <f t="shared" si="191"/>
        <v>1129.8122197556399</v>
      </c>
      <c r="MZ113">
        <f t="shared" si="192"/>
        <v>0</v>
      </c>
      <c r="NA113">
        <f t="shared" si="193"/>
        <v>0</v>
      </c>
      <c r="NB113">
        <f t="shared" si="194"/>
        <v>0</v>
      </c>
      <c r="NC113">
        <f t="shared" si="195"/>
        <v>0</v>
      </c>
      <c r="ND113">
        <f t="shared" si="196"/>
        <v>626.973839358036</v>
      </c>
      <c r="NE113">
        <f t="shared" si="197"/>
        <v>3373.2348828833997</v>
      </c>
      <c r="NF113">
        <f t="shared" si="198"/>
        <v>1282.87838240052</v>
      </c>
      <c r="NG113">
        <f t="shared" si="199"/>
        <v>1.6450068894697201</v>
      </c>
      <c r="NH113">
        <f t="shared" si="200"/>
        <v>-2.1506628713257198E-13</v>
      </c>
      <c r="NI113">
        <f t="shared" si="201"/>
        <v>504.57600000000002</v>
      </c>
      <c r="NJ113">
        <f t="shared" si="202"/>
        <v>465.51039690592796</v>
      </c>
      <c r="NK113">
        <f t="shared" si="203"/>
        <v>503.66528791658396</v>
      </c>
      <c r="NL113">
        <f t="shared" si="204"/>
        <v>420.57982643624399</v>
      </c>
      <c r="NM113">
        <f t="shared" si="205"/>
        <v>941.62709030975998</v>
      </c>
      <c r="NN113">
        <f t="shared" si="206"/>
        <v>3423.1363867216796</v>
      </c>
      <c r="NO113">
        <f t="shared" si="207"/>
        <v>5054.1477344180403</v>
      </c>
      <c r="NP113">
        <f t="shared" si="208"/>
        <v>5994.7097646295206</v>
      </c>
      <c r="NQ113">
        <f t="shared" si="209"/>
        <v>818.50529229827998</v>
      </c>
      <c r="NR113">
        <f t="shared" si="210"/>
        <v>669.18249558643208</v>
      </c>
      <c r="NS113">
        <f t="shared" si="211"/>
        <v>1935.8189624845199</v>
      </c>
      <c r="NT113">
        <f t="shared" si="212"/>
        <v>1853.22525683616</v>
      </c>
    </row>
    <row r="114" spans="1:384">
      <c r="A114">
        <f t="shared" si="226"/>
        <v>103</v>
      </c>
      <c r="B114">
        <f t="shared" si="228"/>
        <v>1.0310028891390002</v>
      </c>
      <c r="C114">
        <f t="shared" si="228"/>
        <v>1.0689971108609999</v>
      </c>
      <c r="D114">
        <f t="shared" si="228"/>
        <v>1.168997110861</v>
      </c>
      <c r="E114">
        <f t="shared" si="228"/>
        <v>1.2689971108610001</v>
      </c>
      <c r="F114" t="s">
        <v>110</v>
      </c>
      <c r="G114" t="s">
        <v>234</v>
      </c>
      <c r="H114">
        <v>0.146309135989</v>
      </c>
      <c r="I114">
        <v>0.14298529222600001</v>
      </c>
      <c r="J114">
        <v>0.13761952492900001</v>
      </c>
      <c r="K114">
        <v>0.51631432141800004</v>
      </c>
      <c r="L114">
        <v>0.42401155655599998</v>
      </c>
      <c r="M114">
        <v>0.4</v>
      </c>
      <c r="N114">
        <v>0.7</v>
      </c>
      <c r="O114">
        <v>1</v>
      </c>
      <c r="P114">
        <v>0</v>
      </c>
      <c r="Q114">
        <v>0</v>
      </c>
      <c r="R114">
        <v>0</v>
      </c>
      <c r="S114" s="1">
        <v>-6.7327115724600003E-17</v>
      </c>
      <c r="T114">
        <v>0</v>
      </c>
      <c r="U114">
        <v>0</v>
      </c>
      <c r="V114">
        <v>2.2160668383899998E-3</v>
      </c>
      <c r="W114">
        <v>214.83720978900001</v>
      </c>
      <c r="X114">
        <v>0</v>
      </c>
      <c r="Y114">
        <v>6.1917010668400003</v>
      </c>
      <c r="Z114">
        <v>5.1702831411299996</v>
      </c>
      <c r="AA114" s="1">
        <v>4.1583858091900002E-14</v>
      </c>
      <c r="AB114">
        <v>29.3713723296</v>
      </c>
      <c r="AC114">
        <v>61.385108941399999</v>
      </c>
      <c r="AD114">
        <v>26.7135033261</v>
      </c>
      <c r="AE114" s="1">
        <v>-1.1164033416E-15</v>
      </c>
      <c r="AF114">
        <v>178.2</v>
      </c>
      <c r="AG114">
        <v>176.68532125300001</v>
      </c>
      <c r="AH114">
        <v>93.2726371519</v>
      </c>
      <c r="AI114">
        <v>0</v>
      </c>
      <c r="AJ114">
        <v>0</v>
      </c>
      <c r="AK114">
        <v>0</v>
      </c>
      <c r="AL114">
        <v>1.6057131266400001E-3</v>
      </c>
      <c r="AM114">
        <v>82.504534200500004</v>
      </c>
      <c r="AN114">
        <v>283.03322426699998</v>
      </c>
      <c r="AO114">
        <v>277.61516229599999</v>
      </c>
      <c r="AP114">
        <v>154.65028006599999</v>
      </c>
      <c r="AQ114" s="1">
        <v>-7.8451644418400001E-14</v>
      </c>
      <c r="AR114">
        <v>57.6</v>
      </c>
      <c r="AS114">
        <v>57.6</v>
      </c>
      <c r="AT114">
        <v>51.4178553908</v>
      </c>
      <c r="AU114">
        <v>43.614957846899998</v>
      </c>
      <c r="AV114">
        <v>210.11990679499999</v>
      </c>
      <c r="AW114">
        <v>213.16141721299999</v>
      </c>
      <c r="AX114">
        <v>366.38627561099997</v>
      </c>
      <c r="AY114">
        <v>429.66872275899999</v>
      </c>
      <c r="AZ114">
        <v>93.436677203000002</v>
      </c>
      <c r="BA114">
        <v>77.156778491099999</v>
      </c>
      <c r="BB114">
        <v>235.07435581600001</v>
      </c>
      <c r="BC114">
        <v>162.26534257500001</v>
      </c>
      <c r="BD114">
        <v>0</v>
      </c>
      <c r="BE114">
        <v>0</v>
      </c>
      <c r="BF114">
        <v>6.1821446091699999</v>
      </c>
      <c r="BG114">
        <v>13.9850421531</v>
      </c>
      <c r="BH114">
        <v>0</v>
      </c>
      <c r="BI114" s="1">
        <v>-1.0367151074699999E-15</v>
      </c>
      <c r="BJ114" s="1">
        <v>-1.01872467843E-15</v>
      </c>
      <c r="BK114">
        <v>6.1160140626199997</v>
      </c>
      <c r="BL114">
        <v>0</v>
      </c>
      <c r="BM114">
        <v>0</v>
      </c>
      <c r="BN114">
        <v>0</v>
      </c>
      <c r="BO114">
        <v>0.94974633072600001</v>
      </c>
      <c r="BP114">
        <v>851.76118059500004</v>
      </c>
      <c r="BQ114">
        <v>869.79548926099994</v>
      </c>
      <c r="BR114">
        <v>932.68901228300001</v>
      </c>
      <c r="BS114">
        <v>932.89076717</v>
      </c>
      <c r="BT114">
        <v>10</v>
      </c>
      <c r="BU114">
        <v>10</v>
      </c>
      <c r="BV114">
        <v>7.3285226294800001</v>
      </c>
      <c r="BW114">
        <v>7.9360213978200003</v>
      </c>
      <c r="BX114">
        <v>0</v>
      </c>
      <c r="BY114">
        <v>0</v>
      </c>
      <c r="BZ114">
        <v>1.2270829390600001E-2</v>
      </c>
      <c r="CA114">
        <v>1.5108663822599999</v>
      </c>
      <c r="CB114">
        <v>0</v>
      </c>
      <c r="CC114" s="1">
        <v>-1.04573544098E-13</v>
      </c>
      <c r="CD114">
        <v>0</v>
      </c>
      <c r="CE114">
        <v>0</v>
      </c>
      <c r="CF114">
        <v>848.41415800799996</v>
      </c>
      <c r="CG114">
        <v>830.97048355799996</v>
      </c>
      <c r="CH114">
        <v>840.91808061799998</v>
      </c>
      <c r="CI114">
        <v>803.27880414799995</v>
      </c>
      <c r="CJ114">
        <v>0</v>
      </c>
      <c r="CK114">
        <v>0</v>
      </c>
      <c r="CL114">
        <v>0</v>
      </c>
      <c r="CM114">
        <v>0</v>
      </c>
      <c r="CN114" s="1">
        <v>-8.8826854434999991E-16</v>
      </c>
      <c r="CO114" s="1">
        <v>3.24213027169E-15</v>
      </c>
      <c r="CP114" s="1">
        <v>1.6221327663000001E-15</v>
      </c>
      <c r="CQ114" s="1">
        <v>-2.1226157423399998E-15</v>
      </c>
      <c r="CR114">
        <v>13.3470225873</v>
      </c>
      <c r="CS114">
        <v>48.825005703899997</v>
      </c>
      <c r="CT114">
        <v>96.509240246399997</v>
      </c>
      <c r="CU114">
        <v>131.987223363</v>
      </c>
      <c r="CV114">
        <v>0</v>
      </c>
      <c r="CW114">
        <v>0</v>
      </c>
      <c r="CX114">
        <v>2.5593607305899999</v>
      </c>
      <c r="CY114">
        <v>1.8749098098600001</v>
      </c>
      <c r="CZ114">
        <v>0</v>
      </c>
      <c r="DA114">
        <v>0</v>
      </c>
      <c r="DB114">
        <v>3.7649549283699998E-2</v>
      </c>
      <c r="DC114">
        <v>4.6356636955199999</v>
      </c>
      <c r="DD114">
        <v>0</v>
      </c>
      <c r="DE114">
        <v>0</v>
      </c>
      <c r="DF114">
        <v>5.4745981816600002E-3</v>
      </c>
      <c r="DG114">
        <v>0.56105393412899995</v>
      </c>
      <c r="DH114">
        <v>0</v>
      </c>
      <c r="DI114">
        <v>0</v>
      </c>
      <c r="DJ114">
        <v>0</v>
      </c>
      <c r="DK114">
        <v>0</v>
      </c>
      <c r="DL114">
        <v>0.13222402123599999</v>
      </c>
      <c r="DM114">
        <v>0.112989093432</v>
      </c>
      <c r="DN114">
        <v>0.11560209631399999</v>
      </c>
      <c r="DO114">
        <v>0.14680450851900001</v>
      </c>
      <c r="DP114">
        <v>0.42401155655599998</v>
      </c>
      <c r="DQ114">
        <v>0.4</v>
      </c>
      <c r="DR114">
        <v>0.7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214.70415182100001</v>
      </c>
      <c r="EB114">
        <v>0</v>
      </c>
      <c r="EC114">
        <v>0</v>
      </c>
      <c r="ED114">
        <v>0</v>
      </c>
      <c r="EE114" s="1">
        <v>0</v>
      </c>
      <c r="EF114">
        <v>0</v>
      </c>
      <c r="EG114">
        <v>0</v>
      </c>
      <c r="EH114">
        <v>0</v>
      </c>
      <c r="EI114">
        <v>0</v>
      </c>
      <c r="EJ114">
        <v>178.2</v>
      </c>
      <c r="EK114">
        <v>176.68532125300001</v>
      </c>
      <c r="EL114">
        <v>93.2662221219</v>
      </c>
      <c r="EM114">
        <v>0</v>
      </c>
      <c r="EN114">
        <v>0</v>
      </c>
      <c r="EO114">
        <v>0</v>
      </c>
      <c r="EP114">
        <v>0</v>
      </c>
      <c r="EQ114">
        <v>80.789956349500002</v>
      </c>
      <c r="ER114">
        <v>0</v>
      </c>
      <c r="ES114">
        <v>0</v>
      </c>
      <c r="ET114">
        <v>0</v>
      </c>
      <c r="EU114" s="1">
        <v>-2.6579772456600002E-13</v>
      </c>
      <c r="EV114">
        <v>57.6</v>
      </c>
      <c r="EW114">
        <v>57.6</v>
      </c>
      <c r="EX114">
        <v>51.417630791999997</v>
      </c>
      <c r="EY114">
        <v>43.612541132300002</v>
      </c>
      <c r="EZ114">
        <v>210.11990679499999</v>
      </c>
      <c r="FA114">
        <v>213.16141721299999</v>
      </c>
      <c r="FB114">
        <v>366.38627561099997</v>
      </c>
      <c r="FC114">
        <v>428.28341212399999</v>
      </c>
      <c r="FD114">
        <v>93.436677203000002</v>
      </c>
      <c r="FE114">
        <v>77.156778491099999</v>
      </c>
      <c r="FF114">
        <v>235.07435581600001</v>
      </c>
      <c r="FG114">
        <v>161.45971970400001</v>
      </c>
      <c r="FH114">
        <v>0</v>
      </c>
      <c r="FI114">
        <v>0</v>
      </c>
      <c r="FJ114">
        <v>6.1820954779799999</v>
      </c>
      <c r="FK114">
        <v>13.9840493617</v>
      </c>
      <c r="FL114">
        <v>0</v>
      </c>
      <c r="FM114" s="1">
        <v>-1.0367151074699999E-15</v>
      </c>
      <c r="FN114" s="1">
        <v>-1.01872467843E-15</v>
      </c>
      <c r="FO114">
        <v>5.3029479027899997</v>
      </c>
      <c r="FP114">
        <v>0</v>
      </c>
      <c r="FQ114">
        <v>0</v>
      </c>
      <c r="FR114">
        <v>0</v>
      </c>
      <c r="FS114">
        <v>0.27510281990300001</v>
      </c>
      <c r="FT114">
        <v>851.76118059500004</v>
      </c>
      <c r="FU114">
        <v>869.79548926099994</v>
      </c>
      <c r="FV114">
        <v>932.68362278400002</v>
      </c>
      <c r="FW114">
        <v>929.90976535699997</v>
      </c>
      <c r="FX114">
        <v>10</v>
      </c>
      <c r="FY114">
        <v>10</v>
      </c>
      <c r="FZ114">
        <v>7.3282980305000001</v>
      </c>
      <c r="GA114">
        <v>7.754520758</v>
      </c>
      <c r="GB114">
        <v>0</v>
      </c>
      <c r="GC114">
        <v>0</v>
      </c>
      <c r="GD114">
        <v>9.68871575359E-3</v>
      </c>
      <c r="GE114">
        <v>0.99327013540499998</v>
      </c>
      <c r="GF114">
        <v>0</v>
      </c>
      <c r="GG114" s="1">
        <v>0</v>
      </c>
      <c r="GH114">
        <v>0</v>
      </c>
      <c r="GI114">
        <v>0</v>
      </c>
      <c r="GJ114">
        <v>848.41415800799996</v>
      </c>
      <c r="GK114">
        <v>830.97048355799996</v>
      </c>
      <c r="GL114">
        <v>840.91808061799998</v>
      </c>
      <c r="GM114">
        <v>803.27880414799995</v>
      </c>
      <c r="GN114">
        <v>0</v>
      </c>
      <c r="GO114">
        <v>0</v>
      </c>
      <c r="GP114">
        <v>0</v>
      </c>
      <c r="GQ114">
        <v>0</v>
      </c>
      <c r="GR114" s="1">
        <v>-5.3988269968300003E-15</v>
      </c>
      <c r="GS114" s="1">
        <v>-2.2425896756100002E-15</v>
      </c>
      <c r="GT114" s="1">
        <v>-5.3988269968300003E-15</v>
      </c>
      <c r="GU114" s="1">
        <v>-1.1129889501199999E-14</v>
      </c>
      <c r="GV114">
        <v>13.3470225873</v>
      </c>
      <c r="GW114">
        <v>48.825005703899997</v>
      </c>
      <c r="GX114">
        <v>96.509240246399997</v>
      </c>
      <c r="GY114">
        <v>131.987223363</v>
      </c>
      <c r="GZ114">
        <v>0</v>
      </c>
      <c r="HA114">
        <v>0</v>
      </c>
      <c r="HB114">
        <v>2.5593607305899999</v>
      </c>
      <c r="HC114">
        <v>0.35123424613999998</v>
      </c>
      <c r="HD114">
        <v>0</v>
      </c>
      <c r="HE114">
        <v>0</v>
      </c>
      <c r="HF114">
        <v>2.9727068126300001E-2</v>
      </c>
      <c r="HG114">
        <v>3.0475668534399998</v>
      </c>
      <c r="HH114">
        <v>0</v>
      </c>
      <c r="HI114">
        <v>0</v>
      </c>
      <c r="HJ114">
        <v>5.4745981816600002E-3</v>
      </c>
      <c r="HK114">
        <v>0.56114631362</v>
      </c>
      <c r="HL114">
        <v>0</v>
      </c>
      <c r="HM114">
        <v>0</v>
      </c>
      <c r="HN114">
        <v>0</v>
      </c>
      <c r="HO114">
        <v>0</v>
      </c>
      <c r="HP114">
        <v>0.177196494654</v>
      </c>
      <c r="HQ114">
        <v>0.229314929168</v>
      </c>
      <c r="HR114">
        <v>0.217655506675</v>
      </c>
      <c r="HS114">
        <v>1.36070077269</v>
      </c>
      <c r="HT114">
        <v>0.42401155655599998</v>
      </c>
      <c r="HU114">
        <v>0.4</v>
      </c>
      <c r="HV114">
        <v>0.7</v>
      </c>
      <c r="HW114">
        <v>1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1.8712128655599999E-2</v>
      </c>
      <c r="IE114">
        <v>215.54707887699999</v>
      </c>
      <c r="IF114">
        <v>0</v>
      </c>
      <c r="IG114">
        <v>32.9285920373</v>
      </c>
      <c r="IH114">
        <v>30.254452121700002</v>
      </c>
      <c r="II114" s="1">
        <v>1.314479704E-13</v>
      </c>
      <c r="IJ114">
        <v>312.40459659700002</v>
      </c>
      <c r="IK114">
        <v>312.263380267</v>
      </c>
      <c r="IL114">
        <v>156.284022741</v>
      </c>
      <c r="IM114">
        <v>0</v>
      </c>
      <c r="IN114">
        <v>178.2</v>
      </c>
      <c r="IO114">
        <v>176.68532125300001</v>
      </c>
      <c r="IP114">
        <v>93.305439962700007</v>
      </c>
      <c r="IQ114">
        <v>0</v>
      </c>
      <c r="IR114">
        <v>0</v>
      </c>
      <c r="IS114">
        <v>0</v>
      </c>
      <c r="IT114">
        <v>1.8712128655599999E-2</v>
      </c>
      <c r="IU114">
        <v>82.832460927400007</v>
      </c>
      <c r="IV114">
        <v>312.40459659700002</v>
      </c>
      <c r="IW114">
        <v>345.19197230399999</v>
      </c>
      <c r="IX114">
        <v>186.538864714</v>
      </c>
      <c r="IY114" s="1">
        <v>6.6845673966099996E-13</v>
      </c>
      <c r="IZ114">
        <v>57.6</v>
      </c>
      <c r="JA114">
        <v>57.6</v>
      </c>
      <c r="JB114">
        <v>51.417904522000001</v>
      </c>
      <c r="JC114">
        <v>43.615950638299999</v>
      </c>
      <c r="JD114">
        <v>210.11990679499999</v>
      </c>
      <c r="JE114">
        <v>213.16141721299999</v>
      </c>
      <c r="JF114">
        <v>366.38627561099997</v>
      </c>
      <c r="JG114">
        <v>430.481788919</v>
      </c>
      <c r="JH114">
        <v>93.436677203000002</v>
      </c>
      <c r="JI114">
        <v>77.156778491099999</v>
      </c>
      <c r="JJ114">
        <v>235.07435581600001</v>
      </c>
      <c r="JK114">
        <v>162.939986086</v>
      </c>
      <c r="JL114">
        <v>0</v>
      </c>
      <c r="JM114">
        <v>0</v>
      </c>
      <c r="JN114">
        <v>6.1823692080099999</v>
      </c>
      <c r="JO114">
        <v>13.987458867699999</v>
      </c>
      <c r="JP114">
        <v>0</v>
      </c>
      <c r="JQ114" s="1">
        <v>-1.0367151074699999E-15</v>
      </c>
      <c r="JR114" s="1">
        <v>-1.01872467843E-15</v>
      </c>
      <c r="JS114">
        <v>7.5013246982300004</v>
      </c>
      <c r="JT114">
        <v>0</v>
      </c>
      <c r="JU114">
        <v>0</v>
      </c>
      <c r="JV114">
        <v>0</v>
      </c>
      <c r="JW114">
        <v>1.75536920239</v>
      </c>
      <c r="JX114">
        <v>851.76118059500004</v>
      </c>
      <c r="JY114">
        <v>869.79548926099994</v>
      </c>
      <c r="JZ114">
        <v>932.70996335500001</v>
      </c>
      <c r="KA114">
        <v>933.45792464800002</v>
      </c>
      <c r="KB114">
        <v>10</v>
      </c>
      <c r="KC114">
        <v>10</v>
      </c>
      <c r="KD114">
        <v>7.3285717610700001</v>
      </c>
      <c r="KE114">
        <v>9.5977168949799996</v>
      </c>
      <c r="KF114">
        <v>0</v>
      </c>
      <c r="KG114">
        <v>0</v>
      </c>
      <c r="KH114">
        <v>2.2292257009300001E-2</v>
      </c>
      <c r="KI114">
        <v>1.61051912596</v>
      </c>
      <c r="KJ114">
        <v>0</v>
      </c>
      <c r="KK114">
        <v>0</v>
      </c>
      <c r="KL114">
        <v>0</v>
      </c>
      <c r="KM114">
        <v>0</v>
      </c>
      <c r="KN114">
        <v>848.41415800799996</v>
      </c>
      <c r="KO114">
        <v>830.97048355799996</v>
      </c>
      <c r="KP114">
        <v>840.91808061799998</v>
      </c>
      <c r="KQ114">
        <v>803.27880414799995</v>
      </c>
      <c r="KR114">
        <v>0</v>
      </c>
      <c r="KS114">
        <v>0</v>
      </c>
      <c r="KT114">
        <v>0</v>
      </c>
      <c r="KU114">
        <v>0</v>
      </c>
      <c r="KV114" s="1">
        <v>3.7376494593399999E-15</v>
      </c>
      <c r="KW114" s="1">
        <v>7.0613023292599997E-15</v>
      </c>
      <c r="KX114" s="1">
        <v>9.5517708405399998E-15</v>
      </c>
      <c r="KY114" s="1">
        <v>7.4752989186799998E-15</v>
      </c>
      <c r="KZ114">
        <v>13.3470225873</v>
      </c>
      <c r="LA114">
        <v>48.825005703899997</v>
      </c>
      <c r="LB114">
        <v>96.509240246399997</v>
      </c>
      <c r="LC114">
        <v>131.987223363</v>
      </c>
      <c r="LD114">
        <v>0</v>
      </c>
      <c r="LE114">
        <v>0</v>
      </c>
      <c r="LF114">
        <v>2.5593607305899999</v>
      </c>
      <c r="LG114">
        <v>2.0908692916899998</v>
      </c>
      <c r="LH114">
        <v>0</v>
      </c>
      <c r="LI114">
        <v>0</v>
      </c>
      <c r="LJ114">
        <v>6.8397449121199994E-2</v>
      </c>
      <c r="LK114">
        <v>4.9414197911900004</v>
      </c>
      <c r="LL114">
        <v>0</v>
      </c>
      <c r="LM114">
        <v>0</v>
      </c>
      <c r="LN114">
        <v>5.4745981816600002E-3</v>
      </c>
      <c r="LO114">
        <v>0.56114631362</v>
      </c>
      <c r="LP114">
        <v>0</v>
      </c>
      <c r="LQ114">
        <v>0</v>
      </c>
      <c r="LR114">
        <v>0</v>
      </c>
      <c r="LS114">
        <v>0</v>
      </c>
      <c r="LT114" s="3">
        <f t="shared" si="213"/>
        <v>0.2089309041956954</v>
      </c>
      <c r="LU114" s="3">
        <f t="shared" si="214"/>
        <v>0.12589943268555104</v>
      </c>
      <c r="LV114" s="3">
        <f t="shared" si="215"/>
        <v>0.40049102411374304</v>
      </c>
      <c r="LW114">
        <f t="shared" si="216"/>
        <v>8.3031471510144367E-2</v>
      </c>
      <c r="LX114">
        <f t="shared" si="217"/>
        <v>0.19156011991804764</v>
      </c>
      <c r="LY114">
        <f t="shared" si="218"/>
        <v>0.63100288913900004</v>
      </c>
      <c r="LZ114">
        <f t="shared" si="219"/>
        <v>0.63100288913900004</v>
      </c>
      <c r="MA114">
        <f t="shared" si="220"/>
        <v>0.63100288913900004</v>
      </c>
      <c r="MB114">
        <f t="shared" si="221"/>
        <v>0.1979106766329318</v>
      </c>
      <c r="MC114">
        <f t="shared" si="222"/>
        <v>-7.354159873421746E-17</v>
      </c>
      <c r="MD114">
        <f t="shared" si="223"/>
        <v>0.23355756501532515</v>
      </c>
      <c r="ME114">
        <f t="shared" si="224"/>
        <v>0.19791067663293188</v>
      </c>
      <c r="MF114">
        <f t="shared" si="225"/>
        <v>3.5646888382393355E-2</v>
      </c>
      <c r="MG114">
        <f t="shared" si="173"/>
        <v>0</v>
      </c>
      <c r="MH114">
        <f t="shared" si="174"/>
        <v>0</v>
      </c>
      <c r="MI114">
        <f t="shared" si="175"/>
        <v>0</v>
      </c>
      <c r="MJ114">
        <f t="shared" si="176"/>
        <v>-5.8978553374749604E-16</v>
      </c>
      <c r="MK114">
        <f t="shared" si="177"/>
        <v>0</v>
      </c>
      <c r="ML114">
        <f t="shared" si="178"/>
        <v>0</v>
      </c>
      <c r="MM114">
        <f t="shared" si="179"/>
        <v>1.9412745504296398E-2</v>
      </c>
      <c r="MN114">
        <f t="shared" si="180"/>
        <v>1881.97395775164</v>
      </c>
      <c r="MO114">
        <f t="shared" si="181"/>
        <v>0</v>
      </c>
      <c r="MP114">
        <f t="shared" si="182"/>
        <v>54.239301345518399</v>
      </c>
      <c r="MQ114">
        <f t="shared" si="183"/>
        <v>45.291680316298795</v>
      </c>
      <c r="MR114">
        <f t="shared" si="184"/>
        <v>3.64274596885044E-13</v>
      </c>
      <c r="MS114">
        <f t="shared" si="185"/>
        <v>257.293221607296</v>
      </c>
      <c r="MT114">
        <f t="shared" si="186"/>
        <v>537.73355432666392</v>
      </c>
      <c r="MU114">
        <f t="shared" si="187"/>
        <v>234.010289136636</v>
      </c>
      <c r="MV114">
        <f t="shared" si="188"/>
        <v>-9.7796932724159989E-15</v>
      </c>
      <c r="MW114">
        <f t="shared" si="189"/>
        <v>1561.0319999999999</v>
      </c>
      <c r="MX114">
        <f t="shared" si="190"/>
        <v>1547.7634141762801</v>
      </c>
      <c r="MY114">
        <f t="shared" si="191"/>
        <v>817.06830145064396</v>
      </c>
      <c r="MZ114">
        <f t="shared" si="192"/>
        <v>0</v>
      </c>
      <c r="NA114">
        <f t="shared" si="193"/>
        <v>0</v>
      </c>
      <c r="NB114">
        <f t="shared" si="194"/>
        <v>0</v>
      </c>
      <c r="NC114">
        <f t="shared" si="195"/>
        <v>1.40660469893664E-2</v>
      </c>
      <c r="ND114">
        <f t="shared" si="196"/>
        <v>722.73971959638004</v>
      </c>
      <c r="NE114">
        <f t="shared" si="197"/>
        <v>2479.3710445789197</v>
      </c>
      <c r="NF114">
        <f t="shared" si="198"/>
        <v>2431.9088217129597</v>
      </c>
      <c r="NG114">
        <f t="shared" si="199"/>
        <v>1354.7364533781599</v>
      </c>
      <c r="NH114">
        <f t="shared" si="200"/>
        <v>-6.87236405105184E-13</v>
      </c>
      <c r="NI114">
        <f t="shared" si="201"/>
        <v>504.57600000000002</v>
      </c>
      <c r="NJ114">
        <f t="shared" si="202"/>
        <v>504.57600000000002</v>
      </c>
      <c r="NK114">
        <f t="shared" si="203"/>
        <v>450.42041322340799</v>
      </c>
      <c r="NL114">
        <f t="shared" si="204"/>
        <v>382.06703073884398</v>
      </c>
      <c r="NM114">
        <f t="shared" si="205"/>
        <v>1840.6503835241999</v>
      </c>
      <c r="NN114">
        <f t="shared" si="206"/>
        <v>1867.2940147858799</v>
      </c>
      <c r="NO114">
        <f t="shared" si="207"/>
        <v>3209.5437743523598</v>
      </c>
      <c r="NP114">
        <f t="shared" si="208"/>
        <v>3763.8980113688399</v>
      </c>
      <c r="NQ114">
        <f t="shared" si="209"/>
        <v>818.50529229827998</v>
      </c>
      <c r="NR114">
        <f t="shared" si="210"/>
        <v>675.893379582036</v>
      </c>
      <c r="NS114">
        <f t="shared" si="211"/>
        <v>2059.2513569481598</v>
      </c>
      <c r="NT114">
        <f t="shared" si="212"/>
        <v>1421.444400957</v>
      </c>
    </row>
    <row r="115" spans="1:384">
      <c r="A115">
        <f t="shared" si="226"/>
        <v>102</v>
      </c>
      <c r="B115">
        <f t="shared" si="228"/>
        <v>0.18298523194325</v>
      </c>
      <c r="C115">
        <f t="shared" si="228"/>
        <v>8.2985231943250026E-2</v>
      </c>
      <c r="D115">
        <f t="shared" si="228"/>
        <v>1.7014768056750063E-2</v>
      </c>
      <c r="E115">
        <f t="shared" si="228"/>
        <v>0.11701476805675004</v>
      </c>
      <c r="F115" t="s">
        <v>110</v>
      </c>
      <c r="G115" t="s">
        <v>235</v>
      </c>
      <c r="H115">
        <v>0.15048231668600001</v>
      </c>
      <c r="I115">
        <v>0.14355190256399999</v>
      </c>
      <c r="J115">
        <v>0.134146886375</v>
      </c>
      <c r="K115">
        <v>0.16292574194199999</v>
      </c>
      <c r="L115">
        <v>0.59987904771800005</v>
      </c>
      <c r="M115">
        <v>0.66263223334099997</v>
      </c>
      <c r="N115">
        <v>0.86942964671400003</v>
      </c>
      <c r="O115">
        <v>1</v>
      </c>
      <c r="P115">
        <v>0</v>
      </c>
      <c r="Q115">
        <v>0</v>
      </c>
      <c r="R115" s="1">
        <v>4.7251333815800001E-14</v>
      </c>
      <c r="S115">
        <v>0</v>
      </c>
      <c r="T115">
        <v>0</v>
      </c>
      <c r="U115">
        <v>0</v>
      </c>
      <c r="V115">
        <v>0</v>
      </c>
      <c r="W115">
        <v>2.7372493964600002</v>
      </c>
      <c r="X115" s="1">
        <v>8.5973575810300004E-17</v>
      </c>
      <c r="Y115">
        <v>3.40160612926E-3</v>
      </c>
      <c r="Z115">
        <v>3.6941002409699997E-2</v>
      </c>
      <c r="AA115" s="1">
        <v>1.0734568724400001E-15</v>
      </c>
      <c r="AB115">
        <v>84.038730149399996</v>
      </c>
      <c r="AC115">
        <v>60.661813370499999</v>
      </c>
      <c r="AD115">
        <v>2.9111108182000001</v>
      </c>
      <c r="AE115" s="1">
        <v>1.0554941413399999E-18</v>
      </c>
      <c r="AF115">
        <v>131.05802101399999</v>
      </c>
      <c r="AG115">
        <v>126.240478508</v>
      </c>
      <c r="AH115">
        <v>126.445967448</v>
      </c>
      <c r="AI115">
        <v>0</v>
      </c>
      <c r="AJ115">
        <v>0</v>
      </c>
      <c r="AK115">
        <v>0</v>
      </c>
      <c r="AL115">
        <v>0</v>
      </c>
      <c r="AM115">
        <v>73.032416057500001</v>
      </c>
      <c r="AN115">
        <v>129.71195305699999</v>
      </c>
      <c r="AO115">
        <v>108.29502624</v>
      </c>
      <c r="AP115">
        <v>0.167199124634</v>
      </c>
      <c r="AQ115" s="1">
        <v>1.4822113366900001E-14</v>
      </c>
      <c r="AR115">
        <v>57.178765828300001</v>
      </c>
      <c r="AS115">
        <v>51.279171381099999</v>
      </c>
      <c r="AT115">
        <v>57.411335648399998</v>
      </c>
      <c r="AU115">
        <v>44.412064017200002</v>
      </c>
      <c r="AV115">
        <v>355.24585547499998</v>
      </c>
      <c r="AW115">
        <v>443.14212029200002</v>
      </c>
      <c r="AX115">
        <v>580.89807348800002</v>
      </c>
      <c r="AY115">
        <v>683.56973716699997</v>
      </c>
      <c r="AZ115">
        <v>104.52785507199999</v>
      </c>
      <c r="BA115">
        <v>85.388351552299994</v>
      </c>
      <c r="BB115">
        <v>224.26731436</v>
      </c>
      <c r="BC115">
        <v>214.75900134400001</v>
      </c>
      <c r="BD115">
        <v>0.42123417171400002</v>
      </c>
      <c r="BE115">
        <v>6.3208286189000003</v>
      </c>
      <c r="BF115">
        <v>0.18866435163799999</v>
      </c>
      <c r="BG115">
        <v>13.187935982799999</v>
      </c>
      <c r="BH115">
        <v>0</v>
      </c>
      <c r="BI115">
        <v>6.1385709426400004</v>
      </c>
      <c r="BJ115">
        <v>0</v>
      </c>
      <c r="BK115">
        <v>29.434975108900002</v>
      </c>
      <c r="BL115">
        <v>0</v>
      </c>
      <c r="BM115">
        <v>0.35352152915200002</v>
      </c>
      <c r="BN115" s="1">
        <v>3.53907669279E-15</v>
      </c>
      <c r="BO115">
        <v>2.9085041346899998</v>
      </c>
      <c r="BP115">
        <v>861.76118059500004</v>
      </c>
      <c r="BQ115">
        <v>875.01036294999994</v>
      </c>
      <c r="BR115">
        <v>992.13794188899999</v>
      </c>
      <c r="BS115">
        <v>1018.51046798</v>
      </c>
      <c r="BT115">
        <v>0</v>
      </c>
      <c r="BU115">
        <v>27.435425457200001</v>
      </c>
      <c r="BV115">
        <v>36.589032898100001</v>
      </c>
      <c r="BW115">
        <v>44.9294030167</v>
      </c>
      <c r="BX115">
        <v>0</v>
      </c>
      <c r="BY115">
        <v>0</v>
      </c>
      <c r="BZ115">
        <v>22.599731718499999</v>
      </c>
      <c r="CA115">
        <v>33.038072942900001</v>
      </c>
      <c r="CB115" s="1">
        <v>-1.9715113686500001E-16</v>
      </c>
      <c r="CC115">
        <v>0</v>
      </c>
      <c r="CD115" s="1">
        <v>4.0372071554999998E-13</v>
      </c>
      <c r="CE115">
        <v>0</v>
      </c>
      <c r="CF115">
        <v>848.41415800799996</v>
      </c>
      <c r="CG115">
        <v>830.97048355799996</v>
      </c>
      <c r="CH115">
        <v>840.91808061799998</v>
      </c>
      <c r="CI115">
        <v>803.27880414799995</v>
      </c>
      <c r="CJ115">
        <v>0</v>
      </c>
      <c r="CK115">
        <v>0</v>
      </c>
      <c r="CL115">
        <v>0</v>
      </c>
      <c r="CM115">
        <v>0</v>
      </c>
      <c r="CN115" s="1">
        <v>2.0587242986E-16</v>
      </c>
      <c r="CO115" s="1">
        <v>-1.95578808366E-15</v>
      </c>
      <c r="CP115" s="1">
        <v>6.7795920867499996E-16</v>
      </c>
      <c r="CQ115" s="1">
        <v>7.43270462285E-15</v>
      </c>
      <c r="CR115">
        <v>13.3470225873</v>
      </c>
      <c r="CS115">
        <v>48.825005703899997</v>
      </c>
      <c r="CT115">
        <v>96.509240246399997</v>
      </c>
      <c r="CU115">
        <v>131.987223363</v>
      </c>
      <c r="CV115">
        <v>0</v>
      </c>
      <c r="CW115">
        <v>22.6502991455</v>
      </c>
      <c r="CX115">
        <v>34.531211556000002</v>
      </c>
      <c r="CY115">
        <v>45.8970478707</v>
      </c>
      <c r="CZ115">
        <v>0</v>
      </c>
      <c r="DA115">
        <v>0</v>
      </c>
      <c r="DB115">
        <v>69.340847798400006</v>
      </c>
      <c r="DC115">
        <v>101.367928435</v>
      </c>
      <c r="DD115">
        <v>0</v>
      </c>
      <c r="DE115">
        <v>0</v>
      </c>
      <c r="DF115">
        <v>10.027326287199999</v>
      </c>
      <c r="DG115">
        <v>13.946940125299999</v>
      </c>
      <c r="DH115" s="1">
        <v>-2.6286818248700002E-16</v>
      </c>
      <c r="DI115">
        <v>0</v>
      </c>
      <c r="DJ115">
        <v>0</v>
      </c>
      <c r="DK115">
        <v>0</v>
      </c>
      <c r="DL115">
        <v>0.13781785520199999</v>
      </c>
      <c r="DM115">
        <v>0.12776739681300001</v>
      </c>
      <c r="DN115">
        <v>0.13373757730499999</v>
      </c>
      <c r="DO115">
        <v>0.162059614864</v>
      </c>
      <c r="DP115">
        <v>0.59987904771800005</v>
      </c>
      <c r="DQ115">
        <v>0.65519093104699999</v>
      </c>
      <c r="DR115">
        <v>0.86844247572199995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3.7789813961300003E-2</v>
      </c>
      <c r="EB115">
        <v>0</v>
      </c>
      <c r="EC115">
        <v>0</v>
      </c>
      <c r="ED115">
        <v>0</v>
      </c>
      <c r="EE115" s="1">
        <v>0</v>
      </c>
      <c r="EF115">
        <v>0</v>
      </c>
      <c r="EG115">
        <v>0</v>
      </c>
      <c r="EH115">
        <v>0</v>
      </c>
      <c r="EI115">
        <v>0</v>
      </c>
      <c r="EJ115">
        <v>131.05802101399999</v>
      </c>
      <c r="EK115">
        <v>115.57853700299999</v>
      </c>
      <c r="EL115">
        <v>76.410749670200005</v>
      </c>
      <c r="EM115">
        <v>0</v>
      </c>
      <c r="EN115">
        <v>0</v>
      </c>
      <c r="EO115">
        <v>0</v>
      </c>
      <c r="EP115">
        <v>0</v>
      </c>
      <c r="EQ115">
        <v>50.664554196499999</v>
      </c>
      <c r="ER115" s="1">
        <v>0</v>
      </c>
      <c r="ES115">
        <v>0</v>
      </c>
      <c r="ET115">
        <v>0</v>
      </c>
      <c r="EU115" s="1">
        <v>-3.41001553821E-14</v>
      </c>
      <c r="EV115">
        <v>57.178765828300001</v>
      </c>
      <c r="EW115">
        <v>46.970237544</v>
      </c>
      <c r="EX115">
        <v>55.946909985799998</v>
      </c>
      <c r="EY115">
        <v>44.369186811900001</v>
      </c>
      <c r="EZ115">
        <v>355.24585547499998</v>
      </c>
      <c r="FA115">
        <v>441.82575660999998</v>
      </c>
      <c r="FB115">
        <v>580.89807348800002</v>
      </c>
      <c r="FC115">
        <v>677.64939093800001</v>
      </c>
      <c r="FD115">
        <v>104.52785507199999</v>
      </c>
      <c r="FE115">
        <v>84.591776355799993</v>
      </c>
      <c r="FF115">
        <v>224.26731436</v>
      </c>
      <c r="FG115">
        <v>214.69669097299999</v>
      </c>
      <c r="FH115">
        <v>0.42123417171299998</v>
      </c>
      <c r="FI115">
        <v>5.8252313535400004</v>
      </c>
      <c r="FJ115">
        <v>0</v>
      </c>
      <c r="FK115">
        <v>13.1826117754</v>
      </c>
      <c r="FL115">
        <v>0</v>
      </c>
      <c r="FM115">
        <v>5.10001476473</v>
      </c>
      <c r="FN115">
        <v>0</v>
      </c>
      <c r="FO115">
        <v>28.699470522399999</v>
      </c>
      <c r="FP115">
        <v>0</v>
      </c>
      <c r="FQ115">
        <v>0</v>
      </c>
      <c r="FR115" s="1">
        <v>3.53907669279E-15</v>
      </c>
      <c r="FS115">
        <v>2.8463117518100001</v>
      </c>
      <c r="FT115">
        <v>861.76118059500004</v>
      </c>
      <c r="FU115">
        <v>874.93334267099999</v>
      </c>
      <c r="FV115">
        <v>974.90682314000003</v>
      </c>
      <c r="FW115">
        <v>1012.1993331800001</v>
      </c>
      <c r="FX115">
        <v>0</v>
      </c>
      <c r="FY115">
        <v>27.200639675400001</v>
      </c>
      <c r="FZ115">
        <v>36.589475030000003</v>
      </c>
      <c r="GA115">
        <v>44.706470793199998</v>
      </c>
      <c r="GB115">
        <v>0</v>
      </c>
      <c r="GC115">
        <v>0</v>
      </c>
      <c r="GD115">
        <v>15.5910439284</v>
      </c>
      <c r="GE115">
        <v>30.3196289065</v>
      </c>
      <c r="GF115" s="1">
        <v>0</v>
      </c>
      <c r="GG115">
        <v>0</v>
      </c>
      <c r="GH115">
        <v>0</v>
      </c>
      <c r="GI115">
        <v>0</v>
      </c>
      <c r="GJ115">
        <v>848.41415800799996</v>
      </c>
      <c r="GK115">
        <v>830.97048355799996</v>
      </c>
      <c r="GL115">
        <v>840.91808061799998</v>
      </c>
      <c r="GM115">
        <v>803.27880414799995</v>
      </c>
      <c r="GN115">
        <v>0</v>
      </c>
      <c r="GO115">
        <v>0</v>
      </c>
      <c r="GP115">
        <v>0</v>
      </c>
      <c r="GQ115">
        <v>0</v>
      </c>
      <c r="GR115" s="1">
        <v>-6.3124746424400002E-15</v>
      </c>
      <c r="GS115" s="1">
        <v>-8.88729982555E-15</v>
      </c>
      <c r="GT115" s="1">
        <v>-1.03823596093E-14</v>
      </c>
      <c r="GU115" s="1">
        <v>4.9835326124500001E-16</v>
      </c>
      <c r="GV115">
        <v>13.3470225873</v>
      </c>
      <c r="GW115">
        <v>48.825005703899997</v>
      </c>
      <c r="GX115">
        <v>96.509240246399997</v>
      </c>
      <c r="GY115">
        <v>131.987223363</v>
      </c>
      <c r="GZ115">
        <v>0</v>
      </c>
      <c r="HA115">
        <v>22.338493085</v>
      </c>
      <c r="HB115">
        <v>34.531785753100003</v>
      </c>
      <c r="HC115">
        <v>45.626635164600003</v>
      </c>
      <c r="HD115">
        <v>0</v>
      </c>
      <c r="HE115">
        <v>0</v>
      </c>
      <c r="HF115">
        <v>47.836683086800001</v>
      </c>
      <c r="HG115">
        <v>93.027156229300004</v>
      </c>
      <c r="HH115">
        <v>0</v>
      </c>
      <c r="HI115">
        <v>0</v>
      </c>
      <c r="HJ115">
        <v>8.0315965627099999</v>
      </c>
      <c r="HK115">
        <v>13.946940125299999</v>
      </c>
      <c r="HL115" s="1">
        <v>0</v>
      </c>
      <c r="HM115">
        <v>0</v>
      </c>
      <c r="HN115">
        <v>0</v>
      </c>
      <c r="HO115">
        <v>0</v>
      </c>
      <c r="HP115">
        <v>0.16536498273299999</v>
      </c>
      <c r="HQ115">
        <v>0.167225999471</v>
      </c>
      <c r="HR115">
        <v>0.13450427230199999</v>
      </c>
      <c r="HS115">
        <v>0.16352685659899999</v>
      </c>
      <c r="HT115">
        <v>0.59987904771800005</v>
      </c>
      <c r="HU115">
        <v>0.66353308664599997</v>
      </c>
      <c r="HV115">
        <v>0.87871019569300002</v>
      </c>
      <c r="HW115">
        <v>1</v>
      </c>
      <c r="HX115">
        <v>0</v>
      </c>
      <c r="HY115">
        <v>0</v>
      </c>
      <c r="HZ115" s="1">
        <v>0</v>
      </c>
      <c r="IA115">
        <v>0</v>
      </c>
      <c r="IB115">
        <v>0</v>
      </c>
      <c r="IC115">
        <v>0</v>
      </c>
      <c r="ID115">
        <v>0</v>
      </c>
      <c r="IE115">
        <v>24.476688493299999</v>
      </c>
      <c r="IF115">
        <v>0</v>
      </c>
      <c r="IG115">
        <v>1.49969903121E-2</v>
      </c>
      <c r="IH115">
        <v>0.217358862018</v>
      </c>
      <c r="II115" s="1">
        <v>2.1442887599199998E-15</v>
      </c>
      <c r="IJ115">
        <v>213.75068320599999</v>
      </c>
      <c r="IK115">
        <v>186.322015104</v>
      </c>
      <c r="IL115">
        <v>36.994640044800001</v>
      </c>
      <c r="IM115">
        <v>0</v>
      </c>
      <c r="IN115">
        <v>131.05802101399999</v>
      </c>
      <c r="IO115">
        <v>127.66917282999999</v>
      </c>
      <c r="IP115">
        <v>130.48016185</v>
      </c>
      <c r="IQ115">
        <v>0</v>
      </c>
      <c r="IR115">
        <v>0</v>
      </c>
      <c r="IS115">
        <v>0</v>
      </c>
      <c r="IT115">
        <v>0</v>
      </c>
      <c r="IU115">
        <v>75.769743714599997</v>
      </c>
      <c r="IV115">
        <v>213.75068320599999</v>
      </c>
      <c r="IW115">
        <v>166.71694837000001</v>
      </c>
      <c r="IX115">
        <v>0.217358862018</v>
      </c>
      <c r="IY115" s="1">
        <v>5.8935333439499995E-14</v>
      </c>
      <c r="IZ115">
        <v>57.178765828300001</v>
      </c>
      <c r="JA115">
        <v>51.7747686465</v>
      </c>
      <c r="JB115">
        <v>57.6</v>
      </c>
      <c r="JC115">
        <v>44.417388224600003</v>
      </c>
      <c r="JD115">
        <v>355.24585547499998</v>
      </c>
      <c r="JE115">
        <v>444.18067646899999</v>
      </c>
      <c r="JF115">
        <v>580.89807348800002</v>
      </c>
      <c r="JG115">
        <v>684.30524175400001</v>
      </c>
      <c r="JH115">
        <v>104.52785507199999</v>
      </c>
      <c r="JI115">
        <v>85.741873081500003</v>
      </c>
      <c r="JJ115">
        <v>224.26731436</v>
      </c>
      <c r="JK115">
        <v>214.82119372700001</v>
      </c>
      <c r="JL115">
        <v>0.42123417171499999</v>
      </c>
      <c r="JM115">
        <v>10.629762456</v>
      </c>
      <c r="JN115">
        <v>1.65309001419</v>
      </c>
      <c r="JO115">
        <v>13.230813188100001</v>
      </c>
      <c r="JP115">
        <v>0</v>
      </c>
      <c r="JQ115">
        <v>7.4549346245499999</v>
      </c>
      <c r="JR115">
        <v>0</v>
      </c>
      <c r="JS115">
        <v>35.355321337600003</v>
      </c>
      <c r="JT115">
        <v>0</v>
      </c>
      <c r="JU115">
        <v>1.1500967256900001</v>
      </c>
      <c r="JV115" s="1">
        <v>3.53907669279E-15</v>
      </c>
      <c r="JW115">
        <v>2.97081450594</v>
      </c>
      <c r="JX115">
        <v>861.76118059500004</v>
      </c>
      <c r="JY115">
        <v>875.46234686800005</v>
      </c>
      <c r="JZ115">
        <v>993.46290855899997</v>
      </c>
      <c r="KA115">
        <v>1019.22685448</v>
      </c>
      <c r="KB115">
        <v>0</v>
      </c>
      <c r="KC115">
        <v>28.872346281900001</v>
      </c>
      <c r="KD115">
        <v>36.6928192114</v>
      </c>
      <c r="KE115">
        <v>44.978774676500002</v>
      </c>
      <c r="KF115">
        <v>0</v>
      </c>
      <c r="KG115">
        <v>0</v>
      </c>
      <c r="KH115">
        <v>23.150088306400001</v>
      </c>
      <c r="KI115">
        <v>33.3736274679</v>
      </c>
      <c r="KJ115">
        <v>0</v>
      </c>
      <c r="KK115">
        <v>0</v>
      </c>
      <c r="KL115" s="1">
        <v>0</v>
      </c>
      <c r="KM115">
        <v>0</v>
      </c>
      <c r="KN115">
        <v>848.41415800799996</v>
      </c>
      <c r="KO115">
        <v>830.97048355799996</v>
      </c>
      <c r="KP115">
        <v>840.91808061799998</v>
      </c>
      <c r="KQ115">
        <v>803.27880414799995</v>
      </c>
      <c r="KR115">
        <v>0</v>
      </c>
      <c r="KS115">
        <v>0</v>
      </c>
      <c r="KT115">
        <v>0</v>
      </c>
      <c r="KU115">
        <v>0</v>
      </c>
      <c r="KV115" s="1">
        <v>5.8141213811999999E-15</v>
      </c>
      <c r="KW115" s="1">
        <v>4.3190615974599997E-15</v>
      </c>
      <c r="KX115" s="1">
        <v>9.5517708405399998E-15</v>
      </c>
      <c r="KY115" s="1">
        <v>1.41200090686E-14</v>
      </c>
      <c r="KZ115">
        <v>13.3470225873</v>
      </c>
      <c r="LA115">
        <v>48.825005703899997</v>
      </c>
      <c r="LB115">
        <v>96.509240246399997</v>
      </c>
      <c r="LC115">
        <v>131.987223363</v>
      </c>
      <c r="LD115">
        <v>0</v>
      </c>
      <c r="LE115">
        <v>24.638511331499998</v>
      </c>
      <c r="LF115">
        <v>34.665998975900003</v>
      </c>
      <c r="LG115">
        <v>45.968806948699999</v>
      </c>
      <c r="LH115">
        <v>0</v>
      </c>
      <c r="LI115">
        <v>0</v>
      </c>
      <c r="LJ115">
        <v>71.029460427700002</v>
      </c>
      <c r="LK115">
        <v>102.397482039</v>
      </c>
      <c r="LL115">
        <v>0</v>
      </c>
      <c r="LM115">
        <v>0</v>
      </c>
      <c r="LN115">
        <v>10.213904850400001</v>
      </c>
      <c r="LO115">
        <v>13.946940125299999</v>
      </c>
      <c r="LP115">
        <v>0</v>
      </c>
      <c r="LQ115">
        <v>0</v>
      </c>
      <c r="LR115">
        <v>0</v>
      </c>
      <c r="LS115">
        <v>0</v>
      </c>
      <c r="LT115" s="3">
        <f t="shared" si="213"/>
        <v>0.14716341336275798</v>
      </c>
      <c r="LU115" s="3">
        <f t="shared" si="214"/>
        <v>0.13831663830184129</v>
      </c>
      <c r="LV115" s="3">
        <f t="shared" si="215"/>
        <v>0.15893825068544809</v>
      </c>
      <c r="LW115">
        <f t="shared" si="216"/>
        <v>8.8467750609166895E-3</v>
      </c>
      <c r="LX115">
        <f t="shared" si="217"/>
        <v>1.1774837322690107E-2</v>
      </c>
      <c r="LY115">
        <f t="shared" si="218"/>
        <v>0.78298523194324998</v>
      </c>
      <c r="LZ115">
        <f t="shared" si="219"/>
        <v>0.78087811362174997</v>
      </c>
      <c r="MA115">
        <f t="shared" si="220"/>
        <v>0.78553058251425001</v>
      </c>
      <c r="MB115">
        <f t="shared" si="221"/>
        <v>6.5898644869649414E-2</v>
      </c>
      <c r="MC115">
        <f t="shared" si="222"/>
        <v>-9.4349187826179427E-18</v>
      </c>
      <c r="MD115">
        <f t="shared" si="223"/>
        <v>0.10532890323513822</v>
      </c>
      <c r="ME115">
        <f t="shared" si="224"/>
        <v>6.5898644869649428E-2</v>
      </c>
      <c r="MF115">
        <f t="shared" si="225"/>
        <v>3.9430258365488802E-2</v>
      </c>
      <c r="MG115">
        <f t="shared" si="173"/>
        <v>0</v>
      </c>
      <c r="MH115">
        <f t="shared" si="174"/>
        <v>0</v>
      </c>
      <c r="MI115">
        <f t="shared" si="175"/>
        <v>4.1392168422640802E-13</v>
      </c>
      <c r="MJ115">
        <f t="shared" si="176"/>
        <v>0</v>
      </c>
      <c r="MK115">
        <f t="shared" si="177"/>
        <v>0</v>
      </c>
      <c r="ML115">
        <f t="shared" si="178"/>
        <v>0</v>
      </c>
      <c r="MM115">
        <f t="shared" si="179"/>
        <v>0</v>
      </c>
      <c r="MN115">
        <f t="shared" si="180"/>
        <v>23.978304712989601</v>
      </c>
      <c r="MO115">
        <f t="shared" si="181"/>
        <v>7.53128524098228E-16</v>
      </c>
      <c r="MP115">
        <f t="shared" si="182"/>
        <v>2.9798069692317599E-2</v>
      </c>
      <c r="MQ115">
        <f t="shared" si="183"/>
        <v>0.32360318110897196</v>
      </c>
      <c r="MR115">
        <f t="shared" si="184"/>
        <v>9.4034822025744009E-15</v>
      </c>
      <c r="MS115">
        <f t="shared" si="185"/>
        <v>736.17927610874392</v>
      </c>
      <c r="MT115">
        <f t="shared" si="186"/>
        <v>531.39748512558003</v>
      </c>
      <c r="MU115">
        <f t="shared" si="187"/>
        <v>25.501330767431998</v>
      </c>
      <c r="MV115">
        <f t="shared" si="188"/>
        <v>9.2461286781383999E-18</v>
      </c>
      <c r="MW115">
        <f t="shared" si="189"/>
        <v>1148.0682640826399</v>
      </c>
      <c r="MX115">
        <f t="shared" si="190"/>
        <v>1105.86659173008</v>
      </c>
      <c r="MY115">
        <f t="shared" si="191"/>
        <v>1107.66667484448</v>
      </c>
      <c r="MZ115">
        <f t="shared" si="192"/>
        <v>0</v>
      </c>
      <c r="NA115">
        <f t="shared" si="193"/>
        <v>0</v>
      </c>
      <c r="NB115">
        <f t="shared" si="194"/>
        <v>0</v>
      </c>
      <c r="NC115">
        <f t="shared" si="195"/>
        <v>0</v>
      </c>
      <c r="ND115">
        <f t="shared" si="196"/>
        <v>639.76396466369999</v>
      </c>
      <c r="NE115">
        <f t="shared" si="197"/>
        <v>1136.27670877932</v>
      </c>
      <c r="NF115">
        <f t="shared" si="198"/>
        <v>948.66442986239997</v>
      </c>
      <c r="NG115">
        <f t="shared" si="199"/>
        <v>1.4646643317938399</v>
      </c>
      <c r="NH115">
        <f t="shared" si="200"/>
        <v>1.29841713094044E-13</v>
      </c>
      <c r="NI115">
        <f t="shared" si="201"/>
        <v>500.88598865590802</v>
      </c>
      <c r="NJ115">
        <f t="shared" si="202"/>
        <v>449.205541298436</v>
      </c>
      <c r="NK115">
        <f t="shared" si="203"/>
        <v>502.92330027998395</v>
      </c>
      <c r="NL115">
        <f t="shared" si="204"/>
        <v>389.04968079067203</v>
      </c>
      <c r="NM115">
        <f t="shared" si="205"/>
        <v>3111.9536939609998</v>
      </c>
      <c r="NN115">
        <f t="shared" si="206"/>
        <v>3881.9249737579198</v>
      </c>
      <c r="NO115">
        <f t="shared" si="207"/>
        <v>5088.6671237548799</v>
      </c>
      <c r="NP115">
        <f t="shared" si="208"/>
        <v>5988.0708975829193</v>
      </c>
      <c r="NQ115">
        <f t="shared" si="209"/>
        <v>915.66401043071994</v>
      </c>
      <c r="NR115">
        <f t="shared" si="210"/>
        <v>748.00195959814789</v>
      </c>
      <c r="NS115">
        <f t="shared" si="211"/>
        <v>1964.5816737936</v>
      </c>
      <c r="NT115">
        <f t="shared" si="212"/>
        <v>1881.28885177344</v>
      </c>
    </row>
    <row r="116" spans="1:384">
      <c r="A116">
        <f t="shared" si="226"/>
        <v>39</v>
      </c>
      <c r="B116">
        <f t="shared" si="228"/>
        <v>1</v>
      </c>
      <c r="C116">
        <f t="shared" si="228"/>
        <v>1.1000000000000001</v>
      </c>
      <c r="D116">
        <f t="shared" si="228"/>
        <v>1.2000000000000002</v>
      </c>
      <c r="E116">
        <f t="shared" si="228"/>
        <v>1.3</v>
      </c>
      <c r="F116" t="s">
        <v>110</v>
      </c>
      <c r="G116" t="s">
        <v>153</v>
      </c>
      <c r="H116">
        <v>0.148989779865</v>
      </c>
      <c r="I116">
        <v>0.15769257342099999</v>
      </c>
      <c r="J116">
        <v>0.14703437403200001</v>
      </c>
      <c r="K116">
        <v>0.52791888911700002</v>
      </c>
      <c r="L116">
        <v>0.3</v>
      </c>
      <c r="M116">
        <v>0.4</v>
      </c>
      <c r="N116">
        <v>0.7</v>
      </c>
      <c r="O116">
        <v>1</v>
      </c>
      <c r="P116">
        <v>0</v>
      </c>
      <c r="Q116">
        <v>0</v>
      </c>
      <c r="R116">
        <v>0</v>
      </c>
      <c r="S116" s="1">
        <v>1.08990420311E-14</v>
      </c>
      <c r="T116">
        <v>0</v>
      </c>
      <c r="U116">
        <v>0</v>
      </c>
      <c r="V116">
        <v>29.202162040299999</v>
      </c>
      <c r="W116">
        <v>219.525614125</v>
      </c>
      <c r="X116">
        <v>0</v>
      </c>
      <c r="Y116">
        <v>4.7577233827300001</v>
      </c>
      <c r="Z116">
        <v>12.0946587807</v>
      </c>
      <c r="AA116" s="1">
        <v>8.5670105169200001E-14</v>
      </c>
      <c r="AB116">
        <v>39.3022315435</v>
      </c>
      <c r="AC116">
        <v>116.018900957</v>
      </c>
      <c r="AD116">
        <v>23.2132489826</v>
      </c>
      <c r="AE116" s="1">
        <v>1.1250041474399999E-14</v>
      </c>
      <c r="AF116">
        <v>178.2</v>
      </c>
      <c r="AG116">
        <v>176.525796289</v>
      </c>
      <c r="AH116">
        <v>77.158731255999996</v>
      </c>
      <c r="AI116">
        <v>0</v>
      </c>
      <c r="AJ116">
        <v>0</v>
      </c>
      <c r="AK116">
        <v>0</v>
      </c>
      <c r="AL116">
        <v>52.134679134800002</v>
      </c>
      <c r="AM116">
        <v>83.477971493599995</v>
      </c>
      <c r="AN116">
        <v>378.73059487400002</v>
      </c>
      <c r="AO116">
        <v>224.57487292900001</v>
      </c>
      <c r="AP116">
        <v>165.76155724</v>
      </c>
      <c r="AQ116" s="1">
        <v>9.2535128529699995E-13</v>
      </c>
      <c r="AR116">
        <v>57.6</v>
      </c>
      <c r="AS116">
        <v>57.6</v>
      </c>
      <c r="AT116">
        <v>57.6</v>
      </c>
      <c r="AU116">
        <v>43.437500346299998</v>
      </c>
      <c r="AV116">
        <v>104.49167697599999</v>
      </c>
      <c r="AW116">
        <v>213.16141721299999</v>
      </c>
      <c r="AX116">
        <v>283.52963023400002</v>
      </c>
      <c r="AY116">
        <v>427.92056718800001</v>
      </c>
      <c r="AZ116">
        <v>93.436677203000002</v>
      </c>
      <c r="BA116">
        <v>77.156778491099999</v>
      </c>
      <c r="BB116">
        <v>226.732653196</v>
      </c>
      <c r="BC116">
        <v>153.72823038799999</v>
      </c>
      <c r="BD116">
        <v>0</v>
      </c>
      <c r="BE116">
        <v>0</v>
      </c>
      <c r="BF116">
        <v>0</v>
      </c>
      <c r="BG116">
        <v>14.162499653699999</v>
      </c>
      <c r="BH116">
        <v>0</v>
      </c>
      <c r="BI116" s="1">
        <v>-1.0886617584099999E-16</v>
      </c>
      <c r="BJ116" s="1">
        <v>-1.22917435996E-16</v>
      </c>
      <c r="BK116">
        <v>4.0805181471700003</v>
      </c>
      <c r="BL116">
        <v>0</v>
      </c>
      <c r="BM116">
        <v>0</v>
      </c>
      <c r="BN116">
        <v>0</v>
      </c>
      <c r="BO116">
        <v>1.82160132126</v>
      </c>
      <c r="BP116">
        <v>851.76118059500004</v>
      </c>
      <c r="BQ116">
        <v>869.79548926099994</v>
      </c>
      <c r="BR116">
        <v>927.42732086399997</v>
      </c>
      <c r="BS116">
        <v>928.08988354099995</v>
      </c>
      <c r="BT116">
        <v>10</v>
      </c>
      <c r="BU116">
        <v>10</v>
      </c>
      <c r="BV116">
        <v>10</v>
      </c>
      <c r="BW116">
        <v>8.5019915190099997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848.41415800799996</v>
      </c>
      <c r="CG116">
        <v>830.97048355799996</v>
      </c>
      <c r="CH116">
        <v>840.91808061799998</v>
      </c>
      <c r="CI116">
        <v>803.27880414799995</v>
      </c>
      <c r="CJ116">
        <v>0</v>
      </c>
      <c r="CK116">
        <v>0</v>
      </c>
      <c r="CL116">
        <v>0</v>
      </c>
      <c r="CM116">
        <v>0</v>
      </c>
      <c r="CN116" s="1">
        <v>5.4341003980599996E-16</v>
      </c>
      <c r="CO116" s="1">
        <v>5.2899009590499999E-16</v>
      </c>
      <c r="CP116" s="1">
        <v>1.4159275685100001E-15</v>
      </c>
      <c r="CQ116" s="1">
        <v>1.0861545437400001E-15</v>
      </c>
      <c r="CR116">
        <v>13.3470225873</v>
      </c>
      <c r="CS116">
        <v>48.825005703899997</v>
      </c>
      <c r="CT116">
        <v>96.509240246399997</v>
      </c>
      <c r="CU116">
        <v>131.987223363</v>
      </c>
      <c r="CV116">
        <v>0</v>
      </c>
      <c r="CW116">
        <v>0</v>
      </c>
      <c r="CX116">
        <v>0</v>
      </c>
      <c r="CY116">
        <v>1.3258475486600001</v>
      </c>
      <c r="CZ116">
        <v>0</v>
      </c>
      <c r="DA116">
        <v>0</v>
      </c>
      <c r="DB116">
        <v>0</v>
      </c>
      <c r="DC116" s="1">
        <v>-1.7331663343500001E-21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0.12796352232300001</v>
      </c>
      <c r="DM116">
        <v>0.112702973198</v>
      </c>
      <c r="DN116">
        <v>0.10856947108499999</v>
      </c>
      <c r="DO116">
        <v>0.14586951311099999</v>
      </c>
      <c r="DP116">
        <v>0.3</v>
      </c>
      <c r="DQ116">
        <v>0.4</v>
      </c>
      <c r="DR116">
        <v>0.7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219.525614125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178.2</v>
      </c>
      <c r="EK116">
        <v>176.525796289</v>
      </c>
      <c r="EL116">
        <v>47.956569215400002</v>
      </c>
      <c r="EM116">
        <v>0</v>
      </c>
      <c r="EN116">
        <v>0</v>
      </c>
      <c r="EO116">
        <v>0</v>
      </c>
      <c r="EP116">
        <v>0</v>
      </c>
      <c r="EQ116">
        <v>83.477971493599995</v>
      </c>
      <c r="ER116">
        <v>0</v>
      </c>
      <c r="ES116">
        <v>0</v>
      </c>
      <c r="ET116">
        <v>0</v>
      </c>
      <c r="EU116">
        <v>0</v>
      </c>
      <c r="EV116">
        <v>57.6</v>
      </c>
      <c r="EW116">
        <v>57.6</v>
      </c>
      <c r="EX116">
        <v>57.6</v>
      </c>
      <c r="EY116">
        <v>43.437500346299998</v>
      </c>
      <c r="EZ116">
        <v>104.49167697599999</v>
      </c>
      <c r="FA116">
        <v>213.16141721299999</v>
      </c>
      <c r="FB116">
        <v>283.52963023400002</v>
      </c>
      <c r="FC116">
        <v>427.389586275</v>
      </c>
      <c r="FD116">
        <v>93.436677203000002</v>
      </c>
      <c r="FE116">
        <v>77.156778491099999</v>
      </c>
      <c r="FF116">
        <v>226.732653196</v>
      </c>
      <c r="FG116">
        <v>151.524656013</v>
      </c>
      <c r="FH116">
        <v>0</v>
      </c>
      <c r="FI116">
        <v>0</v>
      </c>
      <c r="FJ116">
        <v>0</v>
      </c>
      <c r="FK116">
        <v>14.162499653699999</v>
      </c>
      <c r="FL116">
        <v>0</v>
      </c>
      <c r="FM116" s="1">
        <v>-1.0886617584099999E-16</v>
      </c>
      <c r="FN116" s="1">
        <v>-1.22917435996E-16</v>
      </c>
      <c r="FO116">
        <v>1.8242357998300001</v>
      </c>
      <c r="FP116">
        <v>0</v>
      </c>
      <c r="FQ116">
        <v>0</v>
      </c>
      <c r="FR116">
        <v>0</v>
      </c>
      <c r="FS116">
        <v>1.1696142172899999</v>
      </c>
      <c r="FT116">
        <v>851.76118059500004</v>
      </c>
      <c r="FU116">
        <v>869.79548926099994</v>
      </c>
      <c r="FV116">
        <v>927.42732086399997</v>
      </c>
      <c r="FW116">
        <v>926.153858496</v>
      </c>
      <c r="FX116">
        <v>10</v>
      </c>
      <c r="FY116">
        <v>10</v>
      </c>
      <c r="FZ116">
        <v>10</v>
      </c>
      <c r="GA116">
        <v>8.3972602739699997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848.41415800799996</v>
      </c>
      <c r="GK116">
        <v>830.97048355799996</v>
      </c>
      <c r="GL116">
        <v>840.91808061799998</v>
      </c>
      <c r="GM116">
        <v>803.27880414799995</v>
      </c>
      <c r="GN116">
        <v>0</v>
      </c>
      <c r="GO116">
        <v>0</v>
      </c>
      <c r="GP116">
        <v>0</v>
      </c>
      <c r="GQ116">
        <v>0</v>
      </c>
      <c r="GR116" s="1">
        <v>-4.3605910359000003E-15</v>
      </c>
      <c r="GS116" s="1">
        <v>-3.7895612573899998E-15</v>
      </c>
      <c r="GT116" s="1">
        <v>-5.6064741890099999E-15</v>
      </c>
      <c r="GU116" s="1">
        <v>-9.1364764561699994E-15</v>
      </c>
      <c r="GV116">
        <v>13.3470225873</v>
      </c>
      <c r="GW116">
        <v>48.825005703899997</v>
      </c>
      <c r="GX116">
        <v>96.509240246399997</v>
      </c>
      <c r="GY116">
        <v>131.987223363</v>
      </c>
      <c r="GZ116">
        <v>0</v>
      </c>
      <c r="HA116">
        <v>0</v>
      </c>
      <c r="HB116">
        <v>0</v>
      </c>
      <c r="HC116">
        <v>0.38235153288899998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0.19509842501800001</v>
      </c>
      <c r="HQ116">
        <v>0.22582814112800001</v>
      </c>
      <c r="HR116">
        <v>0.23912669849099999</v>
      </c>
      <c r="HS116">
        <v>1.40123687799</v>
      </c>
      <c r="HT116">
        <v>0.3</v>
      </c>
      <c r="HU116">
        <v>0.4</v>
      </c>
      <c r="HV116">
        <v>0.7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81.336841175100005</v>
      </c>
      <c r="IE116">
        <v>219.52561412599999</v>
      </c>
      <c r="IF116">
        <v>0</v>
      </c>
      <c r="IG116">
        <v>14.2731701482</v>
      </c>
      <c r="IH116">
        <v>54.282892454900001</v>
      </c>
      <c r="II116" s="1">
        <v>8.0931079183399996E-13</v>
      </c>
      <c r="IJ116">
        <v>418.03282641700002</v>
      </c>
      <c r="IK116">
        <v>331.07832711999998</v>
      </c>
      <c r="IL116">
        <v>94.651893413799996</v>
      </c>
      <c r="IM116">
        <v>0</v>
      </c>
      <c r="IN116">
        <v>178.2</v>
      </c>
      <c r="IO116">
        <v>176.525796289</v>
      </c>
      <c r="IP116">
        <v>129.29341039100001</v>
      </c>
      <c r="IQ116">
        <v>0</v>
      </c>
      <c r="IR116">
        <v>0</v>
      </c>
      <c r="IS116">
        <v>0</v>
      </c>
      <c r="IT116">
        <v>81.336841175100005</v>
      </c>
      <c r="IU116">
        <v>83.477971493599995</v>
      </c>
      <c r="IV116">
        <v>418.03282641700002</v>
      </c>
      <c r="IW116">
        <v>345.351497268</v>
      </c>
      <c r="IX116">
        <v>230.27162704400001</v>
      </c>
      <c r="IY116" s="1">
        <v>1.3534786850200001E-12</v>
      </c>
      <c r="IZ116">
        <v>57.6</v>
      </c>
      <c r="JA116">
        <v>57.6</v>
      </c>
      <c r="JB116">
        <v>57.6</v>
      </c>
      <c r="JC116">
        <v>43.437500346299998</v>
      </c>
      <c r="JD116">
        <v>104.49167697599999</v>
      </c>
      <c r="JE116">
        <v>213.16141721299999</v>
      </c>
      <c r="JF116">
        <v>283.52963023400002</v>
      </c>
      <c r="JG116">
        <v>430.17684953499997</v>
      </c>
      <c r="JH116">
        <v>93.436677203000002</v>
      </c>
      <c r="JI116">
        <v>77.156778491099999</v>
      </c>
      <c r="JJ116">
        <v>226.732653196</v>
      </c>
      <c r="JK116">
        <v>154.38021749200001</v>
      </c>
      <c r="JL116">
        <v>0</v>
      </c>
      <c r="JM116">
        <v>0</v>
      </c>
      <c r="JN116">
        <v>0</v>
      </c>
      <c r="JO116">
        <v>14.162499653699999</v>
      </c>
      <c r="JP116">
        <v>0</v>
      </c>
      <c r="JQ116" s="1">
        <v>-1.0886617584099999E-16</v>
      </c>
      <c r="JR116" s="1">
        <v>-1.22917435996E-16</v>
      </c>
      <c r="JS116">
        <v>4.6114990601199999</v>
      </c>
      <c r="JT116">
        <v>0</v>
      </c>
      <c r="JU116">
        <v>0</v>
      </c>
      <c r="JV116">
        <v>0</v>
      </c>
      <c r="JW116">
        <v>4.0251756960799998</v>
      </c>
      <c r="JX116">
        <v>851.76118059500004</v>
      </c>
      <c r="JY116">
        <v>869.79548926099994</v>
      </c>
      <c r="JZ116">
        <v>927.42732086399997</v>
      </c>
      <c r="KA116">
        <v>928.30676317899997</v>
      </c>
      <c r="KB116">
        <v>10</v>
      </c>
      <c r="KC116">
        <v>10</v>
      </c>
      <c r="KD116">
        <v>10</v>
      </c>
      <c r="KE116">
        <v>9.4945205479499997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848.41415800799996</v>
      </c>
      <c r="KO116">
        <v>830.97048355799996</v>
      </c>
      <c r="KP116">
        <v>840.91808061799998</v>
      </c>
      <c r="KQ116">
        <v>803.27880414799995</v>
      </c>
      <c r="KR116">
        <v>0</v>
      </c>
      <c r="KS116">
        <v>0</v>
      </c>
      <c r="KT116">
        <v>0</v>
      </c>
      <c r="KU116">
        <v>0</v>
      </c>
      <c r="KV116" s="1">
        <v>5.8660331792499998E-15</v>
      </c>
      <c r="KW116" s="1">
        <v>5.1496503662100001E-15</v>
      </c>
      <c r="KX116" s="1">
        <v>8.1397699336699996E-15</v>
      </c>
      <c r="KY116" s="1">
        <v>9.7178885942899992E-15</v>
      </c>
      <c r="KZ116">
        <v>13.3470225873</v>
      </c>
      <c r="LA116">
        <v>48.825005703899997</v>
      </c>
      <c r="LB116">
        <v>96.509240246399997</v>
      </c>
      <c r="LC116">
        <v>131.987223363</v>
      </c>
      <c r="LD116">
        <v>0</v>
      </c>
      <c r="LE116">
        <v>0</v>
      </c>
      <c r="LF116">
        <v>0</v>
      </c>
      <c r="LG116">
        <v>1.4379959415900001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 s="3">
        <f t="shared" si="213"/>
        <v>0.21791502838768187</v>
      </c>
      <c r="LU116" s="3">
        <f t="shared" si="214"/>
        <v>0.12268759300158673</v>
      </c>
      <c r="LV116" s="3">
        <f t="shared" si="215"/>
        <v>0.41717908640770301</v>
      </c>
      <c r="LW116">
        <f t="shared" si="216"/>
        <v>9.5227435386095141E-2</v>
      </c>
      <c r="LX116">
        <f t="shared" si="217"/>
        <v>0.19926405802002115</v>
      </c>
      <c r="LY116">
        <f t="shared" si="218"/>
        <v>0.6</v>
      </c>
      <c r="LZ116">
        <f t="shared" si="219"/>
        <v>0.6</v>
      </c>
      <c r="MA116">
        <f t="shared" si="220"/>
        <v>0.6</v>
      </c>
      <c r="MB116">
        <f t="shared" si="221"/>
        <v>0.21278744446657882</v>
      </c>
      <c r="MC116">
        <f t="shared" si="222"/>
        <v>0</v>
      </c>
      <c r="MD116">
        <f t="shared" si="223"/>
        <v>0.27492728663384164</v>
      </c>
      <c r="ME116">
        <f t="shared" si="224"/>
        <v>0.21278744446657882</v>
      </c>
      <c r="MF116">
        <f t="shared" si="225"/>
        <v>6.2139842167262815E-2</v>
      </c>
      <c r="MG116">
        <f t="shared" si="173"/>
        <v>0</v>
      </c>
      <c r="MH116">
        <f t="shared" si="174"/>
        <v>0</v>
      </c>
      <c r="MI116">
        <f t="shared" si="175"/>
        <v>0</v>
      </c>
      <c r="MJ116">
        <f t="shared" si="176"/>
        <v>9.5475608192436E-14</v>
      </c>
      <c r="MK116">
        <f t="shared" si="177"/>
        <v>0</v>
      </c>
      <c r="ML116">
        <f t="shared" si="178"/>
        <v>0</v>
      </c>
      <c r="MM116">
        <f t="shared" si="179"/>
        <v>255.81093947302799</v>
      </c>
      <c r="MN116">
        <f t="shared" si="180"/>
        <v>1923.0443797349999</v>
      </c>
      <c r="MO116">
        <f t="shared" si="181"/>
        <v>0</v>
      </c>
      <c r="MP116">
        <f t="shared" si="182"/>
        <v>41.677656832714803</v>
      </c>
      <c r="MQ116">
        <f t="shared" si="183"/>
        <v>105.949210918932</v>
      </c>
      <c r="MR116">
        <f t="shared" si="184"/>
        <v>7.5047012128219201E-13</v>
      </c>
      <c r="MS116">
        <f t="shared" si="185"/>
        <v>344.28754832106</v>
      </c>
      <c r="MT116">
        <f t="shared" si="186"/>
        <v>1016.3255723833199</v>
      </c>
      <c r="MU116">
        <f t="shared" si="187"/>
        <v>203.34806108757599</v>
      </c>
      <c r="MV116">
        <f t="shared" si="188"/>
        <v>9.8550363315743986E-14</v>
      </c>
      <c r="MW116">
        <f t="shared" si="189"/>
        <v>1561.0319999999999</v>
      </c>
      <c r="MX116">
        <f t="shared" si="190"/>
        <v>1546.36597549164</v>
      </c>
      <c r="MY116">
        <f t="shared" si="191"/>
        <v>675.91048580255995</v>
      </c>
      <c r="MZ116">
        <f t="shared" si="192"/>
        <v>0</v>
      </c>
      <c r="NA116">
        <f t="shared" si="193"/>
        <v>0</v>
      </c>
      <c r="NB116">
        <f t="shared" si="194"/>
        <v>0</v>
      </c>
      <c r="NC116">
        <f t="shared" si="195"/>
        <v>456.699789220848</v>
      </c>
      <c r="ND116">
        <f t="shared" si="196"/>
        <v>731.26703028393592</v>
      </c>
      <c r="NE116">
        <f t="shared" si="197"/>
        <v>3317.6800110962399</v>
      </c>
      <c r="NF116">
        <f t="shared" si="198"/>
        <v>1967.2758868580399</v>
      </c>
      <c r="NG116">
        <f t="shared" si="199"/>
        <v>1452.0712414223999</v>
      </c>
      <c r="NH116">
        <f t="shared" si="200"/>
        <v>8.1060772592017193E-12</v>
      </c>
      <c r="NI116">
        <f t="shared" si="201"/>
        <v>504.57600000000002</v>
      </c>
      <c r="NJ116">
        <f t="shared" si="202"/>
        <v>504.57600000000002</v>
      </c>
      <c r="NK116">
        <f t="shared" si="203"/>
        <v>504.57600000000002</v>
      </c>
      <c r="NL116">
        <f t="shared" si="204"/>
        <v>380.51250303358796</v>
      </c>
      <c r="NM116">
        <f t="shared" si="205"/>
        <v>915.34709030975989</v>
      </c>
      <c r="NN116">
        <f t="shared" si="206"/>
        <v>1867.2940147858799</v>
      </c>
      <c r="NO116">
        <f t="shared" si="207"/>
        <v>2483.71956084984</v>
      </c>
      <c r="NP116">
        <f t="shared" si="208"/>
        <v>3748.5841685668802</v>
      </c>
      <c r="NQ116">
        <f t="shared" si="209"/>
        <v>818.50529229827998</v>
      </c>
      <c r="NR116">
        <f t="shared" si="210"/>
        <v>675.893379582036</v>
      </c>
      <c r="NS116">
        <f t="shared" si="211"/>
        <v>1986.17804199696</v>
      </c>
      <c r="NT116">
        <f t="shared" si="212"/>
        <v>1346.6592981988799</v>
      </c>
    </row>
    <row r="117" spans="1:384">
      <c r="A117">
        <f t="shared" si="226"/>
        <v>38</v>
      </c>
      <c r="B117">
        <f t="shared" si="228"/>
        <v>0.1199974671995</v>
      </c>
      <c r="C117">
        <f t="shared" si="228"/>
        <v>1.9997467199500019E-2</v>
      </c>
      <c r="D117">
        <f t="shared" si="228"/>
        <v>8.000253280050007E-2</v>
      </c>
      <c r="E117">
        <f t="shared" si="228"/>
        <v>0.18000253280050005</v>
      </c>
      <c r="F117" t="s">
        <v>110</v>
      </c>
      <c r="G117" t="s">
        <v>154</v>
      </c>
      <c r="H117">
        <v>0.150200341446</v>
      </c>
      <c r="I117">
        <v>0.14475914794299999</v>
      </c>
      <c r="J117">
        <v>0.13317462075700001</v>
      </c>
      <c r="K117">
        <v>0.16303078378700001</v>
      </c>
      <c r="L117">
        <v>0.3</v>
      </c>
      <c r="M117">
        <v>0.70717220587399998</v>
      </c>
      <c r="N117">
        <v>0.87281766292399998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2.5779853305999998</v>
      </c>
      <c r="X117">
        <v>0</v>
      </c>
      <c r="Y117">
        <v>8.6780292437100004E-3</v>
      </c>
      <c r="Z117">
        <v>1.7498012817399999E-2</v>
      </c>
      <c r="AA117" s="1">
        <v>-7.5276565145099998E-16</v>
      </c>
      <c r="AB117">
        <v>39.960351201599998</v>
      </c>
      <c r="AC117">
        <v>47.628547226499997</v>
      </c>
      <c r="AD117">
        <v>2.7484398023300001</v>
      </c>
      <c r="AE117">
        <v>0</v>
      </c>
      <c r="AF117">
        <v>178.2</v>
      </c>
      <c r="AG117">
        <v>123.728623591</v>
      </c>
      <c r="AH117">
        <v>122.809406282</v>
      </c>
      <c r="AI117">
        <v>0</v>
      </c>
      <c r="AJ117">
        <v>0</v>
      </c>
      <c r="AK117">
        <v>0</v>
      </c>
      <c r="AL117">
        <v>0</v>
      </c>
      <c r="AM117">
        <v>71.858742274999997</v>
      </c>
      <c r="AN117">
        <v>385.072475215</v>
      </c>
      <c r="AO117">
        <v>85.720114067400004</v>
      </c>
      <c r="AP117">
        <v>7.5567334279400003E-2</v>
      </c>
      <c r="AQ117" s="1">
        <v>-2.3545829273E-14</v>
      </c>
      <c r="AR117">
        <v>57.6</v>
      </c>
      <c r="AS117">
        <v>52.926670841899998</v>
      </c>
      <c r="AT117">
        <v>56.853852355100003</v>
      </c>
      <c r="AU117">
        <v>48.000830731400001</v>
      </c>
      <c r="AV117">
        <v>107.49167697599999</v>
      </c>
      <c r="AW117">
        <v>492.09481531</v>
      </c>
      <c r="AX117">
        <v>607.48195034399998</v>
      </c>
      <c r="AY117">
        <v>682.24467534099995</v>
      </c>
      <c r="AZ117">
        <v>93.436677203000002</v>
      </c>
      <c r="BA117">
        <v>75.835471482000003</v>
      </c>
      <c r="BB117">
        <v>197.903906785</v>
      </c>
      <c r="BC117">
        <v>214.38557864800001</v>
      </c>
      <c r="BD117">
        <v>0</v>
      </c>
      <c r="BE117">
        <v>4.6733291580599996</v>
      </c>
      <c r="BF117">
        <v>0.74614764492300001</v>
      </c>
      <c r="BG117">
        <v>9.5991692686699999</v>
      </c>
      <c r="BH117">
        <v>0</v>
      </c>
      <c r="BI117">
        <v>12.8339991024</v>
      </c>
      <c r="BJ117">
        <v>1.9977741480199998E-3</v>
      </c>
      <c r="BK117">
        <v>26.677393001799999</v>
      </c>
      <c r="BL117">
        <v>0</v>
      </c>
      <c r="BM117">
        <v>1.3213070090400001</v>
      </c>
      <c r="BN117">
        <v>1.6190467208699998E-2</v>
      </c>
      <c r="BO117">
        <v>3.6700801602999999</v>
      </c>
      <c r="BP117">
        <v>861.76118059500004</v>
      </c>
      <c r="BQ117">
        <v>877.94292054799996</v>
      </c>
      <c r="BR117">
        <v>987.890620915</v>
      </c>
      <c r="BS117">
        <v>1019.06781232</v>
      </c>
      <c r="BT117">
        <v>0</v>
      </c>
      <c r="BU117">
        <v>37.276183003500002</v>
      </c>
      <c r="BV117">
        <v>48.353630894600002</v>
      </c>
      <c r="BW117">
        <v>45.446184136399999</v>
      </c>
      <c r="BX117">
        <v>0</v>
      </c>
      <c r="BY117">
        <v>0</v>
      </c>
      <c r="BZ117">
        <v>20.134740694600001</v>
      </c>
      <c r="CA117">
        <v>33.330354416500001</v>
      </c>
      <c r="CB117">
        <v>0</v>
      </c>
      <c r="CC117">
        <v>0</v>
      </c>
      <c r="CD117">
        <v>0</v>
      </c>
      <c r="CE117">
        <v>0</v>
      </c>
      <c r="CF117">
        <v>848.41415800799996</v>
      </c>
      <c r="CG117">
        <v>830.97048355799996</v>
      </c>
      <c r="CH117">
        <v>840.91808061799998</v>
      </c>
      <c r="CI117">
        <v>803.27880414799995</v>
      </c>
      <c r="CJ117">
        <v>0</v>
      </c>
      <c r="CK117">
        <v>0</v>
      </c>
      <c r="CL117">
        <v>0</v>
      </c>
      <c r="CM117">
        <v>0</v>
      </c>
      <c r="CN117" s="1">
        <v>1.15093336865E-15</v>
      </c>
      <c r="CO117" s="1">
        <v>-1.9433647473800001E-15</v>
      </c>
      <c r="CP117" s="1">
        <v>-3.1945721875100001E-17</v>
      </c>
      <c r="CQ117" s="1">
        <v>8.4549677228499997E-15</v>
      </c>
      <c r="CR117">
        <v>13.3470225873</v>
      </c>
      <c r="CS117">
        <v>48.825005703899997</v>
      </c>
      <c r="CT117">
        <v>96.509240246399997</v>
      </c>
      <c r="CU117">
        <v>131.987223363</v>
      </c>
      <c r="CV117">
        <v>0</v>
      </c>
      <c r="CW117">
        <v>35.423614290300002</v>
      </c>
      <c r="CX117">
        <v>49.8099102527</v>
      </c>
      <c r="CY117">
        <v>46.042155145899997</v>
      </c>
      <c r="CZ117">
        <v>0</v>
      </c>
      <c r="DA117">
        <v>0</v>
      </c>
      <c r="DB117">
        <v>61.777724061299999</v>
      </c>
      <c r="DC117">
        <v>102.264710991</v>
      </c>
      <c r="DD117">
        <v>0</v>
      </c>
      <c r="DE117">
        <v>0</v>
      </c>
      <c r="DF117">
        <v>7.36403732562</v>
      </c>
      <c r="DG117">
        <v>14.271457231499999</v>
      </c>
      <c r="DH117">
        <v>0</v>
      </c>
      <c r="DI117">
        <v>0</v>
      </c>
      <c r="DJ117">
        <v>0</v>
      </c>
      <c r="DK117">
        <v>0</v>
      </c>
      <c r="DL117">
        <v>0.12871349726799999</v>
      </c>
      <c r="DM117">
        <v>0.132277685634</v>
      </c>
      <c r="DN117">
        <v>0.132947757863</v>
      </c>
      <c r="DO117">
        <v>0.16218383043500001</v>
      </c>
      <c r="DP117">
        <v>0.3</v>
      </c>
      <c r="DQ117">
        <v>0.705075928681</v>
      </c>
      <c r="DR117">
        <v>0.872233429427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3.6390509850699998E-2</v>
      </c>
      <c r="EB117">
        <v>0</v>
      </c>
      <c r="EC117">
        <v>0</v>
      </c>
      <c r="ED117">
        <v>0</v>
      </c>
      <c r="EE117" s="1">
        <v>-3.4190452959100002E-14</v>
      </c>
      <c r="EF117">
        <v>0</v>
      </c>
      <c r="EG117">
        <v>0</v>
      </c>
      <c r="EH117">
        <v>0</v>
      </c>
      <c r="EI117">
        <v>0</v>
      </c>
      <c r="EJ117">
        <v>178.2</v>
      </c>
      <c r="EK117">
        <v>120.01179705200001</v>
      </c>
      <c r="EL117">
        <v>96.642534323500001</v>
      </c>
      <c r="EM117">
        <v>0</v>
      </c>
      <c r="EN117">
        <v>0</v>
      </c>
      <c r="EO117">
        <v>0</v>
      </c>
      <c r="EP117">
        <v>0</v>
      </c>
      <c r="EQ117">
        <v>50.474902869799998</v>
      </c>
      <c r="ER117">
        <v>0</v>
      </c>
      <c r="ES117">
        <v>0</v>
      </c>
      <c r="ET117">
        <v>0</v>
      </c>
      <c r="EU117" s="1">
        <v>-4.1061987098E-14</v>
      </c>
      <c r="EV117">
        <v>57.6</v>
      </c>
      <c r="EW117">
        <v>51.675954170399997</v>
      </c>
      <c r="EX117">
        <v>53.895978204199999</v>
      </c>
      <c r="EY117">
        <v>46.6090558792</v>
      </c>
      <c r="EZ117">
        <v>107.49167697599999</v>
      </c>
      <c r="FA117">
        <v>491.47967780300002</v>
      </c>
      <c r="FB117">
        <v>607.48394811799994</v>
      </c>
      <c r="FC117">
        <v>679.649791628</v>
      </c>
      <c r="FD117">
        <v>93.436677203000002</v>
      </c>
      <c r="FE117">
        <v>75.851423887500005</v>
      </c>
      <c r="FF117">
        <v>197.92009725200001</v>
      </c>
      <c r="FG117">
        <v>213.22190818199999</v>
      </c>
      <c r="FH117">
        <v>0</v>
      </c>
      <c r="FI117">
        <v>3.8794520547900002</v>
      </c>
      <c r="FJ117">
        <v>0.30034390204900002</v>
      </c>
      <c r="FK117">
        <v>9.4286834431400006</v>
      </c>
      <c r="FL117">
        <v>0</v>
      </c>
      <c r="FM117">
        <v>12.4278306249</v>
      </c>
      <c r="FN117" s="1">
        <v>7.8588676662200001E-16</v>
      </c>
      <c r="FO117">
        <v>26.159295224499999</v>
      </c>
      <c r="FP117">
        <v>0</v>
      </c>
      <c r="FQ117">
        <v>1.3053546035700001</v>
      </c>
      <c r="FR117">
        <v>0</v>
      </c>
      <c r="FS117">
        <v>3.5251297353300002</v>
      </c>
      <c r="FT117">
        <v>861.76118059500004</v>
      </c>
      <c r="FU117">
        <v>877.92963946299994</v>
      </c>
      <c r="FV117">
        <v>976.43985574099997</v>
      </c>
      <c r="FW117">
        <v>1013.53331142</v>
      </c>
      <c r="FX117">
        <v>0</v>
      </c>
      <c r="FY117">
        <v>37.231720240900003</v>
      </c>
      <c r="FZ117">
        <v>46.704461241399997</v>
      </c>
      <c r="GA117">
        <v>45.038793103700002</v>
      </c>
      <c r="GB117">
        <v>0</v>
      </c>
      <c r="GC117">
        <v>0</v>
      </c>
      <c r="GD117">
        <v>15.631496002</v>
      </c>
      <c r="GE117">
        <v>30.572841583799999</v>
      </c>
      <c r="GF117">
        <v>0</v>
      </c>
      <c r="GG117">
        <v>0</v>
      </c>
      <c r="GH117">
        <v>0</v>
      </c>
      <c r="GI117">
        <v>0</v>
      </c>
      <c r="GJ117">
        <v>848.41415800799996</v>
      </c>
      <c r="GK117">
        <v>830.97048355799996</v>
      </c>
      <c r="GL117">
        <v>840.91808061799998</v>
      </c>
      <c r="GM117">
        <v>803.27880414799995</v>
      </c>
      <c r="GN117">
        <v>0</v>
      </c>
      <c r="GO117">
        <v>0</v>
      </c>
      <c r="GP117">
        <v>0</v>
      </c>
      <c r="GQ117">
        <v>0</v>
      </c>
      <c r="GR117" s="1">
        <v>-3.9452966515299999E-15</v>
      </c>
      <c r="GS117" s="1">
        <v>-1.1296007254899999E-14</v>
      </c>
      <c r="GT117" s="1">
        <v>-7.0600045343100002E-15</v>
      </c>
      <c r="GU117" s="1">
        <v>8.3058876874200004E-16</v>
      </c>
      <c r="GV117">
        <v>13.3470225873</v>
      </c>
      <c r="GW117">
        <v>48.825005703899997</v>
      </c>
      <c r="GX117">
        <v>96.509240246399997</v>
      </c>
      <c r="GY117">
        <v>131.987223363</v>
      </c>
      <c r="GZ117">
        <v>0</v>
      </c>
      <c r="HA117">
        <v>35.3658704427</v>
      </c>
      <c r="HB117">
        <v>47.668131482299998</v>
      </c>
      <c r="HC117">
        <v>45.504926108699998</v>
      </c>
      <c r="HD117">
        <v>0</v>
      </c>
      <c r="HE117">
        <v>0</v>
      </c>
      <c r="HF117">
        <v>47.960798766800004</v>
      </c>
      <c r="HG117">
        <v>93.8040672976</v>
      </c>
      <c r="HH117">
        <v>0</v>
      </c>
      <c r="HI117">
        <v>0</v>
      </c>
      <c r="HJ117">
        <v>5.9976305008399997</v>
      </c>
      <c r="HK117">
        <v>14.271457231499999</v>
      </c>
      <c r="HL117">
        <v>0</v>
      </c>
      <c r="HM117">
        <v>0</v>
      </c>
      <c r="HN117">
        <v>0</v>
      </c>
      <c r="HO117">
        <v>0</v>
      </c>
      <c r="HP117">
        <v>0.197319010647</v>
      </c>
      <c r="HQ117">
        <v>0.16351237041700001</v>
      </c>
      <c r="HR117">
        <v>0.133353527395</v>
      </c>
      <c r="HS117">
        <v>0.163610851329</v>
      </c>
      <c r="HT117">
        <v>0.3</v>
      </c>
      <c r="HU117">
        <v>0.70853808804700003</v>
      </c>
      <c r="HV117">
        <v>0.879053331183</v>
      </c>
      <c r="HW117">
        <v>1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23.328045364800001</v>
      </c>
      <c r="IF117">
        <v>0</v>
      </c>
      <c r="IG117">
        <v>3.4043988807999997E-2</v>
      </c>
      <c r="IH117">
        <v>9.8237534504700005E-2</v>
      </c>
      <c r="II117" s="1">
        <v>3.0411332139800001E-15</v>
      </c>
      <c r="IJ117">
        <v>425.03282641700002</v>
      </c>
      <c r="IK117">
        <v>138.88958182900001</v>
      </c>
      <c r="IL117">
        <v>20.462657984</v>
      </c>
      <c r="IM117">
        <v>0</v>
      </c>
      <c r="IN117">
        <v>178.2</v>
      </c>
      <c r="IO117">
        <v>126.527184194</v>
      </c>
      <c r="IP117">
        <v>126.272398626</v>
      </c>
      <c r="IQ117">
        <v>0</v>
      </c>
      <c r="IR117">
        <v>0</v>
      </c>
      <c r="IS117">
        <v>0</v>
      </c>
      <c r="IT117">
        <v>0</v>
      </c>
      <c r="IU117">
        <v>74.442950040400007</v>
      </c>
      <c r="IV117">
        <v>425.03282641700002</v>
      </c>
      <c r="IW117">
        <v>132.89976279999999</v>
      </c>
      <c r="IX117">
        <v>9.8237534696600001E-2</v>
      </c>
      <c r="IY117" s="1">
        <v>0</v>
      </c>
      <c r="IZ117">
        <v>57.6</v>
      </c>
      <c r="JA117">
        <v>53.720547945200003</v>
      </c>
      <c r="JB117">
        <v>57.299656098</v>
      </c>
      <c r="JC117">
        <v>48.171316556900003</v>
      </c>
      <c r="JD117">
        <v>107.49167697599999</v>
      </c>
      <c r="JE117">
        <v>492.50098378799998</v>
      </c>
      <c r="JF117">
        <v>607.48394811799994</v>
      </c>
      <c r="JG117">
        <v>682.76277311900003</v>
      </c>
      <c r="JH117">
        <v>93.436677203000002</v>
      </c>
      <c r="JI117">
        <v>75.851423887500005</v>
      </c>
      <c r="JJ117">
        <v>197.92009725200001</v>
      </c>
      <c r="JK117">
        <v>214.530529073</v>
      </c>
      <c r="JL117">
        <v>0</v>
      </c>
      <c r="JM117">
        <v>5.9240458295899998</v>
      </c>
      <c r="JN117">
        <v>3.7040217957700001</v>
      </c>
      <c r="JO117">
        <v>10.9909441208</v>
      </c>
      <c r="JP117">
        <v>0</v>
      </c>
      <c r="JQ117">
        <v>13.4491366096</v>
      </c>
      <c r="JR117" s="1">
        <v>7.8588676662200001E-16</v>
      </c>
      <c r="JS117">
        <v>29.2722767154</v>
      </c>
      <c r="JT117">
        <v>0</v>
      </c>
      <c r="JU117">
        <v>1.3053546035700001</v>
      </c>
      <c r="JV117">
        <v>0</v>
      </c>
      <c r="JW117">
        <v>4.8337506265999997</v>
      </c>
      <c r="JX117">
        <v>861.76118059500004</v>
      </c>
      <c r="JY117">
        <v>877.96912515500003</v>
      </c>
      <c r="JZ117">
        <v>989.07433762799997</v>
      </c>
      <c r="KA117">
        <v>1019.9439593</v>
      </c>
      <c r="KB117">
        <v>0</v>
      </c>
      <c r="KC117">
        <v>37.363911470300003</v>
      </c>
      <c r="KD117">
        <v>48.574201886700003</v>
      </c>
      <c r="KE117">
        <v>46.4510688039</v>
      </c>
      <c r="KF117">
        <v>0</v>
      </c>
      <c r="KG117">
        <v>0</v>
      </c>
      <c r="KH117">
        <v>20.615862225800001</v>
      </c>
      <c r="KI117">
        <v>33.665499526700003</v>
      </c>
      <c r="KJ117">
        <v>0</v>
      </c>
      <c r="KK117">
        <v>0</v>
      </c>
      <c r="KL117">
        <v>0</v>
      </c>
      <c r="KM117">
        <v>0</v>
      </c>
      <c r="KN117">
        <v>848.41415800799996</v>
      </c>
      <c r="KO117">
        <v>830.97048355799996</v>
      </c>
      <c r="KP117">
        <v>840.91808061799998</v>
      </c>
      <c r="KQ117">
        <v>803.27880414799995</v>
      </c>
      <c r="KR117">
        <v>0</v>
      </c>
      <c r="KS117">
        <v>0</v>
      </c>
      <c r="KT117">
        <v>0</v>
      </c>
      <c r="KU117">
        <v>0</v>
      </c>
      <c r="KV117" s="1">
        <v>6.8523573421200002E-15</v>
      </c>
      <c r="KW117" s="1">
        <v>5.0665914893299998E-15</v>
      </c>
      <c r="KX117" s="1">
        <v>6.5616512730699999E-15</v>
      </c>
      <c r="KY117" s="1">
        <v>1.41200090686E-14</v>
      </c>
      <c r="KZ117">
        <v>13.3470225873</v>
      </c>
      <c r="LA117">
        <v>48.825005703899997</v>
      </c>
      <c r="LB117">
        <v>96.509240246399997</v>
      </c>
      <c r="LC117">
        <v>131.987223363</v>
      </c>
      <c r="LD117">
        <v>0</v>
      </c>
      <c r="LE117">
        <v>35.537547363999998</v>
      </c>
      <c r="LF117">
        <v>50.0963660866</v>
      </c>
      <c r="LG117">
        <v>47.368409596100001</v>
      </c>
      <c r="LH117">
        <v>0</v>
      </c>
      <c r="LI117">
        <v>0</v>
      </c>
      <c r="LJ117">
        <v>63.253908614399997</v>
      </c>
      <c r="LK117">
        <v>103.293008422</v>
      </c>
      <c r="LL117">
        <v>0</v>
      </c>
      <c r="LM117">
        <v>0</v>
      </c>
      <c r="LN117">
        <v>7.4868061752499999</v>
      </c>
      <c r="LO117">
        <v>14.271457231499999</v>
      </c>
      <c r="LP117">
        <v>0</v>
      </c>
      <c r="LQ117">
        <v>0</v>
      </c>
      <c r="LR117">
        <v>0</v>
      </c>
      <c r="LS117">
        <v>0</v>
      </c>
      <c r="LT117" s="3">
        <f t="shared" si="213"/>
        <v>0.14719256717457857</v>
      </c>
      <c r="LU117" s="3">
        <f t="shared" si="214"/>
        <v>0.13625950026171188</v>
      </c>
      <c r="LV117" s="3">
        <f t="shared" si="215"/>
        <v>0.16869778650573844</v>
      </c>
      <c r="LW117">
        <f t="shared" si="216"/>
        <v>1.093306691286669E-2</v>
      </c>
      <c r="LX117">
        <f t="shared" si="217"/>
        <v>2.1505219331159869E-2</v>
      </c>
      <c r="LY117">
        <f t="shared" si="218"/>
        <v>0.71999746719949997</v>
      </c>
      <c r="LZ117">
        <f t="shared" si="219"/>
        <v>0.71932733952700001</v>
      </c>
      <c r="MA117">
        <f t="shared" si="220"/>
        <v>0.72189785480750002</v>
      </c>
      <c r="MB117">
        <f t="shared" si="221"/>
        <v>0.13028101383172658</v>
      </c>
      <c r="MC117">
        <f t="shared" si="222"/>
        <v>-1.13611363051413E-17</v>
      </c>
      <c r="MD117">
        <f t="shared" si="223"/>
        <v>0.15439740580663497</v>
      </c>
      <c r="ME117">
        <f t="shared" si="224"/>
        <v>0.13028101383172658</v>
      </c>
      <c r="MF117">
        <f t="shared" si="225"/>
        <v>2.4116391974908391E-2</v>
      </c>
      <c r="MG117">
        <f t="shared" si="173"/>
        <v>0</v>
      </c>
      <c r="MH117">
        <f t="shared" si="174"/>
        <v>0</v>
      </c>
      <c r="MI117">
        <f t="shared" si="175"/>
        <v>0</v>
      </c>
      <c r="MJ117">
        <f t="shared" si="176"/>
        <v>0</v>
      </c>
      <c r="MK117">
        <f t="shared" si="177"/>
        <v>0</v>
      </c>
      <c r="ML117">
        <f t="shared" si="178"/>
        <v>0</v>
      </c>
      <c r="MM117">
        <f t="shared" si="179"/>
        <v>0</v>
      </c>
      <c r="MN117">
        <f t="shared" si="180"/>
        <v>22.583151496055997</v>
      </c>
      <c r="MO117">
        <f t="shared" si="181"/>
        <v>0</v>
      </c>
      <c r="MP117">
        <f t="shared" si="182"/>
        <v>7.6019536174899607E-2</v>
      </c>
      <c r="MQ117">
        <f t="shared" si="183"/>
        <v>0.15328259228042398</v>
      </c>
      <c r="MR117">
        <f t="shared" si="184"/>
        <v>-6.5942271067107596E-15</v>
      </c>
      <c r="MS117">
        <f t="shared" si="185"/>
        <v>350.052676526016</v>
      </c>
      <c r="MT117">
        <f t="shared" si="186"/>
        <v>417.22607370413994</v>
      </c>
      <c r="MU117">
        <f t="shared" si="187"/>
        <v>24.076332668410799</v>
      </c>
      <c r="MV117">
        <f t="shared" si="188"/>
        <v>0</v>
      </c>
      <c r="MW117">
        <f t="shared" si="189"/>
        <v>1561.0319999999999</v>
      </c>
      <c r="MX117">
        <f t="shared" si="190"/>
        <v>1083.86274265716</v>
      </c>
      <c r="MY117">
        <f t="shared" si="191"/>
        <v>1075.81039903032</v>
      </c>
      <c r="MZ117">
        <f t="shared" si="192"/>
        <v>0</v>
      </c>
      <c r="NA117">
        <f t="shared" si="193"/>
        <v>0</v>
      </c>
      <c r="NB117">
        <f t="shared" si="194"/>
        <v>0</v>
      </c>
      <c r="NC117">
        <f t="shared" si="195"/>
        <v>0</v>
      </c>
      <c r="ND117">
        <f t="shared" si="196"/>
        <v>629.48258232899991</v>
      </c>
      <c r="NE117">
        <f t="shared" si="197"/>
        <v>3373.2348828833997</v>
      </c>
      <c r="NF117">
        <f t="shared" si="198"/>
        <v>750.90819923042397</v>
      </c>
      <c r="NG117">
        <f t="shared" si="199"/>
        <v>0.66196984828754402</v>
      </c>
      <c r="NH117">
        <f t="shared" si="200"/>
        <v>-2.0626146443147999E-13</v>
      </c>
      <c r="NI117">
        <f t="shared" si="201"/>
        <v>504.57600000000002</v>
      </c>
      <c r="NJ117">
        <f t="shared" si="202"/>
        <v>463.63763657504398</v>
      </c>
      <c r="NK117">
        <f t="shared" si="203"/>
        <v>498.03974663067601</v>
      </c>
      <c r="NL117">
        <f t="shared" si="204"/>
        <v>420.48727720706398</v>
      </c>
      <c r="NM117">
        <f t="shared" si="205"/>
        <v>941.62709030975998</v>
      </c>
      <c r="NN117">
        <f t="shared" si="206"/>
        <v>4310.7505821156001</v>
      </c>
      <c r="NO117">
        <f t="shared" si="207"/>
        <v>5321.5418850134402</v>
      </c>
      <c r="NP117">
        <f t="shared" si="208"/>
        <v>5976.463355987159</v>
      </c>
      <c r="NQ117">
        <f t="shared" si="209"/>
        <v>818.50529229827998</v>
      </c>
      <c r="NR117">
        <f t="shared" si="210"/>
        <v>664.31873018232</v>
      </c>
      <c r="NS117">
        <f t="shared" si="211"/>
        <v>1733.6382234365999</v>
      </c>
      <c r="NT117">
        <f t="shared" si="212"/>
        <v>1878.0176689564801</v>
      </c>
    </row>
    <row r="118" spans="1:384">
      <c r="A118">
        <f t="shared" si="226"/>
        <v>31</v>
      </c>
      <c r="B118">
        <f t="shared" si="228"/>
        <v>0.14702113039300002</v>
      </c>
      <c r="C118">
        <f t="shared" si="228"/>
        <v>4.7021130393000043E-2</v>
      </c>
      <c r="D118">
        <f t="shared" si="228"/>
        <v>5.2978869607000045E-2</v>
      </c>
      <c r="E118">
        <f t="shared" si="228"/>
        <v>0.15297886960700002</v>
      </c>
      <c r="F118" t="s">
        <v>110</v>
      </c>
      <c r="G118" t="s">
        <v>157</v>
      </c>
      <c r="H118">
        <v>0.14693736497099999</v>
      </c>
      <c r="I118">
        <v>0.14430362027900001</v>
      </c>
      <c r="J118">
        <v>0.13303337958200001</v>
      </c>
      <c r="K118">
        <v>0.406426558828</v>
      </c>
      <c r="L118">
        <v>0.53494321194399996</v>
      </c>
      <c r="M118">
        <v>0.57887114949999996</v>
      </c>
      <c r="N118">
        <v>0.87427016012799996</v>
      </c>
      <c r="O118">
        <v>1</v>
      </c>
      <c r="P118">
        <v>0</v>
      </c>
      <c r="Q118">
        <v>0</v>
      </c>
      <c r="R118">
        <v>0</v>
      </c>
      <c r="S118" s="1">
        <v>-7.8173755556200002E-21</v>
      </c>
      <c r="T118" s="1">
        <v>-5.8329020922599999E-15</v>
      </c>
      <c r="U118">
        <v>0</v>
      </c>
      <c r="V118">
        <v>0</v>
      </c>
      <c r="W118">
        <v>162.61793841100001</v>
      </c>
      <c r="X118" s="1">
        <v>2.0442833882399999E-14</v>
      </c>
      <c r="Y118">
        <v>0.50883732769300005</v>
      </c>
      <c r="Z118">
        <v>1.6150424749800001</v>
      </c>
      <c r="AA118" s="1">
        <v>8.0236708082700006E-14</v>
      </c>
      <c r="AB118">
        <v>22.526162250199999</v>
      </c>
      <c r="AC118">
        <v>82.909764653899998</v>
      </c>
      <c r="AD118">
        <v>2.2255368438400001</v>
      </c>
      <c r="AE118" s="1">
        <v>-4.9343750512700004E-16</v>
      </c>
      <c r="AF118">
        <v>161.171433694</v>
      </c>
      <c r="AG118">
        <v>132.384593413</v>
      </c>
      <c r="AH118">
        <v>113.31224652100001</v>
      </c>
      <c r="AI118">
        <v>0</v>
      </c>
      <c r="AJ118">
        <v>0</v>
      </c>
      <c r="AK118">
        <v>0</v>
      </c>
      <c r="AL118">
        <v>0</v>
      </c>
      <c r="AM118">
        <v>82.147055229700001</v>
      </c>
      <c r="AN118">
        <v>217.07029077499999</v>
      </c>
      <c r="AO118">
        <v>154.70406767200001</v>
      </c>
      <c r="AP118">
        <v>5.4569918174799996</v>
      </c>
      <c r="AQ118" s="1">
        <v>9.8910779079100001E-14</v>
      </c>
      <c r="AR118">
        <v>57.6</v>
      </c>
      <c r="AS118">
        <v>52.903841444000001</v>
      </c>
      <c r="AT118">
        <v>54.355318561300003</v>
      </c>
      <c r="AU118">
        <v>51.178576131699998</v>
      </c>
      <c r="AV118">
        <v>277.83264233099999</v>
      </c>
      <c r="AW118">
        <v>354.43806708900001</v>
      </c>
      <c r="AX118">
        <v>591.41561171199999</v>
      </c>
      <c r="AY118">
        <v>568.47832022499995</v>
      </c>
      <c r="AZ118">
        <v>125.560651545</v>
      </c>
      <c r="BA118">
        <v>101.94631766099999</v>
      </c>
      <c r="BB118">
        <v>206.74923952200001</v>
      </c>
      <c r="BC118">
        <v>102.178712949</v>
      </c>
      <c r="BD118">
        <v>0</v>
      </c>
      <c r="BE118">
        <v>4.6961585560300003</v>
      </c>
      <c r="BF118">
        <v>3.2446814386699998</v>
      </c>
      <c r="BG118">
        <v>6.4214238682499998</v>
      </c>
      <c r="BH118">
        <v>0</v>
      </c>
      <c r="BI118">
        <v>2.6141027432000001</v>
      </c>
      <c r="BJ118">
        <v>3.11824554426E-2</v>
      </c>
      <c r="BK118">
        <v>8.37178121012</v>
      </c>
      <c r="BL118">
        <v>0</v>
      </c>
      <c r="BM118">
        <v>7.5931532232100002E-2</v>
      </c>
      <c r="BN118" s="1">
        <v>-4.7131818995599997E-15</v>
      </c>
      <c r="BO118">
        <v>1.55826845105</v>
      </c>
      <c r="BP118">
        <v>861.76118059500004</v>
      </c>
      <c r="BQ118">
        <v>879.79548926099994</v>
      </c>
      <c r="BR118">
        <v>975.12998745200002</v>
      </c>
      <c r="BS118">
        <v>966.60060294599998</v>
      </c>
      <c r="BT118">
        <v>0</v>
      </c>
      <c r="BU118">
        <v>0</v>
      </c>
      <c r="BV118">
        <v>42.658439491499998</v>
      </c>
      <c r="BW118">
        <v>36.028036457200002</v>
      </c>
      <c r="BX118">
        <v>0</v>
      </c>
      <c r="BY118" s="1">
        <v>-1.6141369327399999E-30</v>
      </c>
      <c r="BZ118">
        <v>15.693420680699999</v>
      </c>
      <c r="CA118">
        <v>13.1765078436</v>
      </c>
      <c r="CB118" s="1">
        <v>-2.5356417586199999E-14</v>
      </c>
      <c r="CC118" s="1">
        <v>4.08146529102E-14</v>
      </c>
      <c r="CD118" s="1">
        <v>-1.3299303507500001E-13</v>
      </c>
      <c r="CE118">
        <v>0</v>
      </c>
      <c r="CF118">
        <v>848.41415800799996</v>
      </c>
      <c r="CG118">
        <v>830.97048355799996</v>
      </c>
      <c r="CH118">
        <v>840.91808061799998</v>
      </c>
      <c r="CI118">
        <v>803.27880414799995</v>
      </c>
      <c r="CJ118">
        <v>0</v>
      </c>
      <c r="CK118">
        <v>0</v>
      </c>
      <c r="CL118">
        <v>0</v>
      </c>
      <c r="CM118">
        <v>0</v>
      </c>
      <c r="CN118" s="1">
        <v>5.2355488627699998E-17</v>
      </c>
      <c r="CO118" s="1">
        <v>-9.1666474157100005E-16</v>
      </c>
      <c r="CP118" s="1">
        <v>4.3552667489199998E-15</v>
      </c>
      <c r="CQ118" s="1">
        <v>3.5388760787900001E-15</v>
      </c>
      <c r="CR118">
        <v>13.3470225873</v>
      </c>
      <c r="CS118">
        <v>48.825005703899997</v>
      </c>
      <c r="CT118">
        <v>96.509240246399997</v>
      </c>
      <c r="CU118">
        <v>131.987223363</v>
      </c>
      <c r="CV118">
        <v>0</v>
      </c>
      <c r="CW118">
        <v>0</v>
      </c>
      <c r="CX118">
        <v>42.436431187099998</v>
      </c>
      <c r="CY118">
        <v>34.438810880699997</v>
      </c>
      <c r="CZ118">
        <v>0</v>
      </c>
      <c r="DA118">
        <v>0</v>
      </c>
      <c r="DB118">
        <v>48.150797027800003</v>
      </c>
      <c r="DC118">
        <v>40.428365976999999</v>
      </c>
      <c r="DD118">
        <v>0</v>
      </c>
      <c r="DE118">
        <v>0</v>
      </c>
      <c r="DF118">
        <v>5.4672985448600002</v>
      </c>
      <c r="DG118">
        <v>5.6719428785500003</v>
      </c>
      <c r="DH118" s="1">
        <v>-3.3808556781499998E-14</v>
      </c>
      <c r="DI118" s="1">
        <v>5.4419537213599998E-14</v>
      </c>
      <c r="DJ118" s="1">
        <v>9.3801956926499996E-14</v>
      </c>
      <c r="DK118">
        <v>0</v>
      </c>
      <c r="DL118">
        <v>0.13761661549400001</v>
      </c>
      <c r="DM118">
        <v>0.119724278916</v>
      </c>
      <c r="DN118">
        <v>0.13047583436999999</v>
      </c>
      <c r="DO118">
        <v>0.15114297803400001</v>
      </c>
      <c r="DP118">
        <v>0.53494321194399996</v>
      </c>
      <c r="DQ118">
        <v>0.57887114949999996</v>
      </c>
      <c r="DR118">
        <v>0.87309123924400001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153.14343156199999</v>
      </c>
      <c r="EB118" s="1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 s="1">
        <v>0</v>
      </c>
      <c r="EI118">
        <v>0</v>
      </c>
      <c r="EJ118">
        <v>161.171433694</v>
      </c>
      <c r="EK118">
        <v>132.384593413</v>
      </c>
      <c r="EL118">
        <v>82.899527987900001</v>
      </c>
      <c r="EM118">
        <v>0</v>
      </c>
      <c r="EN118">
        <v>0</v>
      </c>
      <c r="EO118">
        <v>0</v>
      </c>
      <c r="EP118">
        <v>0</v>
      </c>
      <c r="EQ118">
        <v>59.794532091199997</v>
      </c>
      <c r="ER118">
        <v>0</v>
      </c>
      <c r="ES118" s="1">
        <v>0</v>
      </c>
      <c r="ET118">
        <v>0</v>
      </c>
      <c r="EU118" s="1">
        <v>-4.7489654667399998E-14</v>
      </c>
      <c r="EV118">
        <v>57.6</v>
      </c>
      <c r="EW118">
        <v>52.903841444000001</v>
      </c>
      <c r="EX118">
        <v>51.744872629600003</v>
      </c>
      <c r="EY118">
        <v>50.888710405300003</v>
      </c>
      <c r="EZ118">
        <v>277.83264233099999</v>
      </c>
      <c r="FA118">
        <v>354.36213555699999</v>
      </c>
      <c r="FB118">
        <v>591.44679416700001</v>
      </c>
      <c r="FC118">
        <v>566.00554224799998</v>
      </c>
      <c r="FD118">
        <v>125.560651545</v>
      </c>
      <c r="FE118">
        <v>101.665025688</v>
      </c>
      <c r="FF118">
        <v>206.74923952200001</v>
      </c>
      <c r="FG118">
        <v>101.265621995</v>
      </c>
      <c r="FH118">
        <v>0</v>
      </c>
      <c r="FI118">
        <v>4.6961585560300003</v>
      </c>
      <c r="FJ118">
        <v>2.8528386800900001</v>
      </c>
      <c r="FK118">
        <v>6.2646108417899997</v>
      </c>
      <c r="FL118">
        <v>0</v>
      </c>
      <c r="FM118">
        <v>2.3328107707500001</v>
      </c>
      <c r="FN118" s="1">
        <v>-7.7050238335700001E-16</v>
      </c>
      <c r="FO118">
        <v>5.2700986825499996</v>
      </c>
      <c r="FP118">
        <v>0</v>
      </c>
      <c r="FQ118">
        <v>0</v>
      </c>
      <c r="FR118" s="1">
        <v>-4.7131818995599997E-15</v>
      </c>
      <c r="FS118">
        <v>0.882681156124</v>
      </c>
      <c r="FT118">
        <v>861.76118059500004</v>
      </c>
      <c r="FU118">
        <v>879.79548926099994</v>
      </c>
      <c r="FV118">
        <v>964.26899471299998</v>
      </c>
      <c r="FW118">
        <v>961.16961714599995</v>
      </c>
      <c r="FX118">
        <v>0</v>
      </c>
      <c r="FY118">
        <v>0</v>
      </c>
      <c r="FZ118">
        <v>42.558663292299997</v>
      </c>
      <c r="GA118">
        <v>33.768316973200001</v>
      </c>
      <c r="GB118">
        <v>0</v>
      </c>
      <c r="GC118" s="1">
        <v>0</v>
      </c>
      <c r="GD118">
        <v>10.222008578600001</v>
      </c>
      <c r="GE118">
        <v>10.0726953982</v>
      </c>
      <c r="GF118" s="1">
        <v>0</v>
      </c>
      <c r="GG118">
        <v>0</v>
      </c>
      <c r="GH118" s="1">
        <v>0</v>
      </c>
      <c r="GI118">
        <v>0</v>
      </c>
      <c r="GJ118">
        <v>848.41415800799996</v>
      </c>
      <c r="GK118">
        <v>830.97048355799996</v>
      </c>
      <c r="GL118">
        <v>840.91808061799998</v>
      </c>
      <c r="GM118">
        <v>803.27880414799995</v>
      </c>
      <c r="GN118">
        <v>0</v>
      </c>
      <c r="GO118">
        <v>0</v>
      </c>
      <c r="GP118">
        <v>0</v>
      </c>
      <c r="GQ118">
        <v>0</v>
      </c>
      <c r="GR118" s="1">
        <v>-4.5059440704300003E-15</v>
      </c>
      <c r="GS118" s="1">
        <v>-4.9835326124500003E-15</v>
      </c>
      <c r="GT118" s="1">
        <v>-3.7376494593399999E-15</v>
      </c>
      <c r="GU118" s="1">
        <v>-1.17113016393E-14</v>
      </c>
      <c r="GV118">
        <v>13.3470225873</v>
      </c>
      <c r="GW118">
        <v>48.825005703899997</v>
      </c>
      <c r="GX118">
        <v>96.509240246399997</v>
      </c>
      <c r="GY118">
        <v>131.987223363</v>
      </c>
      <c r="GZ118">
        <v>0</v>
      </c>
      <c r="HA118">
        <v>0</v>
      </c>
      <c r="HB118">
        <v>42.283978301700003</v>
      </c>
      <c r="HC118">
        <v>31.535684216100002</v>
      </c>
      <c r="HD118">
        <v>0</v>
      </c>
      <c r="HE118">
        <v>0</v>
      </c>
      <c r="HF118">
        <v>31.363325453200002</v>
      </c>
      <c r="HG118">
        <v>30.905200434600001</v>
      </c>
      <c r="HH118">
        <v>0</v>
      </c>
      <c r="HI118">
        <v>0</v>
      </c>
      <c r="HJ118">
        <v>4.6629879218700001</v>
      </c>
      <c r="HK118">
        <v>5.6719428785500003</v>
      </c>
      <c r="HL118" s="1">
        <v>0</v>
      </c>
      <c r="HM118">
        <v>0</v>
      </c>
      <c r="HN118">
        <v>0</v>
      </c>
      <c r="HO118">
        <v>0</v>
      </c>
      <c r="HP118">
        <v>0.167376909638</v>
      </c>
      <c r="HQ118">
        <v>0.18143469531199999</v>
      </c>
      <c r="HR118">
        <v>0.13956277378099999</v>
      </c>
      <c r="HS118">
        <v>0.986014994629</v>
      </c>
      <c r="HT118">
        <v>0.53494321194399996</v>
      </c>
      <c r="HU118">
        <v>0.57887114949999996</v>
      </c>
      <c r="HV118">
        <v>0.87748743615900004</v>
      </c>
      <c r="HW118">
        <v>1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182.526131389</v>
      </c>
      <c r="IF118" s="1">
        <v>2.4928976305000001E-14</v>
      </c>
      <c r="IG118">
        <v>1.52651198308</v>
      </c>
      <c r="IH118">
        <v>7.2349209664999998</v>
      </c>
      <c r="II118" s="1">
        <v>1.04348883404E-12</v>
      </c>
      <c r="IJ118">
        <v>239.59645302499999</v>
      </c>
      <c r="IK118">
        <v>236.59615767099999</v>
      </c>
      <c r="IL118">
        <v>17.411283550299999</v>
      </c>
      <c r="IM118">
        <v>0</v>
      </c>
      <c r="IN118">
        <v>161.171433694</v>
      </c>
      <c r="IO118">
        <v>132.384593413</v>
      </c>
      <c r="IP118">
        <v>117.122670341</v>
      </c>
      <c r="IQ118">
        <v>0</v>
      </c>
      <c r="IR118">
        <v>0</v>
      </c>
      <c r="IS118">
        <v>0</v>
      </c>
      <c r="IT118">
        <v>0</v>
      </c>
      <c r="IU118">
        <v>90.531944522200007</v>
      </c>
      <c r="IV118">
        <v>239.59645302499999</v>
      </c>
      <c r="IW118">
        <v>238.12266965399999</v>
      </c>
      <c r="IX118">
        <v>7.2313533392</v>
      </c>
      <c r="IY118" s="1">
        <v>3.04398425144E-13</v>
      </c>
      <c r="IZ118">
        <v>57.6</v>
      </c>
      <c r="JA118">
        <v>52.903841444000001</v>
      </c>
      <c r="JB118">
        <v>54.747161319900002</v>
      </c>
      <c r="JC118">
        <v>51.335389158200002</v>
      </c>
      <c r="JD118">
        <v>277.83264233099999</v>
      </c>
      <c r="JE118">
        <v>354.71935906200002</v>
      </c>
      <c r="JF118">
        <v>591.44679416700001</v>
      </c>
      <c r="JG118">
        <v>571.58000275300003</v>
      </c>
      <c r="JH118">
        <v>125.560651545</v>
      </c>
      <c r="JI118">
        <v>102.02224919299999</v>
      </c>
      <c r="JJ118">
        <v>206.74923952200001</v>
      </c>
      <c r="JK118">
        <v>102.854300244</v>
      </c>
      <c r="JL118">
        <v>0</v>
      </c>
      <c r="JM118">
        <v>4.6961585560400003</v>
      </c>
      <c r="JN118">
        <v>5.85512737043</v>
      </c>
      <c r="JO118">
        <v>6.7112895947500002</v>
      </c>
      <c r="JP118">
        <v>0</v>
      </c>
      <c r="JQ118">
        <v>2.69003427543</v>
      </c>
      <c r="JR118" s="1">
        <v>-7.7050238335700001E-16</v>
      </c>
      <c r="JS118">
        <v>10.8445591873</v>
      </c>
      <c r="JT118">
        <v>0</v>
      </c>
      <c r="JU118">
        <v>0.35722350467699998</v>
      </c>
      <c r="JV118" s="1">
        <v>-4.7131818995599997E-15</v>
      </c>
      <c r="JW118">
        <v>2.4713594058599999</v>
      </c>
      <c r="JX118">
        <v>861.76118059500004</v>
      </c>
      <c r="JY118">
        <v>879.79548926099994</v>
      </c>
      <c r="JZ118">
        <v>976.92332332599995</v>
      </c>
      <c r="KA118">
        <v>968.89903348300004</v>
      </c>
      <c r="KB118">
        <v>0</v>
      </c>
      <c r="KC118">
        <v>0</v>
      </c>
      <c r="KD118">
        <v>42.796249524799997</v>
      </c>
      <c r="KE118">
        <v>39.131142628200003</v>
      </c>
      <c r="KF118">
        <v>0</v>
      </c>
      <c r="KG118">
        <v>0</v>
      </c>
      <c r="KH118">
        <v>16.467878218300001</v>
      </c>
      <c r="KI118">
        <v>14.1733004824</v>
      </c>
      <c r="KJ118">
        <v>0</v>
      </c>
      <c r="KK118" s="1">
        <v>6.3423239263199995E-13</v>
      </c>
      <c r="KL118">
        <v>0</v>
      </c>
      <c r="KM118">
        <v>0</v>
      </c>
      <c r="KN118">
        <v>848.41415800799996</v>
      </c>
      <c r="KO118">
        <v>830.97048355799996</v>
      </c>
      <c r="KP118">
        <v>840.91808061799998</v>
      </c>
      <c r="KQ118">
        <v>803.27880414799995</v>
      </c>
      <c r="KR118">
        <v>0</v>
      </c>
      <c r="KS118">
        <v>0</v>
      </c>
      <c r="KT118">
        <v>0</v>
      </c>
      <c r="KU118">
        <v>0</v>
      </c>
      <c r="KV118" s="1">
        <v>4.7758854202699999E-15</v>
      </c>
      <c r="KW118" s="1">
        <v>3.38464923263E-15</v>
      </c>
      <c r="KX118" s="1">
        <v>1.1212948378000001E-14</v>
      </c>
      <c r="KY118" s="1">
        <v>1.8106835158599999E-14</v>
      </c>
      <c r="KZ118">
        <v>13.3470225873</v>
      </c>
      <c r="LA118">
        <v>48.825005703899997</v>
      </c>
      <c r="LB118">
        <v>96.509240246399997</v>
      </c>
      <c r="LC118">
        <v>131.987223363</v>
      </c>
      <c r="LD118">
        <v>0</v>
      </c>
      <c r="LE118">
        <v>0</v>
      </c>
      <c r="LF118">
        <v>42.5925318504</v>
      </c>
      <c r="LG118">
        <v>39.088196844099997</v>
      </c>
      <c r="LH118">
        <v>0</v>
      </c>
      <c r="LI118">
        <v>0</v>
      </c>
      <c r="LJ118">
        <v>50.526999670599999</v>
      </c>
      <c r="LK118">
        <v>43.486740630200003</v>
      </c>
      <c r="LL118">
        <v>0</v>
      </c>
      <c r="LM118">
        <v>0</v>
      </c>
      <c r="LN118">
        <v>5.6719428785500003</v>
      </c>
      <c r="LO118">
        <v>5.6719428785500003</v>
      </c>
      <c r="LP118">
        <v>0</v>
      </c>
      <c r="LQ118" s="1">
        <v>8.4564319017600001E-13</v>
      </c>
      <c r="LR118">
        <v>0</v>
      </c>
      <c r="LS118">
        <v>0</v>
      </c>
      <c r="LT118" s="3">
        <f t="shared" si="213"/>
        <v>0.18901957414963855</v>
      </c>
      <c r="LU118" s="3">
        <f t="shared" si="214"/>
        <v>0.13351258392195969</v>
      </c>
      <c r="LV118" s="3">
        <f t="shared" si="215"/>
        <v>0.30388193116595402</v>
      </c>
      <c r="LW118">
        <f t="shared" si="216"/>
        <v>5.5506990227678854E-2</v>
      </c>
      <c r="LX118">
        <f t="shared" si="217"/>
        <v>0.11486235701631548</v>
      </c>
      <c r="LY118">
        <f t="shared" si="218"/>
        <v>0.747021130393</v>
      </c>
      <c r="LZ118">
        <f t="shared" si="219"/>
        <v>0.74672640017199998</v>
      </c>
      <c r="MA118">
        <f t="shared" si="220"/>
        <v>0.74782544940075002</v>
      </c>
      <c r="MB118">
        <f t="shared" si="221"/>
        <v>0.10437334118046142</v>
      </c>
      <c r="MC118">
        <f t="shared" si="222"/>
        <v>-1.3139559916395284E-17</v>
      </c>
      <c r="MD118">
        <f t="shared" si="223"/>
        <v>0.13417734621893845</v>
      </c>
      <c r="ME118">
        <f t="shared" si="224"/>
        <v>0.10437334118046143</v>
      </c>
      <c r="MF118">
        <f t="shared" si="225"/>
        <v>2.9804005038477036E-2</v>
      </c>
      <c r="MG118">
        <f t="shared" si="173"/>
        <v>0</v>
      </c>
      <c r="MH118">
        <f t="shared" si="174"/>
        <v>0</v>
      </c>
      <c r="MI118">
        <f t="shared" si="175"/>
        <v>0</v>
      </c>
      <c r="MJ118">
        <f t="shared" si="176"/>
        <v>-6.8480209867231197E-20</v>
      </c>
      <c r="MK118">
        <f t="shared" si="177"/>
        <v>-5.1096222328197599E-14</v>
      </c>
      <c r="ML118">
        <f t="shared" si="178"/>
        <v>0</v>
      </c>
      <c r="MM118">
        <f t="shared" si="179"/>
        <v>0</v>
      </c>
      <c r="MN118">
        <f t="shared" si="180"/>
        <v>1424.5331404803601</v>
      </c>
      <c r="MO118">
        <f t="shared" si="181"/>
        <v>1.7907922480982397E-13</v>
      </c>
      <c r="MP118">
        <f t="shared" si="182"/>
        <v>4.4574149905906806</v>
      </c>
      <c r="MQ118">
        <f t="shared" si="183"/>
        <v>14.147772080824801</v>
      </c>
      <c r="MR118">
        <f t="shared" si="184"/>
        <v>7.0287356280445199E-13</v>
      </c>
      <c r="MS118">
        <f t="shared" si="185"/>
        <v>197.329181311752</v>
      </c>
      <c r="MT118">
        <f t="shared" si="186"/>
        <v>726.28953836816402</v>
      </c>
      <c r="MU118">
        <f t="shared" si="187"/>
        <v>19.495702752038401</v>
      </c>
      <c r="MV118">
        <f t="shared" si="188"/>
        <v>-4.3225125449125205E-15</v>
      </c>
      <c r="MW118">
        <f t="shared" si="189"/>
        <v>1411.86175915944</v>
      </c>
      <c r="MX118">
        <f t="shared" si="190"/>
        <v>1159.68903829788</v>
      </c>
      <c r="MY118">
        <f t="shared" si="191"/>
        <v>992.61527952396</v>
      </c>
      <c r="MZ118">
        <f t="shared" si="192"/>
        <v>0</v>
      </c>
      <c r="NA118">
        <f t="shared" si="193"/>
        <v>0</v>
      </c>
      <c r="NB118">
        <f t="shared" si="194"/>
        <v>0</v>
      </c>
      <c r="NC118">
        <f t="shared" si="195"/>
        <v>0</v>
      </c>
      <c r="ND118">
        <f t="shared" si="196"/>
        <v>719.60820381217195</v>
      </c>
      <c r="NE118">
        <f t="shared" si="197"/>
        <v>1901.5357471889999</v>
      </c>
      <c r="NF118">
        <f t="shared" si="198"/>
        <v>1355.2076328067201</v>
      </c>
      <c r="NG118">
        <f t="shared" si="199"/>
        <v>47.803248321124798</v>
      </c>
      <c r="NH118">
        <f t="shared" si="200"/>
        <v>8.6645842473291601E-13</v>
      </c>
      <c r="NI118">
        <f t="shared" si="201"/>
        <v>504.57600000000002</v>
      </c>
      <c r="NJ118">
        <f t="shared" si="202"/>
        <v>463.43765104943998</v>
      </c>
      <c r="NK118">
        <f t="shared" si="203"/>
        <v>476.15259059698803</v>
      </c>
      <c r="NL118">
        <f t="shared" si="204"/>
        <v>448.32432691369195</v>
      </c>
      <c r="NM118">
        <f t="shared" si="205"/>
        <v>2433.81394681956</v>
      </c>
      <c r="NN118">
        <f t="shared" si="206"/>
        <v>3104.87746769964</v>
      </c>
      <c r="NO118">
        <f t="shared" si="207"/>
        <v>5180.80075859712</v>
      </c>
      <c r="NP118">
        <f t="shared" si="208"/>
        <v>4979.8700851709991</v>
      </c>
      <c r="NQ118">
        <f t="shared" si="209"/>
        <v>1099.9113075342</v>
      </c>
      <c r="NR118">
        <f t="shared" si="210"/>
        <v>893.04974271035996</v>
      </c>
      <c r="NS118">
        <f t="shared" si="211"/>
        <v>1811.12333821272</v>
      </c>
      <c r="NT118">
        <f t="shared" si="212"/>
        <v>895.08552543324004</v>
      </c>
    </row>
    <row r="119" spans="1:384">
      <c r="A119">
        <f t="shared" si="226"/>
        <v>30</v>
      </c>
      <c r="B119">
        <f t="shared" si="228"/>
        <v>6.0993762108500049E-2</v>
      </c>
      <c r="C119">
        <f t="shared" si="228"/>
        <v>3.9006237891499929E-2</v>
      </c>
      <c r="D119">
        <f t="shared" si="228"/>
        <v>0.13900623789150002</v>
      </c>
      <c r="E119">
        <f t="shared" si="228"/>
        <v>0.2390062378915</v>
      </c>
      <c r="F119" t="s">
        <v>110</v>
      </c>
      <c r="G119" t="s">
        <v>158</v>
      </c>
      <c r="H119">
        <v>0.152911755653</v>
      </c>
      <c r="I119">
        <v>0.14233139773299999</v>
      </c>
      <c r="J119">
        <v>0.137150042034</v>
      </c>
      <c r="K119">
        <v>0.16567824237199999</v>
      </c>
      <c r="L119">
        <v>0.49553519427800002</v>
      </c>
      <c r="M119">
        <v>0.44843985415600002</v>
      </c>
      <c r="N119">
        <v>0.7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2.3384905210199999E-4</v>
      </c>
      <c r="W119">
        <v>3.59734003782</v>
      </c>
      <c r="X119" s="1">
        <v>-1.6702218926799999E-14</v>
      </c>
      <c r="Y119">
        <v>0.78783401065699998</v>
      </c>
      <c r="Z119">
        <v>1.66475803037</v>
      </c>
      <c r="AA119" s="1">
        <v>5.0516663956099999E-16</v>
      </c>
      <c r="AB119">
        <v>104.167184921</v>
      </c>
      <c r="AC119">
        <v>61.2190728765</v>
      </c>
      <c r="AD119">
        <v>29.659511692799999</v>
      </c>
      <c r="AE119" s="1">
        <v>1.0473942791E-16</v>
      </c>
      <c r="AF119">
        <v>169.78121620499999</v>
      </c>
      <c r="AG119">
        <v>169.65152183500001</v>
      </c>
      <c r="AH119">
        <v>96.392576330300002</v>
      </c>
      <c r="AI119">
        <v>0</v>
      </c>
      <c r="AJ119">
        <v>0</v>
      </c>
      <c r="AK119">
        <v>0</v>
      </c>
      <c r="AL119">
        <v>1.78825746184E-4</v>
      </c>
      <c r="AM119">
        <v>72.899418906199998</v>
      </c>
      <c r="AN119">
        <v>160.779785422</v>
      </c>
      <c r="AO119">
        <v>253.60169964799999</v>
      </c>
      <c r="AP119">
        <v>151.897314274</v>
      </c>
      <c r="AQ119" s="1">
        <v>9.2012484683299993E-15</v>
      </c>
      <c r="AR119">
        <v>57.6</v>
      </c>
      <c r="AS119">
        <v>57.6</v>
      </c>
      <c r="AT119">
        <v>57.492214128800001</v>
      </c>
      <c r="AU119">
        <v>45.476073313400001</v>
      </c>
      <c r="AV119">
        <v>275.99631684500002</v>
      </c>
      <c r="AW119">
        <v>259.7785824</v>
      </c>
      <c r="AX119">
        <v>451.563708464</v>
      </c>
      <c r="AY119">
        <v>669.17094514999997</v>
      </c>
      <c r="AZ119">
        <v>93.436677203000002</v>
      </c>
      <c r="BA119">
        <v>77.156778491099999</v>
      </c>
      <c r="BB119">
        <v>143.376705496</v>
      </c>
      <c r="BC119">
        <v>229.08239716</v>
      </c>
      <c r="BD119">
        <v>0</v>
      </c>
      <c r="BE119">
        <v>0</v>
      </c>
      <c r="BF119">
        <v>0.107785871186</v>
      </c>
      <c r="BG119">
        <v>12.123926686600001</v>
      </c>
      <c r="BH119">
        <v>0</v>
      </c>
      <c r="BI119">
        <v>0</v>
      </c>
      <c r="BJ119">
        <v>0</v>
      </c>
      <c r="BK119">
        <v>30.330712145</v>
      </c>
      <c r="BL119">
        <v>0</v>
      </c>
      <c r="BM119">
        <v>0</v>
      </c>
      <c r="BN119">
        <v>0</v>
      </c>
      <c r="BO119">
        <v>1.5104992232500001</v>
      </c>
      <c r="BP119">
        <v>861.76118059500004</v>
      </c>
      <c r="BQ119">
        <v>879.79548926099994</v>
      </c>
      <c r="BR119">
        <v>932.04720109200002</v>
      </c>
      <c r="BS119">
        <v>1020.22617457</v>
      </c>
      <c r="BT119">
        <v>0</v>
      </c>
      <c r="BU119">
        <v>0</v>
      </c>
      <c r="BV119">
        <v>21.737465080900002</v>
      </c>
      <c r="BW119">
        <v>39.805727325600003</v>
      </c>
      <c r="BX119">
        <v>0</v>
      </c>
      <c r="BY119">
        <v>0</v>
      </c>
      <c r="BZ119">
        <v>0.302573539286</v>
      </c>
      <c r="CA119">
        <v>34.5186052313</v>
      </c>
      <c r="CB119">
        <v>0</v>
      </c>
      <c r="CC119">
        <v>0</v>
      </c>
      <c r="CD119">
        <v>0</v>
      </c>
      <c r="CE119">
        <v>0</v>
      </c>
      <c r="CF119">
        <v>848.41415800799996</v>
      </c>
      <c r="CG119">
        <v>830.97048355799996</v>
      </c>
      <c r="CH119">
        <v>840.91808061799998</v>
      </c>
      <c r="CI119">
        <v>803.27880414799995</v>
      </c>
      <c r="CJ119">
        <v>0</v>
      </c>
      <c r="CK119">
        <v>0</v>
      </c>
      <c r="CL119">
        <v>0</v>
      </c>
      <c r="CM119">
        <v>0</v>
      </c>
      <c r="CN119" s="1">
        <v>-3.3964514020900001E-16</v>
      </c>
      <c r="CO119" s="1">
        <v>1.1256984668199999E-15</v>
      </c>
      <c r="CP119" s="1">
        <v>7.9154399756200004E-16</v>
      </c>
      <c r="CQ119" s="1">
        <v>7.5036951159099993E-15</v>
      </c>
      <c r="CR119">
        <v>13.3470225873</v>
      </c>
      <c r="CS119">
        <v>48.825005703899997</v>
      </c>
      <c r="CT119">
        <v>96.509240246399997</v>
      </c>
      <c r="CU119">
        <v>131.987223363</v>
      </c>
      <c r="CV119">
        <v>0</v>
      </c>
      <c r="CW119">
        <v>0</v>
      </c>
      <c r="CX119">
        <v>15.578216748299999</v>
      </c>
      <c r="CY119">
        <v>38.837639506199999</v>
      </c>
      <c r="CZ119">
        <v>0</v>
      </c>
      <c r="DA119">
        <v>0</v>
      </c>
      <c r="DB119">
        <v>0.92836083174700001</v>
      </c>
      <c r="DC119">
        <v>105.910520593</v>
      </c>
      <c r="DD119">
        <v>0</v>
      </c>
      <c r="DE119">
        <v>0</v>
      </c>
      <c r="DF119">
        <v>0.153341267847</v>
      </c>
      <c r="DG119">
        <v>14.536319514300001</v>
      </c>
      <c r="DH119">
        <v>0</v>
      </c>
      <c r="DI119">
        <v>0</v>
      </c>
      <c r="DJ119">
        <v>0</v>
      </c>
      <c r="DK119">
        <v>0</v>
      </c>
      <c r="DL119">
        <v>0.13468624883399999</v>
      </c>
      <c r="DM119">
        <v>0.115413028785</v>
      </c>
      <c r="DN119">
        <v>0.115935704569</v>
      </c>
      <c r="DO119">
        <v>0.160794491003</v>
      </c>
      <c r="DP119">
        <v>0.49553519427800002</v>
      </c>
      <c r="DQ119">
        <v>0.44843985415600002</v>
      </c>
      <c r="DR119">
        <v>0.7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0.71701740161399996</v>
      </c>
      <c r="EB119">
        <v>0</v>
      </c>
      <c r="EC119">
        <v>0</v>
      </c>
      <c r="ED119">
        <v>0</v>
      </c>
      <c r="EE119" s="1">
        <v>0</v>
      </c>
      <c r="EF119">
        <v>0</v>
      </c>
      <c r="EG119">
        <v>0</v>
      </c>
      <c r="EH119">
        <v>0</v>
      </c>
      <c r="EI119">
        <v>0</v>
      </c>
      <c r="EJ119">
        <v>169.78121620499999</v>
      </c>
      <c r="EK119">
        <v>169.65152183500001</v>
      </c>
      <c r="EL119">
        <v>96.320914555300007</v>
      </c>
      <c r="EM119">
        <v>0</v>
      </c>
      <c r="EN119">
        <v>0</v>
      </c>
      <c r="EO119">
        <v>0</v>
      </c>
      <c r="EP119">
        <v>0</v>
      </c>
      <c r="EQ119">
        <v>49.828613906400001</v>
      </c>
      <c r="ER119" s="1">
        <v>0</v>
      </c>
      <c r="ES119">
        <v>0</v>
      </c>
      <c r="ET119">
        <v>0</v>
      </c>
      <c r="EU119" s="1">
        <v>0</v>
      </c>
      <c r="EV119">
        <v>57.6</v>
      </c>
      <c r="EW119">
        <v>57.6</v>
      </c>
      <c r="EX119">
        <v>57.364132100799999</v>
      </c>
      <c r="EY119">
        <v>44.424692578399998</v>
      </c>
      <c r="EZ119">
        <v>275.99631684500002</v>
      </c>
      <c r="FA119">
        <v>259.7785824</v>
      </c>
      <c r="FB119">
        <v>451.563708464</v>
      </c>
      <c r="FC119">
        <v>665.57695125099997</v>
      </c>
      <c r="FD119">
        <v>93.436677203000002</v>
      </c>
      <c r="FE119">
        <v>77.156778491099999</v>
      </c>
      <c r="FF119">
        <v>143.376705496</v>
      </c>
      <c r="FG119">
        <v>228.52253904200001</v>
      </c>
      <c r="FH119">
        <v>0</v>
      </c>
      <c r="FI119">
        <v>0</v>
      </c>
      <c r="FJ119">
        <v>0</v>
      </c>
      <c r="FK119">
        <v>11.9892606093</v>
      </c>
      <c r="FL119">
        <v>0</v>
      </c>
      <c r="FM119">
        <v>0</v>
      </c>
      <c r="FN119">
        <v>0</v>
      </c>
      <c r="FO119">
        <v>28.653381641100001</v>
      </c>
      <c r="FP119">
        <v>0</v>
      </c>
      <c r="FQ119">
        <v>0</v>
      </c>
      <c r="FR119">
        <v>0</v>
      </c>
      <c r="FS119">
        <v>1.2589235760699999</v>
      </c>
      <c r="FT119">
        <v>861.76118059500004</v>
      </c>
      <c r="FU119">
        <v>879.79548926099994</v>
      </c>
      <c r="FV119">
        <v>931.86363723099998</v>
      </c>
      <c r="FW119">
        <v>1014.93420444</v>
      </c>
      <c r="FX119">
        <v>0</v>
      </c>
      <c r="FY119">
        <v>0</v>
      </c>
      <c r="FZ119">
        <v>20.912283865999999</v>
      </c>
      <c r="GA119">
        <v>39.3734190638</v>
      </c>
      <c r="GB119">
        <v>0</v>
      </c>
      <c r="GC119">
        <v>0</v>
      </c>
      <c r="GD119">
        <v>0.27774528029399997</v>
      </c>
      <c r="GE119">
        <v>31.558551475600002</v>
      </c>
      <c r="GF119">
        <v>0</v>
      </c>
      <c r="GG119">
        <v>0</v>
      </c>
      <c r="GH119">
        <v>0</v>
      </c>
      <c r="GI119">
        <v>0</v>
      </c>
      <c r="GJ119">
        <v>848.41415800799996</v>
      </c>
      <c r="GK119">
        <v>830.97048355799996</v>
      </c>
      <c r="GL119">
        <v>840.91808061799998</v>
      </c>
      <c r="GM119">
        <v>803.27880414799995</v>
      </c>
      <c r="GN119">
        <v>0</v>
      </c>
      <c r="GO119">
        <v>0</v>
      </c>
      <c r="GP119">
        <v>0</v>
      </c>
      <c r="GQ119">
        <v>0</v>
      </c>
      <c r="GR119" s="1">
        <v>-6.3955335193199997E-15</v>
      </c>
      <c r="GS119" s="1">
        <v>-3.03164900591E-15</v>
      </c>
      <c r="GT119" s="1">
        <v>-7.3922400418099999E-15</v>
      </c>
      <c r="GU119" s="1">
        <v>-2.4917663062299999E-15</v>
      </c>
      <c r="GV119">
        <v>13.3470225873</v>
      </c>
      <c r="GW119">
        <v>48.825005703899997</v>
      </c>
      <c r="GX119">
        <v>96.509240246399997</v>
      </c>
      <c r="GY119">
        <v>131.987223363</v>
      </c>
      <c r="GZ119">
        <v>0</v>
      </c>
      <c r="HA119">
        <v>0</v>
      </c>
      <c r="HB119">
        <v>14.620790276299999</v>
      </c>
      <c r="HC119">
        <v>38.157702204300001</v>
      </c>
      <c r="HD119">
        <v>0</v>
      </c>
      <c r="HE119">
        <v>0</v>
      </c>
      <c r="HF119">
        <v>0.85218238196200002</v>
      </c>
      <c r="HG119">
        <v>96.828437694200005</v>
      </c>
      <c r="HH119">
        <v>0</v>
      </c>
      <c r="HI119">
        <v>0</v>
      </c>
      <c r="HJ119">
        <v>0.15337285461399999</v>
      </c>
      <c r="HK119">
        <v>14.536319514300001</v>
      </c>
      <c r="HL119">
        <v>0</v>
      </c>
      <c r="HM119">
        <v>0</v>
      </c>
      <c r="HN119">
        <v>0</v>
      </c>
      <c r="HO119">
        <v>0</v>
      </c>
      <c r="HP119">
        <v>0.17432949472199999</v>
      </c>
      <c r="HQ119">
        <v>0.21961832375400001</v>
      </c>
      <c r="HR119">
        <v>0.21400054773999999</v>
      </c>
      <c r="HS119">
        <v>0.17512142292499999</v>
      </c>
      <c r="HT119">
        <v>0.49553519427800002</v>
      </c>
      <c r="HU119">
        <v>0.44843985415600002</v>
      </c>
      <c r="HV119">
        <v>0.7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1.60943172641E-3</v>
      </c>
      <c r="IE119">
        <v>25.903206064799999</v>
      </c>
      <c r="IF119">
        <v>0</v>
      </c>
      <c r="IG119">
        <v>4.1898445112199996</v>
      </c>
      <c r="IH119">
        <v>9.7386027124000005</v>
      </c>
      <c r="II119" s="1">
        <v>0</v>
      </c>
      <c r="IJ119">
        <v>264.94697034299998</v>
      </c>
      <c r="IK119">
        <v>311.41876202399999</v>
      </c>
      <c r="IL119">
        <v>173.450957778</v>
      </c>
      <c r="IM119">
        <v>0</v>
      </c>
      <c r="IN119">
        <v>169.78121620499999</v>
      </c>
      <c r="IO119">
        <v>169.65152183500001</v>
      </c>
      <c r="IP119">
        <v>96.472916108999996</v>
      </c>
      <c r="IQ119">
        <v>0</v>
      </c>
      <c r="IR119">
        <v>0</v>
      </c>
      <c r="IS119">
        <v>0</v>
      </c>
      <c r="IT119">
        <v>1.60943171868E-3</v>
      </c>
      <c r="IU119">
        <v>75.866258867400006</v>
      </c>
      <c r="IV119">
        <v>264.94697034299998</v>
      </c>
      <c r="IW119">
        <v>315.60860653499998</v>
      </c>
      <c r="IX119">
        <v>183.238176614</v>
      </c>
      <c r="IY119" s="1">
        <v>3.1564743981499998E-14</v>
      </c>
      <c r="IZ119">
        <v>57.6</v>
      </c>
      <c r="JA119">
        <v>57.6</v>
      </c>
      <c r="JB119">
        <v>57.6</v>
      </c>
      <c r="JC119">
        <v>45.610739390699997</v>
      </c>
      <c r="JD119">
        <v>275.99631684500002</v>
      </c>
      <c r="JE119">
        <v>259.7785824</v>
      </c>
      <c r="JF119">
        <v>451.563708464</v>
      </c>
      <c r="JG119">
        <v>670.84827565399996</v>
      </c>
      <c r="JH119">
        <v>93.436677203000002</v>
      </c>
      <c r="JI119">
        <v>77.156778491099999</v>
      </c>
      <c r="JJ119">
        <v>143.376705496</v>
      </c>
      <c r="JK119">
        <v>229.33397280700001</v>
      </c>
      <c r="JL119">
        <v>0</v>
      </c>
      <c r="JM119">
        <v>0</v>
      </c>
      <c r="JN119">
        <v>0.235867899218</v>
      </c>
      <c r="JO119">
        <v>13.175307421599999</v>
      </c>
      <c r="JP119">
        <v>0</v>
      </c>
      <c r="JQ119">
        <v>0</v>
      </c>
      <c r="JR119">
        <v>0</v>
      </c>
      <c r="JS119">
        <v>33.924706043699999</v>
      </c>
      <c r="JT119">
        <v>0</v>
      </c>
      <c r="JU119">
        <v>0</v>
      </c>
      <c r="JV119">
        <v>0</v>
      </c>
      <c r="JW119">
        <v>2.0703573410899998</v>
      </c>
      <c r="JX119">
        <v>861.76118059500004</v>
      </c>
      <c r="JY119">
        <v>879.79548926099994</v>
      </c>
      <c r="JZ119">
        <v>932.202890561</v>
      </c>
      <c r="KA119">
        <v>1021.88216628</v>
      </c>
      <c r="KB119">
        <v>0</v>
      </c>
      <c r="KC119">
        <v>0</v>
      </c>
      <c r="KD119">
        <v>23.2145763569</v>
      </c>
      <c r="KE119">
        <v>41.290644090800001</v>
      </c>
      <c r="KF119">
        <v>0</v>
      </c>
      <c r="KG119">
        <v>0</v>
      </c>
      <c r="KH119">
        <v>0.326361403316</v>
      </c>
      <c r="KI119">
        <v>34.904637031699998</v>
      </c>
      <c r="KJ119">
        <v>0</v>
      </c>
      <c r="KK119">
        <v>0</v>
      </c>
      <c r="KL119">
        <v>0</v>
      </c>
      <c r="KM119">
        <v>0</v>
      </c>
      <c r="KN119">
        <v>848.41415800799996</v>
      </c>
      <c r="KO119">
        <v>830.97048355799996</v>
      </c>
      <c r="KP119">
        <v>840.91808061799998</v>
      </c>
      <c r="KQ119">
        <v>803.27880414799995</v>
      </c>
      <c r="KR119">
        <v>0</v>
      </c>
      <c r="KS119">
        <v>0</v>
      </c>
      <c r="KT119">
        <v>0</v>
      </c>
      <c r="KU119">
        <v>0</v>
      </c>
      <c r="KV119" s="1">
        <v>4.7343559818300001E-15</v>
      </c>
      <c r="KW119" s="1">
        <v>6.2294157655700003E-15</v>
      </c>
      <c r="KX119" s="1">
        <v>8.2228288105500007E-15</v>
      </c>
      <c r="KY119" s="1">
        <v>1.41200090686E-14</v>
      </c>
      <c r="KZ119">
        <v>13.3470225873</v>
      </c>
      <c r="LA119">
        <v>48.825005703899997</v>
      </c>
      <c r="LB119">
        <v>96.509240246399997</v>
      </c>
      <c r="LC119">
        <v>131.987223363</v>
      </c>
      <c r="LD119">
        <v>0</v>
      </c>
      <c r="LE119">
        <v>0</v>
      </c>
      <c r="LF119">
        <v>17.161787476499999</v>
      </c>
      <c r="LG119">
        <v>40.637200117900001</v>
      </c>
      <c r="LH119">
        <v>0</v>
      </c>
      <c r="LI119">
        <v>0</v>
      </c>
      <c r="LJ119">
        <v>1.0013471255499999</v>
      </c>
      <c r="LK119">
        <v>107.094949357</v>
      </c>
      <c r="LL119">
        <v>0</v>
      </c>
      <c r="LM119">
        <v>0</v>
      </c>
      <c r="LN119">
        <v>0.153372854615</v>
      </c>
      <c r="LO119">
        <v>14.536319514300001</v>
      </c>
      <c r="LP119">
        <v>0</v>
      </c>
      <c r="LQ119">
        <v>0</v>
      </c>
      <c r="LR119">
        <v>0</v>
      </c>
      <c r="LS119">
        <v>0</v>
      </c>
      <c r="LT119" s="3">
        <f t="shared" si="213"/>
        <v>0.14880410653465434</v>
      </c>
      <c r="LU119" s="3">
        <f t="shared" si="214"/>
        <v>0.12984699798732777</v>
      </c>
      <c r="LV119" s="3">
        <f t="shared" si="215"/>
        <v>0.1952840401091272</v>
      </c>
      <c r="LW119">
        <f t="shared" si="216"/>
        <v>1.8957108547326573E-2</v>
      </c>
      <c r="LX119">
        <f t="shared" si="217"/>
        <v>4.6479933574472859E-2</v>
      </c>
      <c r="LY119">
        <f t="shared" si="218"/>
        <v>0.66099376210850003</v>
      </c>
      <c r="LZ119">
        <f t="shared" si="219"/>
        <v>0.66099376210850003</v>
      </c>
      <c r="MA119">
        <f t="shared" si="220"/>
        <v>0.66099376210850003</v>
      </c>
      <c r="MB119">
        <f t="shared" si="221"/>
        <v>0.15667947609803573</v>
      </c>
      <c r="MC119">
        <f t="shared" si="222"/>
        <v>0</v>
      </c>
      <c r="MD119">
        <f t="shared" si="223"/>
        <v>0.21132842211771</v>
      </c>
      <c r="ME119">
        <f t="shared" si="224"/>
        <v>0.15667947609803573</v>
      </c>
      <c r="MF119">
        <f t="shared" si="225"/>
        <v>5.4648946019674266E-2</v>
      </c>
      <c r="MG119">
        <f t="shared" si="173"/>
        <v>0</v>
      </c>
      <c r="MH119">
        <f t="shared" si="174"/>
        <v>0</v>
      </c>
      <c r="MI119">
        <f t="shared" si="175"/>
        <v>0</v>
      </c>
      <c r="MJ119">
        <f t="shared" si="176"/>
        <v>0</v>
      </c>
      <c r="MK119">
        <f t="shared" si="177"/>
        <v>0</v>
      </c>
      <c r="ML119">
        <f t="shared" si="178"/>
        <v>0</v>
      </c>
      <c r="MM119">
        <f t="shared" si="179"/>
        <v>2.0485176964135199E-3</v>
      </c>
      <c r="MN119">
        <f t="shared" si="180"/>
        <v>31.5126987313032</v>
      </c>
      <c r="MO119">
        <f t="shared" si="181"/>
        <v>-1.4631143779876799E-13</v>
      </c>
      <c r="MP119">
        <f t="shared" si="182"/>
        <v>6.9014259333553198</v>
      </c>
      <c r="MQ119">
        <f t="shared" si="183"/>
        <v>14.583280346041199</v>
      </c>
      <c r="MR119">
        <f t="shared" si="184"/>
        <v>4.4252597625543597E-15</v>
      </c>
      <c r="MS119">
        <f t="shared" si="185"/>
        <v>912.50453990795995</v>
      </c>
      <c r="MT119">
        <f t="shared" si="186"/>
        <v>536.27907839813997</v>
      </c>
      <c r="MU119">
        <f t="shared" si="187"/>
        <v>259.81732242892798</v>
      </c>
      <c r="MV119">
        <f t="shared" si="188"/>
        <v>9.1751738849159998E-16</v>
      </c>
      <c r="MW119">
        <f t="shared" si="189"/>
        <v>1487.2834539557998</v>
      </c>
      <c r="MX119">
        <f t="shared" si="190"/>
        <v>1486.1473312746</v>
      </c>
      <c r="MY119">
        <f t="shared" si="191"/>
        <v>844.39896865342803</v>
      </c>
      <c r="MZ119">
        <f t="shared" si="192"/>
        <v>0</v>
      </c>
      <c r="NA119">
        <f t="shared" si="193"/>
        <v>0</v>
      </c>
      <c r="NB119">
        <f t="shared" si="194"/>
        <v>0</v>
      </c>
      <c r="NC119">
        <f t="shared" si="195"/>
        <v>1.56651353657184E-3</v>
      </c>
      <c r="ND119">
        <f t="shared" si="196"/>
        <v>638.59890961831195</v>
      </c>
      <c r="NE119">
        <f t="shared" si="197"/>
        <v>1408.4309202967199</v>
      </c>
      <c r="NF119">
        <f t="shared" si="198"/>
        <v>2221.5508889164798</v>
      </c>
      <c r="NG119">
        <f t="shared" si="199"/>
        <v>1330.6204730402399</v>
      </c>
      <c r="NH119">
        <f t="shared" si="200"/>
        <v>8.0602936582570794E-14</v>
      </c>
      <c r="NI119">
        <f t="shared" si="201"/>
        <v>504.57600000000002</v>
      </c>
      <c r="NJ119">
        <f t="shared" si="202"/>
        <v>504.57600000000002</v>
      </c>
      <c r="NK119">
        <f t="shared" si="203"/>
        <v>503.63179576828799</v>
      </c>
      <c r="NL119">
        <f t="shared" si="204"/>
        <v>398.370402225384</v>
      </c>
      <c r="NM119">
        <f t="shared" si="205"/>
        <v>2417.7277355622</v>
      </c>
      <c r="NN119">
        <f t="shared" si="206"/>
        <v>2275.6603818240001</v>
      </c>
      <c r="NO119">
        <f t="shared" si="207"/>
        <v>3955.69808614464</v>
      </c>
      <c r="NP119">
        <f t="shared" si="208"/>
        <v>5861.9374795139993</v>
      </c>
      <c r="NQ119">
        <f t="shared" si="209"/>
        <v>818.50529229827998</v>
      </c>
      <c r="NR119">
        <f t="shared" si="210"/>
        <v>675.893379582036</v>
      </c>
      <c r="NS119">
        <f t="shared" si="211"/>
        <v>1255.97994014496</v>
      </c>
      <c r="NT119">
        <f t="shared" si="212"/>
        <v>2006.7617991216</v>
      </c>
    </row>
    <row r="120" spans="1:384">
      <c r="A120">
        <f t="shared" si="226"/>
        <v>33</v>
      </c>
      <c r="B120">
        <f t="shared" si="228"/>
        <v>0</v>
      </c>
      <c r="C120">
        <f t="shared" si="228"/>
        <v>9.9999999999999978E-2</v>
      </c>
      <c r="D120">
        <f t="shared" si="228"/>
        <v>0.20000000000000007</v>
      </c>
      <c r="E120">
        <f t="shared" si="228"/>
        <v>0.30000000000000004</v>
      </c>
      <c r="F120" t="s">
        <v>110</v>
      </c>
      <c r="G120" t="s">
        <v>159</v>
      </c>
      <c r="H120">
        <v>0.150223547742</v>
      </c>
      <c r="I120">
        <v>0.14514237457500001</v>
      </c>
      <c r="J120">
        <v>0.13643476999000001</v>
      </c>
      <c r="K120">
        <v>0.16324649926500001</v>
      </c>
      <c r="L120">
        <v>0.3</v>
      </c>
      <c r="M120">
        <v>0.4</v>
      </c>
      <c r="N120">
        <v>0.7</v>
      </c>
      <c r="O120">
        <v>1</v>
      </c>
      <c r="P120">
        <v>0</v>
      </c>
      <c r="Q120">
        <v>0</v>
      </c>
      <c r="R120">
        <v>0</v>
      </c>
      <c r="S120" s="1">
        <v>-2.3150932851800001E-16</v>
      </c>
      <c r="T120">
        <v>0</v>
      </c>
      <c r="U120">
        <v>0</v>
      </c>
      <c r="V120">
        <v>2.6305718042499999E-2</v>
      </c>
      <c r="W120">
        <v>2.1349690038600002</v>
      </c>
      <c r="X120">
        <v>0</v>
      </c>
      <c r="Y120">
        <v>3.91964605654</v>
      </c>
      <c r="Z120">
        <v>1.65671193395</v>
      </c>
      <c r="AA120">
        <v>0</v>
      </c>
      <c r="AB120">
        <v>39.960351201599998</v>
      </c>
      <c r="AC120">
        <v>64.871992399099994</v>
      </c>
      <c r="AD120">
        <v>30.063404678400001</v>
      </c>
      <c r="AE120" s="1">
        <v>-2.5555774473699998E-17</v>
      </c>
      <c r="AF120">
        <v>178.2</v>
      </c>
      <c r="AG120">
        <v>177.03089835200001</v>
      </c>
      <c r="AH120">
        <v>93.741748293800001</v>
      </c>
      <c r="AI120">
        <v>0</v>
      </c>
      <c r="AJ120">
        <v>0</v>
      </c>
      <c r="AK120">
        <v>0</v>
      </c>
      <c r="AL120">
        <v>2.2200932699399999E-2</v>
      </c>
      <c r="AM120">
        <v>71.877286168099999</v>
      </c>
      <c r="AN120">
        <v>385.072475215</v>
      </c>
      <c r="AO120">
        <v>282.05475674899998</v>
      </c>
      <c r="AP120">
        <v>153.97716265700001</v>
      </c>
      <c r="AQ120" s="1">
        <v>-3.0580282447499998E-14</v>
      </c>
      <c r="AR120">
        <v>57.6</v>
      </c>
      <c r="AS120">
        <v>57.6</v>
      </c>
      <c r="AT120">
        <v>57.598690873400002</v>
      </c>
      <c r="AU120">
        <v>48.017395056799998</v>
      </c>
      <c r="AV120">
        <v>125.16894595799999</v>
      </c>
      <c r="AW120">
        <v>232.44104833700001</v>
      </c>
      <c r="AX120">
        <v>437.42335666000002</v>
      </c>
      <c r="AY120">
        <v>663.66362133600001</v>
      </c>
      <c r="AZ120">
        <v>75.759408220300003</v>
      </c>
      <c r="BA120">
        <v>61.877147367500001</v>
      </c>
      <c r="BB120">
        <v>156.953843463</v>
      </c>
      <c r="BC120">
        <v>236.59156693</v>
      </c>
      <c r="BD120">
        <v>0</v>
      </c>
      <c r="BE120">
        <v>0</v>
      </c>
      <c r="BF120">
        <v>1.3091265809899999E-3</v>
      </c>
      <c r="BG120">
        <v>9.5826049432199998</v>
      </c>
      <c r="BH120">
        <v>0</v>
      </c>
      <c r="BI120">
        <v>0</v>
      </c>
      <c r="BJ120" s="1">
        <v>4.8285513081500002E-16</v>
      </c>
      <c r="BK120">
        <v>24.089098201999999</v>
      </c>
      <c r="BL120">
        <v>0</v>
      </c>
      <c r="BM120">
        <v>0</v>
      </c>
      <c r="BN120" s="1">
        <v>-1.6099461629400001E-16</v>
      </c>
      <c r="BO120">
        <v>4.1104625339899998</v>
      </c>
      <c r="BP120">
        <v>861.76118059500004</v>
      </c>
      <c r="BQ120">
        <v>879.79548926099994</v>
      </c>
      <c r="BR120">
        <v>931.46342521099996</v>
      </c>
      <c r="BS120">
        <v>1022.28483849</v>
      </c>
      <c r="BT120">
        <v>0</v>
      </c>
      <c r="BU120">
        <v>0</v>
      </c>
      <c r="BV120">
        <v>20.703725989100001</v>
      </c>
      <c r="BW120">
        <v>38.763865250800002</v>
      </c>
      <c r="BX120">
        <v>0</v>
      </c>
      <c r="BY120">
        <v>0</v>
      </c>
      <c r="BZ120">
        <v>0.27378561170499999</v>
      </c>
      <c r="CA120">
        <v>35.248278189200001</v>
      </c>
      <c r="CB120">
        <v>0</v>
      </c>
      <c r="CC120">
        <v>0</v>
      </c>
      <c r="CD120">
        <v>0</v>
      </c>
      <c r="CE120">
        <v>0</v>
      </c>
      <c r="CF120">
        <v>848.41415800799996</v>
      </c>
      <c r="CG120">
        <v>830.97048355799996</v>
      </c>
      <c r="CH120">
        <v>840.91808061799998</v>
      </c>
      <c r="CI120">
        <v>803.27880414799995</v>
      </c>
      <c r="CJ120">
        <v>0</v>
      </c>
      <c r="CK120">
        <v>0</v>
      </c>
      <c r="CL120">
        <v>0</v>
      </c>
      <c r="CM120">
        <v>0</v>
      </c>
      <c r="CN120" s="1">
        <v>1.9839624355900001E-15</v>
      </c>
      <c r="CO120" s="1">
        <v>8.8738116321499999E-18</v>
      </c>
      <c r="CP120" s="1">
        <v>-1.0293621493E-16</v>
      </c>
      <c r="CQ120" s="1">
        <v>4.38011342149E-15</v>
      </c>
      <c r="CR120">
        <v>13.3470225873</v>
      </c>
      <c r="CS120">
        <v>48.825005703899997</v>
      </c>
      <c r="CT120">
        <v>96.509240246399997</v>
      </c>
      <c r="CU120">
        <v>131.987223363</v>
      </c>
      <c r="CV120">
        <v>0</v>
      </c>
      <c r="CW120">
        <v>0</v>
      </c>
      <c r="CX120">
        <v>14.034055179599999</v>
      </c>
      <c r="CY120">
        <v>37.460050152100003</v>
      </c>
      <c r="CZ120">
        <v>0</v>
      </c>
      <c r="DA120">
        <v>0</v>
      </c>
      <c r="DB120">
        <v>0.84003326531400002</v>
      </c>
      <c r="DC120">
        <v>108.14931449300001</v>
      </c>
      <c r="DD120">
        <v>0</v>
      </c>
      <c r="DE120">
        <v>0</v>
      </c>
      <c r="DF120">
        <v>0.13952750210000001</v>
      </c>
      <c r="DG120">
        <v>15.4215897787</v>
      </c>
      <c r="DH120">
        <v>0</v>
      </c>
      <c r="DI120">
        <v>0</v>
      </c>
      <c r="DJ120">
        <v>0</v>
      </c>
      <c r="DK120">
        <v>0</v>
      </c>
      <c r="DL120">
        <v>0.128738469652</v>
      </c>
      <c r="DM120">
        <v>0.113590151764</v>
      </c>
      <c r="DN120">
        <v>0.115616970666</v>
      </c>
      <c r="DO120">
        <v>0.162256335926</v>
      </c>
      <c r="DP120">
        <v>0.3</v>
      </c>
      <c r="DQ120">
        <v>0.4</v>
      </c>
      <c r="DR120">
        <v>0.7</v>
      </c>
      <c r="DS120">
        <v>1</v>
      </c>
      <c r="DT120">
        <v>0</v>
      </c>
      <c r="DU120">
        <v>0</v>
      </c>
      <c r="DV120">
        <v>0</v>
      </c>
      <c r="DW120" s="1">
        <v>0</v>
      </c>
      <c r="DX120">
        <v>0</v>
      </c>
      <c r="DY120">
        <v>0</v>
      </c>
      <c r="DZ120">
        <v>0</v>
      </c>
      <c r="EA120">
        <v>6.0913467609299997E-3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178.2</v>
      </c>
      <c r="EK120">
        <v>177.03089835200001</v>
      </c>
      <c r="EL120">
        <v>93.670237725299998</v>
      </c>
      <c r="EM120">
        <v>0</v>
      </c>
      <c r="EN120">
        <v>0</v>
      </c>
      <c r="EO120">
        <v>0</v>
      </c>
      <c r="EP120">
        <v>0</v>
      </c>
      <c r="EQ120">
        <v>48.602356922699997</v>
      </c>
      <c r="ER120">
        <v>0</v>
      </c>
      <c r="ES120">
        <v>0</v>
      </c>
      <c r="ET120">
        <v>0</v>
      </c>
      <c r="EU120" s="1">
        <v>-5.4292907848200003E-14</v>
      </c>
      <c r="EV120">
        <v>57.6</v>
      </c>
      <c r="EW120">
        <v>57.6</v>
      </c>
      <c r="EX120">
        <v>57.5999999999</v>
      </c>
      <c r="EY120">
        <v>46.980626641000001</v>
      </c>
      <c r="EZ120">
        <v>125.16894595799999</v>
      </c>
      <c r="FA120">
        <v>232.44104833700001</v>
      </c>
      <c r="FB120">
        <v>437.42335666000002</v>
      </c>
      <c r="FC120">
        <v>661.51252853699998</v>
      </c>
      <c r="FD120">
        <v>75.759408220300003</v>
      </c>
      <c r="FE120">
        <v>61.877147367500001</v>
      </c>
      <c r="FF120">
        <v>156.953843463</v>
      </c>
      <c r="FG120">
        <v>235.563578264</v>
      </c>
      <c r="FH120">
        <v>0</v>
      </c>
      <c r="FI120">
        <v>0</v>
      </c>
      <c r="FJ120" s="1">
        <v>0</v>
      </c>
      <c r="FK120">
        <v>9.4749782428400007</v>
      </c>
      <c r="FL120">
        <v>0</v>
      </c>
      <c r="FM120">
        <v>0</v>
      </c>
      <c r="FN120" s="1">
        <v>4.8285513081500002E-16</v>
      </c>
      <c r="FO120">
        <v>22.601060176099999</v>
      </c>
      <c r="FP120">
        <v>0</v>
      </c>
      <c r="FQ120">
        <v>0</v>
      </c>
      <c r="FR120" s="1">
        <v>-1.6099461629400001E-16</v>
      </c>
      <c r="FS120">
        <v>3.9145572410899998</v>
      </c>
      <c r="FT120">
        <v>861.76118059500004</v>
      </c>
      <c r="FU120">
        <v>879.79548926099994</v>
      </c>
      <c r="FV120">
        <v>931.39600017600003</v>
      </c>
      <c r="FW120">
        <v>1013.89132038</v>
      </c>
      <c r="FX120">
        <v>0</v>
      </c>
      <c r="FY120">
        <v>0</v>
      </c>
      <c r="FZ120">
        <v>20.596805702200001</v>
      </c>
      <c r="GA120">
        <v>38.3783388389</v>
      </c>
      <c r="GB120">
        <v>0</v>
      </c>
      <c r="GC120">
        <v>0</v>
      </c>
      <c r="GD120">
        <v>0.24692995956800001</v>
      </c>
      <c r="GE120">
        <v>30.6644997583</v>
      </c>
      <c r="GF120">
        <v>0</v>
      </c>
      <c r="GG120">
        <v>0</v>
      </c>
      <c r="GH120">
        <v>0</v>
      </c>
      <c r="GI120">
        <v>0</v>
      </c>
      <c r="GJ120">
        <v>848.41415800799996</v>
      </c>
      <c r="GK120">
        <v>830.97048355799996</v>
      </c>
      <c r="GL120">
        <v>840.91808061799998</v>
      </c>
      <c r="GM120">
        <v>803.27880414799995</v>
      </c>
      <c r="GN120">
        <v>0</v>
      </c>
      <c r="GO120">
        <v>0</v>
      </c>
      <c r="GP120">
        <v>0</v>
      </c>
      <c r="GQ120">
        <v>0</v>
      </c>
      <c r="GR120" s="1">
        <v>-3.6442082228599999E-15</v>
      </c>
      <c r="GS120" s="1">
        <v>-4.1944732821500001E-15</v>
      </c>
      <c r="GT120" s="1">
        <v>-7.0600045343100002E-15</v>
      </c>
      <c r="GU120" s="1">
        <v>-2.4917663062299999E-15</v>
      </c>
      <c r="GV120">
        <v>13.3470225873</v>
      </c>
      <c r="GW120">
        <v>48.825005703899997</v>
      </c>
      <c r="GX120">
        <v>96.509240246399997</v>
      </c>
      <c r="GY120">
        <v>131.987223363</v>
      </c>
      <c r="GZ120">
        <v>0</v>
      </c>
      <c r="HA120">
        <v>0</v>
      </c>
      <c r="HB120">
        <v>13.9152531349</v>
      </c>
      <c r="HC120">
        <v>36.854985505000002</v>
      </c>
      <c r="HD120">
        <v>0</v>
      </c>
      <c r="HE120">
        <v>0</v>
      </c>
      <c r="HF120">
        <v>0.757634336395</v>
      </c>
      <c r="HG120">
        <v>94.085294331900002</v>
      </c>
      <c r="HH120">
        <v>0</v>
      </c>
      <c r="HI120">
        <v>0</v>
      </c>
      <c r="HJ120">
        <v>0.13952750210000001</v>
      </c>
      <c r="HK120">
        <v>15.4215897787</v>
      </c>
      <c r="HL120">
        <v>0</v>
      </c>
      <c r="HM120">
        <v>0</v>
      </c>
      <c r="HN120">
        <v>0</v>
      </c>
      <c r="HO120">
        <v>0</v>
      </c>
      <c r="HP120">
        <v>0.19733834407600001</v>
      </c>
      <c r="HQ120">
        <v>0.235918381466</v>
      </c>
      <c r="HR120">
        <v>0.21176339432899999</v>
      </c>
      <c r="HS120">
        <v>0.16342818962700001</v>
      </c>
      <c r="HT120">
        <v>0.3</v>
      </c>
      <c r="HU120">
        <v>0.4</v>
      </c>
      <c r="HV120">
        <v>0.7</v>
      </c>
      <c r="HW120">
        <v>1</v>
      </c>
      <c r="HX120">
        <v>0</v>
      </c>
      <c r="HY120">
        <v>0</v>
      </c>
      <c r="HZ120">
        <v>0</v>
      </c>
      <c r="IA120" s="1">
        <v>0</v>
      </c>
      <c r="IB120">
        <v>0</v>
      </c>
      <c r="IC120">
        <v>0</v>
      </c>
      <c r="ID120">
        <v>0.18035614994599999</v>
      </c>
      <c r="IE120">
        <v>20.449658465599999</v>
      </c>
      <c r="IF120">
        <v>0</v>
      </c>
      <c r="IG120">
        <v>20.845390391599999</v>
      </c>
      <c r="IH120">
        <v>9.6786338196700008</v>
      </c>
      <c r="II120">
        <v>0</v>
      </c>
      <c r="IJ120">
        <v>425.03282641700002</v>
      </c>
      <c r="IK120">
        <v>330.00100481300001</v>
      </c>
      <c r="IL120">
        <v>175.979363019</v>
      </c>
      <c r="IM120">
        <v>0</v>
      </c>
      <c r="IN120">
        <v>178.2</v>
      </c>
      <c r="IO120">
        <v>177.03089835200001</v>
      </c>
      <c r="IP120">
        <v>94.027358894100004</v>
      </c>
      <c r="IQ120">
        <v>0</v>
      </c>
      <c r="IR120">
        <v>0</v>
      </c>
      <c r="IS120">
        <v>0</v>
      </c>
      <c r="IT120">
        <v>0.18035614994499999</v>
      </c>
      <c r="IU120">
        <v>74.994248643199995</v>
      </c>
      <c r="IV120">
        <v>425.03282641700002</v>
      </c>
      <c r="IW120">
        <v>350.84639520500002</v>
      </c>
      <c r="IX120">
        <v>185.74856232799999</v>
      </c>
      <c r="IY120">
        <v>0</v>
      </c>
      <c r="IZ120">
        <v>57.6</v>
      </c>
      <c r="JA120">
        <v>57.6</v>
      </c>
      <c r="JB120">
        <v>57.6</v>
      </c>
      <c r="JC120">
        <v>48.125021757200003</v>
      </c>
      <c r="JD120">
        <v>125.16894595799999</v>
      </c>
      <c r="JE120">
        <v>232.44104833700001</v>
      </c>
      <c r="JF120">
        <v>437.42335666000002</v>
      </c>
      <c r="JG120">
        <v>665.15165936200003</v>
      </c>
      <c r="JH120">
        <v>75.759408220300003</v>
      </c>
      <c r="JI120">
        <v>61.877147367500001</v>
      </c>
      <c r="JJ120">
        <v>156.953843463</v>
      </c>
      <c r="JK120">
        <v>236.78747222300001</v>
      </c>
      <c r="JL120">
        <v>0</v>
      </c>
      <c r="JM120">
        <v>0</v>
      </c>
      <c r="JN120" s="1">
        <v>6.02769180688E-11</v>
      </c>
      <c r="JO120">
        <v>10.619373359000001</v>
      </c>
      <c r="JP120">
        <v>0</v>
      </c>
      <c r="JQ120">
        <v>0</v>
      </c>
      <c r="JR120" s="1">
        <v>4.8285513081500002E-16</v>
      </c>
      <c r="JS120">
        <v>26.240191000399999</v>
      </c>
      <c r="JT120">
        <v>0</v>
      </c>
      <c r="JU120">
        <v>0</v>
      </c>
      <c r="JV120" s="1">
        <v>-1.6099461629400001E-16</v>
      </c>
      <c r="JW120">
        <v>5.1384511999800004</v>
      </c>
      <c r="JX120">
        <v>861.76118059500004</v>
      </c>
      <c r="JY120">
        <v>879.79548926099994</v>
      </c>
      <c r="JZ120">
        <v>931.65365181899995</v>
      </c>
      <c r="KA120">
        <v>1024.7415148299999</v>
      </c>
      <c r="KB120">
        <v>0</v>
      </c>
      <c r="KC120">
        <v>0</v>
      </c>
      <c r="KD120">
        <v>21.283428199799999</v>
      </c>
      <c r="KE120">
        <v>41.586832766800001</v>
      </c>
      <c r="KF120">
        <v>0</v>
      </c>
      <c r="KG120">
        <v>0</v>
      </c>
      <c r="KH120">
        <v>0.34639948565799999</v>
      </c>
      <c r="KI120">
        <v>35.942301854</v>
      </c>
      <c r="KJ120">
        <v>0</v>
      </c>
      <c r="KK120">
        <v>0</v>
      </c>
      <c r="KL120">
        <v>0</v>
      </c>
      <c r="KM120">
        <v>0</v>
      </c>
      <c r="KN120">
        <v>848.41415800799996</v>
      </c>
      <c r="KO120">
        <v>830.97048355799996</v>
      </c>
      <c r="KP120">
        <v>840.91808061799998</v>
      </c>
      <c r="KQ120">
        <v>803.27880414799995</v>
      </c>
      <c r="KR120">
        <v>0</v>
      </c>
      <c r="KS120">
        <v>0</v>
      </c>
      <c r="KT120">
        <v>0</v>
      </c>
      <c r="KU120">
        <v>0</v>
      </c>
      <c r="KV120" s="1">
        <v>7.2157399284500003E-15</v>
      </c>
      <c r="KW120" s="1">
        <v>4.9004737355800004E-15</v>
      </c>
      <c r="KX120" s="1">
        <v>6.2294157655700003E-15</v>
      </c>
      <c r="KY120" s="1">
        <v>1.0797653993700001E-14</v>
      </c>
      <c r="KZ120">
        <v>13.3470225873</v>
      </c>
      <c r="LA120">
        <v>48.825005703899997</v>
      </c>
      <c r="LB120">
        <v>96.509240246399997</v>
      </c>
      <c r="LC120">
        <v>131.987223363</v>
      </c>
      <c r="LD120">
        <v>0</v>
      </c>
      <c r="LE120">
        <v>0</v>
      </c>
      <c r="LF120">
        <v>14.653802856900001</v>
      </c>
      <c r="LG120">
        <v>41.021860736000001</v>
      </c>
      <c r="LH120">
        <v>0</v>
      </c>
      <c r="LI120">
        <v>0</v>
      </c>
      <c r="LJ120">
        <v>1.06282828096</v>
      </c>
      <c r="LK120">
        <v>110.27872867799999</v>
      </c>
      <c r="LL120">
        <v>0</v>
      </c>
      <c r="LM120">
        <v>0</v>
      </c>
      <c r="LN120">
        <v>0.13952750210100001</v>
      </c>
      <c r="LO120">
        <v>15.4215897787</v>
      </c>
      <c r="LP120">
        <v>0</v>
      </c>
      <c r="LQ120">
        <v>0</v>
      </c>
      <c r="LR120">
        <v>0</v>
      </c>
      <c r="LS120">
        <v>0</v>
      </c>
      <c r="LT120" s="3">
        <f t="shared" si="213"/>
        <v>0.14807311349750124</v>
      </c>
      <c r="LU120" s="3">
        <f t="shared" si="214"/>
        <v>0.12748299547251701</v>
      </c>
      <c r="LV120" s="3">
        <f t="shared" si="215"/>
        <v>0.20517550212279273</v>
      </c>
      <c r="LW120">
        <f t="shared" si="216"/>
        <v>2.0590118024984227E-2</v>
      </c>
      <c r="LX120">
        <f t="shared" si="217"/>
        <v>5.7102388625291489E-2</v>
      </c>
      <c r="LY120">
        <f t="shared" si="218"/>
        <v>0.6</v>
      </c>
      <c r="LZ120">
        <f t="shared" si="219"/>
        <v>0.6</v>
      </c>
      <c r="MA120">
        <f t="shared" si="220"/>
        <v>0.6</v>
      </c>
      <c r="MB120">
        <f t="shared" si="221"/>
        <v>0.22718527785261716</v>
      </c>
      <c r="MC120">
        <f t="shared" si="222"/>
        <v>-1.502190152156372E-17</v>
      </c>
      <c r="MD120">
        <f t="shared" si="223"/>
        <v>0.26606565099230306</v>
      </c>
      <c r="ME120">
        <f t="shared" si="224"/>
        <v>0.22718527785261719</v>
      </c>
      <c r="MF120">
        <f t="shared" si="225"/>
        <v>3.8880373139685898E-2</v>
      </c>
      <c r="MG120">
        <f t="shared" si="173"/>
        <v>0</v>
      </c>
      <c r="MH120">
        <f t="shared" si="174"/>
        <v>0</v>
      </c>
      <c r="MI120">
        <f t="shared" si="175"/>
        <v>0</v>
      </c>
      <c r="MJ120">
        <f t="shared" si="176"/>
        <v>-2.0280217178176801E-15</v>
      </c>
      <c r="MK120">
        <f t="shared" si="177"/>
        <v>0</v>
      </c>
      <c r="ML120">
        <f t="shared" si="178"/>
        <v>0</v>
      </c>
      <c r="MM120">
        <f t="shared" si="179"/>
        <v>0.23043809005229998</v>
      </c>
      <c r="MN120">
        <f t="shared" si="180"/>
        <v>18.702328473813601</v>
      </c>
      <c r="MO120">
        <f t="shared" si="181"/>
        <v>0</v>
      </c>
      <c r="MP120">
        <f t="shared" si="182"/>
        <v>34.336099455290402</v>
      </c>
      <c r="MQ120">
        <f t="shared" si="183"/>
        <v>14.512796541402</v>
      </c>
      <c r="MR120">
        <f t="shared" si="184"/>
        <v>0</v>
      </c>
      <c r="MS120">
        <f t="shared" si="185"/>
        <v>350.052676526016</v>
      </c>
      <c r="MT120">
        <f t="shared" si="186"/>
        <v>568.27865341611596</v>
      </c>
      <c r="MU120">
        <f t="shared" si="187"/>
        <v>263.35542498278403</v>
      </c>
      <c r="MV120">
        <f t="shared" si="188"/>
        <v>-2.2386858438961196E-16</v>
      </c>
      <c r="MW120">
        <f t="shared" si="189"/>
        <v>1561.0319999999999</v>
      </c>
      <c r="MX120">
        <f t="shared" si="190"/>
        <v>1550.7906695635199</v>
      </c>
      <c r="MY120">
        <f t="shared" si="191"/>
        <v>821.17771505368796</v>
      </c>
      <c r="MZ120">
        <f t="shared" si="192"/>
        <v>0</v>
      </c>
      <c r="NA120">
        <f t="shared" si="193"/>
        <v>0</v>
      </c>
      <c r="NB120">
        <f t="shared" si="194"/>
        <v>0</v>
      </c>
      <c r="NC120">
        <f t="shared" si="195"/>
        <v>0.19448017044674398</v>
      </c>
      <c r="ND120">
        <f t="shared" si="196"/>
        <v>629.64502683255603</v>
      </c>
      <c r="NE120">
        <f t="shared" si="197"/>
        <v>3373.2348828833997</v>
      </c>
      <c r="NF120">
        <f t="shared" si="198"/>
        <v>2470.7996691212397</v>
      </c>
      <c r="NG120">
        <f t="shared" si="199"/>
        <v>1348.83994487532</v>
      </c>
      <c r="NH120">
        <f t="shared" si="200"/>
        <v>-2.678832742401E-13</v>
      </c>
      <c r="NI120">
        <f t="shared" si="201"/>
        <v>504.57600000000002</v>
      </c>
      <c r="NJ120">
        <f t="shared" si="202"/>
        <v>504.57600000000002</v>
      </c>
      <c r="NK120">
        <f t="shared" si="203"/>
        <v>504.56453205098398</v>
      </c>
      <c r="NL120">
        <f t="shared" si="204"/>
        <v>420.63238069756795</v>
      </c>
      <c r="NM120">
        <f t="shared" si="205"/>
        <v>1096.47996659208</v>
      </c>
      <c r="NN120">
        <f t="shared" si="206"/>
        <v>2036.18358343212</v>
      </c>
      <c r="NO120">
        <f t="shared" si="207"/>
        <v>3831.8286043416001</v>
      </c>
      <c r="NP120">
        <f t="shared" si="208"/>
        <v>5813.6933229033602</v>
      </c>
      <c r="NQ120">
        <f t="shared" si="209"/>
        <v>663.65241600982802</v>
      </c>
      <c r="NR120">
        <f t="shared" si="210"/>
        <v>542.04381093929999</v>
      </c>
      <c r="NS120">
        <f t="shared" si="211"/>
        <v>1374.91566873588</v>
      </c>
      <c r="NT120">
        <f t="shared" si="212"/>
        <v>2072.5421263068001</v>
      </c>
    </row>
    <row r="121" spans="1:384">
      <c r="A121">
        <f t="shared" si="226"/>
        <v>32</v>
      </c>
      <c r="B121">
        <f t="shared" si="228"/>
        <v>0.2770571371535</v>
      </c>
      <c r="C121">
        <f t="shared" si="228"/>
        <v>0.17705713715350002</v>
      </c>
      <c r="D121">
        <f t="shared" si="228"/>
        <v>7.7057137153499933E-2</v>
      </c>
      <c r="E121">
        <f t="shared" si="228"/>
        <v>2.2942862846500045E-2</v>
      </c>
      <c r="F121" t="s">
        <v>110</v>
      </c>
      <c r="G121" t="s">
        <v>160</v>
      </c>
      <c r="H121">
        <v>0.157354747627</v>
      </c>
      <c r="I121">
        <v>0.152627015586</v>
      </c>
      <c r="J121">
        <v>0.13501833284699999</v>
      </c>
      <c r="K121">
        <v>0.16449529697099999</v>
      </c>
      <c r="L121">
        <v>0.80963119550899998</v>
      </c>
      <c r="M121">
        <v>0.822037859629</v>
      </c>
      <c r="N121">
        <v>0.87655949347600004</v>
      </c>
      <c r="O121">
        <v>1</v>
      </c>
      <c r="P121">
        <v>0</v>
      </c>
      <c r="Q121">
        <v>0</v>
      </c>
      <c r="R121">
        <v>0</v>
      </c>
      <c r="S121" s="1">
        <v>-5.1201482235E-16</v>
      </c>
      <c r="T121">
        <v>0</v>
      </c>
      <c r="U121">
        <v>0</v>
      </c>
      <c r="V121">
        <v>0</v>
      </c>
      <c r="W121">
        <v>2.5942027792800002</v>
      </c>
      <c r="X121">
        <v>0</v>
      </c>
      <c r="Y121">
        <v>0.10319949948400001</v>
      </c>
      <c r="Z121">
        <v>2.0443019564299999E-2</v>
      </c>
      <c r="AA121" s="1">
        <v>1.2660180446299999E-15</v>
      </c>
      <c r="AB121">
        <v>18.361422050200002</v>
      </c>
      <c r="AC121">
        <v>10.951605109699999</v>
      </c>
      <c r="AD121">
        <v>2.6678600184999999</v>
      </c>
      <c r="AE121" s="1">
        <v>4.9130220970199998E-18</v>
      </c>
      <c r="AF121">
        <v>118.065668824</v>
      </c>
      <c r="AG121">
        <v>134.02256997999999</v>
      </c>
      <c r="AH121">
        <v>119.717825719</v>
      </c>
      <c r="AI121" s="1">
        <v>-2.6162672802899999E-16</v>
      </c>
      <c r="AJ121">
        <v>0</v>
      </c>
      <c r="AK121">
        <v>0</v>
      </c>
      <c r="AL121">
        <v>0</v>
      </c>
      <c r="AM121">
        <v>70.313827223600001</v>
      </c>
      <c r="AN121">
        <v>27.042147049899999</v>
      </c>
      <c r="AO121">
        <v>15.2643497998</v>
      </c>
      <c r="AP121">
        <v>8.8310033862300005E-2</v>
      </c>
      <c r="AQ121" s="1">
        <v>-6.8310115204699996E-15</v>
      </c>
      <c r="AR121">
        <v>51.258259540300003</v>
      </c>
      <c r="AS121">
        <v>49.483992086800001</v>
      </c>
      <c r="AT121">
        <v>55.108631237799997</v>
      </c>
      <c r="AU121">
        <v>44.354432319399997</v>
      </c>
      <c r="AV121">
        <v>459.20333423199997</v>
      </c>
      <c r="AW121">
        <v>546.63410909000004</v>
      </c>
      <c r="AX121">
        <v>604.32327753100003</v>
      </c>
      <c r="AY121">
        <v>669.59138667399998</v>
      </c>
      <c r="AZ121">
        <v>184.76260733000001</v>
      </c>
      <c r="BA121">
        <v>144.51352127199999</v>
      </c>
      <c r="BB121">
        <v>210.298572974</v>
      </c>
      <c r="BC121">
        <v>230.422151598</v>
      </c>
      <c r="BD121">
        <v>6.3417404597299996</v>
      </c>
      <c r="BE121">
        <v>8.1160079132800007</v>
      </c>
      <c r="BF121">
        <v>2.49136876223</v>
      </c>
      <c r="BG121">
        <v>13.245567680600001</v>
      </c>
      <c r="BH121" s="1">
        <v>-8.4100337102899995E-17</v>
      </c>
      <c r="BI121">
        <v>18.085023686700001</v>
      </c>
      <c r="BJ121">
        <v>6.1858042869500002E-2</v>
      </c>
      <c r="BK121">
        <v>37.826508466200004</v>
      </c>
      <c r="BL121" s="1">
        <v>-9.8512527892299997E-17</v>
      </c>
      <c r="BM121">
        <v>3.3338329144399999</v>
      </c>
      <c r="BN121" s="1">
        <v>1.0691159243E-17</v>
      </c>
      <c r="BO121">
        <v>5.0498881618000002</v>
      </c>
      <c r="BP121">
        <v>858.69343902699995</v>
      </c>
      <c r="BQ121">
        <v>900.97334683899999</v>
      </c>
      <c r="BR121">
        <v>992.22492053500002</v>
      </c>
      <c r="BS121">
        <v>1017.27600059</v>
      </c>
      <c r="BT121">
        <v>33.207995618799998</v>
      </c>
      <c r="BU121">
        <v>44.055754326799999</v>
      </c>
      <c r="BV121">
        <v>44.187856648199997</v>
      </c>
      <c r="BW121">
        <v>43.868377622300002</v>
      </c>
      <c r="BX121">
        <v>0</v>
      </c>
      <c r="BY121">
        <v>8.3877894931100005</v>
      </c>
      <c r="BZ121">
        <v>21.977423706900002</v>
      </c>
      <c r="CA121">
        <v>32.651395809900002</v>
      </c>
      <c r="CB121">
        <v>0</v>
      </c>
      <c r="CC121" s="1">
        <v>1.56391570914E-14</v>
      </c>
      <c r="CD121" s="1">
        <v>-8.5261600950999995E-13</v>
      </c>
      <c r="CE121">
        <v>0</v>
      </c>
      <c r="CF121">
        <v>848.41415800799996</v>
      </c>
      <c r="CG121">
        <v>830.97048355799996</v>
      </c>
      <c r="CH121">
        <v>840.91808061799998</v>
      </c>
      <c r="CI121">
        <v>803.27880414799995</v>
      </c>
      <c r="CJ121">
        <v>0</v>
      </c>
      <c r="CK121">
        <v>0</v>
      </c>
      <c r="CL121">
        <v>0</v>
      </c>
      <c r="CM121">
        <v>0</v>
      </c>
      <c r="CN121" s="1">
        <v>3.4430389131599999E-15</v>
      </c>
      <c r="CO121" s="1">
        <v>-2.95409189225E-15</v>
      </c>
      <c r="CP121" s="1">
        <v>1.8564013933900001E-15</v>
      </c>
      <c r="CQ121" s="1">
        <v>1.1223596952E-14</v>
      </c>
      <c r="CR121">
        <v>13.3470225873</v>
      </c>
      <c r="CS121">
        <v>48.825005703899997</v>
      </c>
      <c r="CT121">
        <v>96.509240246399997</v>
      </c>
      <c r="CU121">
        <v>131.987223363</v>
      </c>
      <c r="CV121">
        <v>30.140254050300001</v>
      </c>
      <c r="CW121">
        <v>44.229272484399999</v>
      </c>
      <c r="CX121">
        <v>44.399813828799999</v>
      </c>
      <c r="CY121">
        <v>44.094770978299998</v>
      </c>
      <c r="CZ121">
        <v>0</v>
      </c>
      <c r="DA121">
        <v>25.735545972499999</v>
      </c>
      <c r="DB121">
        <v>67.431472693800004</v>
      </c>
      <c r="DC121">
        <v>100.181519651</v>
      </c>
      <c r="DD121">
        <v>0</v>
      </c>
      <c r="DE121">
        <v>3.6565829401599999</v>
      </c>
      <c r="DF121">
        <v>9.1315935026700004</v>
      </c>
      <c r="DG121">
        <v>14.253455886699999</v>
      </c>
      <c r="DH121">
        <v>0</v>
      </c>
      <c r="DI121">
        <v>0</v>
      </c>
      <c r="DJ121">
        <v>0</v>
      </c>
      <c r="DK121">
        <v>0</v>
      </c>
      <c r="DL121">
        <v>0.15356154992599999</v>
      </c>
      <c r="DM121">
        <v>0.14838548417299999</v>
      </c>
      <c r="DN121">
        <v>0.13477192202499999</v>
      </c>
      <c r="DO121">
        <v>0.16389538363600001</v>
      </c>
      <c r="DP121">
        <v>0.80797952434800002</v>
      </c>
      <c r="DQ121">
        <v>0.82177280513700002</v>
      </c>
      <c r="DR121">
        <v>0.87582261636500003</v>
      </c>
      <c r="DS121">
        <v>1</v>
      </c>
      <c r="DT121">
        <v>0</v>
      </c>
      <c r="DU121">
        <v>0</v>
      </c>
      <c r="DV121">
        <v>0</v>
      </c>
      <c r="DW121" s="1">
        <v>0</v>
      </c>
      <c r="DX121">
        <v>0</v>
      </c>
      <c r="DY121">
        <v>0</v>
      </c>
      <c r="DZ121">
        <v>0</v>
      </c>
      <c r="EA121" s="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 s="1">
        <v>0</v>
      </c>
      <c r="EJ121">
        <v>114.238969154</v>
      </c>
      <c r="EK121">
        <v>103.842643082</v>
      </c>
      <c r="EL121">
        <v>74.079896578499998</v>
      </c>
      <c r="EM121" s="1">
        <v>-3.0026638418900002E-14</v>
      </c>
      <c r="EN121">
        <v>0</v>
      </c>
      <c r="EO121">
        <v>0</v>
      </c>
      <c r="EP121">
        <v>0</v>
      </c>
      <c r="EQ121">
        <v>46.964182060200002</v>
      </c>
      <c r="ER121">
        <v>0</v>
      </c>
      <c r="ES121">
        <v>0</v>
      </c>
      <c r="ET121">
        <v>0</v>
      </c>
      <c r="EU121" s="1">
        <v>-3.8321289317899998E-14</v>
      </c>
      <c r="EV121">
        <v>50.271112289599998</v>
      </c>
      <c r="EW121">
        <v>48.282926381999999</v>
      </c>
      <c r="EX121">
        <v>49.9119997086</v>
      </c>
      <c r="EY121">
        <v>44.2812276107</v>
      </c>
      <c r="EZ121">
        <v>459.20333423199997</v>
      </c>
      <c r="FA121">
        <v>544.21460374399999</v>
      </c>
      <c r="FB121">
        <v>603.78053317700005</v>
      </c>
      <c r="FC121">
        <v>666.49798636499997</v>
      </c>
      <c r="FD121">
        <v>184.76260733000001</v>
      </c>
      <c r="FE121">
        <v>143.674359197</v>
      </c>
      <c r="FF121">
        <v>210.298572974</v>
      </c>
      <c r="FG121">
        <v>228.96604341599999</v>
      </c>
      <c r="FH121">
        <v>4.1550992538599996</v>
      </c>
      <c r="FI121">
        <v>7.9678128857399999</v>
      </c>
      <c r="FJ121">
        <v>2.0840359469099998</v>
      </c>
      <c r="FK121">
        <v>13.235600811799999</v>
      </c>
      <c r="FL121">
        <v>0</v>
      </c>
      <c r="FM121">
        <v>16.857755948299999</v>
      </c>
      <c r="FN121" s="1">
        <v>2.5412193911799999E-16</v>
      </c>
      <c r="FO121">
        <v>37.476832862099997</v>
      </c>
      <c r="FP121">
        <v>0</v>
      </c>
      <c r="FQ121">
        <v>3.0176576618099999</v>
      </c>
      <c r="FR121">
        <v>0</v>
      </c>
      <c r="FS121">
        <v>4.8677384056099999</v>
      </c>
      <c r="FT121">
        <v>857.79368984899997</v>
      </c>
      <c r="FU121">
        <v>891.17839773699995</v>
      </c>
      <c r="FV121">
        <v>974.27508072700005</v>
      </c>
      <c r="FW121">
        <v>1012.50536267</v>
      </c>
      <c r="FX121">
        <v>30.195791847599999</v>
      </c>
      <c r="FY121">
        <v>40.877116578900001</v>
      </c>
      <c r="FZ121">
        <v>43.782521481800003</v>
      </c>
      <c r="GA121">
        <v>43.7440542378</v>
      </c>
      <c r="GB121">
        <v>0</v>
      </c>
      <c r="GC121">
        <v>4.6259636574299998</v>
      </c>
      <c r="GD121">
        <v>14.6166164054</v>
      </c>
      <c r="GE121">
        <v>29.926634162100001</v>
      </c>
      <c r="GF121">
        <v>0</v>
      </c>
      <c r="GG121">
        <v>0</v>
      </c>
      <c r="GH121" s="1">
        <v>0</v>
      </c>
      <c r="GI121">
        <v>0</v>
      </c>
      <c r="GJ121">
        <v>848.41415800799996</v>
      </c>
      <c r="GK121">
        <v>830.97048355799996</v>
      </c>
      <c r="GL121">
        <v>840.91808061799998</v>
      </c>
      <c r="GM121">
        <v>803.27880414799995</v>
      </c>
      <c r="GN121">
        <v>0</v>
      </c>
      <c r="GO121">
        <v>0</v>
      </c>
      <c r="GP121">
        <v>0</v>
      </c>
      <c r="GQ121">
        <v>0</v>
      </c>
      <c r="GR121" s="1">
        <v>-3.9037672130900002E-15</v>
      </c>
      <c r="GS121" s="1">
        <v>-1.16282427624E-14</v>
      </c>
      <c r="GT121" s="1">
        <v>-3.7376494593399999E-15</v>
      </c>
      <c r="GU121" s="1">
        <v>2.4917663062299999E-15</v>
      </c>
      <c r="GV121">
        <v>13.3470225873</v>
      </c>
      <c r="GW121">
        <v>48.825005703899997</v>
      </c>
      <c r="GX121">
        <v>96.509240246399997</v>
      </c>
      <c r="GY121">
        <v>131.987223363</v>
      </c>
      <c r="GZ121">
        <v>26.2283011008</v>
      </c>
      <c r="HA121">
        <v>40.100151401200002</v>
      </c>
      <c r="HB121">
        <v>43.873404521799998</v>
      </c>
      <c r="HC121">
        <v>43.823447062</v>
      </c>
      <c r="HD121">
        <v>0</v>
      </c>
      <c r="HE121">
        <v>14.193453527999999</v>
      </c>
      <c r="HF121">
        <v>44.846929428999999</v>
      </c>
      <c r="HG121">
        <v>91.821363651599995</v>
      </c>
      <c r="HH121">
        <v>0</v>
      </c>
      <c r="HI121">
        <v>2.2519260229800002</v>
      </c>
      <c r="HJ121">
        <v>7.1282170191800001</v>
      </c>
      <c r="HK121">
        <v>14.253455886699999</v>
      </c>
      <c r="HL121">
        <v>0</v>
      </c>
      <c r="HM121">
        <v>0</v>
      </c>
      <c r="HN121">
        <v>0</v>
      </c>
      <c r="HO121">
        <v>0</v>
      </c>
      <c r="HP121">
        <v>0.16171867653399999</v>
      </c>
      <c r="HQ121">
        <v>0.15873537811300001</v>
      </c>
      <c r="HR121">
        <v>0.13522257309499999</v>
      </c>
      <c r="HS121">
        <v>0.16458299524100001</v>
      </c>
      <c r="HT121">
        <v>0.81302864612100001</v>
      </c>
      <c r="HU121">
        <v>0.82479536744899995</v>
      </c>
      <c r="HV121">
        <v>0.88360777469999996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25.7759829502</v>
      </c>
      <c r="IF121">
        <v>0</v>
      </c>
      <c r="IG121">
        <v>0.40807975566900001</v>
      </c>
      <c r="IH121">
        <v>0.114803044021</v>
      </c>
      <c r="II121" s="1">
        <v>1.75023574715E-15</v>
      </c>
      <c r="IJ121">
        <v>50.750025342199997</v>
      </c>
      <c r="IK121">
        <v>49.894474769600002</v>
      </c>
      <c r="IL121">
        <v>35.634173056199998</v>
      </c>
      <c r="IM121" s="1">
        <v>0</v>
      </c>
      <c r="IN121">
        <v>126.827274942</v>
      </c>
      <c r="IO121">
        <v>137.27116175699999</v>
      </c>
      <c r="IP121">
        <v>123.265338738</v>
      </c>
      <c r="IQ121" s="1">
        <v>0</v>
      </c>
      <c r="IR121">
        <v>0</v>
      </c>
      <c r="IS121">
        <v>0</v>
      </c>
      <c r="IT121">
        <v>0</v>
      </c>
      <c r="IU121">
        <v>72.901632285299996</v>
      </c>
      <c r="IV121">
        <v>50.750025342199997</v>
      </c>
      <c r="IW121">
        <v>23.4883258825</v>
      </c>
      <c r="IX121">
        <v>0.114803044021</v>
      </c>
      <c r="IY121" s="1">
        <v>4.6004235428699997E-14</v>
      </c>
      <c r="IZ121">
        <v>53.444900746099997</v>
      </c>
      <c r="JA121">
        <v>49.632187114300002</v>
      </c>
      <c r="JB121">
        <v>55.515964053099999</v>
      </c>
      <c r="JC121">
        <v>44.364399188199997</v>
      </c>
      <c r="JD121">
        <v>459.20333423199997</v>
      </c>
      <c r="JE121">
        <v>547.86137682799995</v>
      </c>
      <c r="JF121">
        <v>604.38513557399995</v>
      </c>
      <c r="JG121">
        <v>669.941062278</v>
      </c>
      <c r="JH121">
        <v>184.76260733000001</v>
      </c>
      <c r="JI121">
        <v>144.829696525</v>
      </c>
      <c r="JJ121">
        <v>210.298572974</v>
      </c>
      <c r="JK121">
        <v>230.60430135499999</v>
      </c>
      <c r="JL121">
        <v>7.3288877104100001</v>
      </c>
      <c r="JM121">
        <v>9.3170736179800002</v>
      </c>
      <c r="JN121">
        <v>7.6880002913299998</v>
      </c>
      <c r="JO121">
        <v>13.318772389299999</v>
      </c>
      <c r="JP121">
        <v>0</v>
      </c>
      <c r="JQ121">
        <v>20.504529033299999</v>
      </c>
      <c r="JR121">
        <v>0.60460239704200003</v>
      </c>
      <c r="JS121">
        <v>40.9199087748</v>
      </c>
      <c r="JT121">
        <v>0</v>
      </c>
      <c r="JU121">
        <v>4.1729949893900002</v>
      </c>
      <c r="JV121">
        <v>0</v>
      </c>
      <c r="JW121">
        <v>6.5059963436999997</v>
      </c>
      <c r="JX121">
        <v>859.22604834799995</v>
      </c>
      <c r="JY121">
        <v>901.991908491</v>
      </c>
      <c r="JZ121">
        <v>993.57981438399997</v>
      </c>
      <c r="KA121">
        <v>1017.76135134</v>
      </c>
      <c r="KB121">
        <v>34.991078998200003</v>
      </c>
      <c r="KC121">
        <v>44.370022006100001</v>
      </c>
      <c r="KD121">
        <v>44.215940999600001</v>
      </c>
      <c r="KE121">
        <v>44.429907874100003</v>
      </c>
      <c r="KF121">
        <v>0</v>
      </c>
      <c r="KG121">
        <v>8.7655002666800002</v>
      </c>
      <c r="KH121">
        <v>22.542724268899999</v>
      </c>
      <c r="KI121">
        <v>32.957143092199999</v>
      </c>
      <c r="KJ121">
        <v>0</v>
      </c>
      <c r="KK121">
        <v>0</v>
      </c>
      <c r="KL121">
        <v>0</v>
      </c>
      <c r="KM121">
        <v>0</v>
      </c>
      <c r="KN121">
        <v>848.41415800799996</v>
      </c>
      <c r="KO121">
        <v>830.97048355799996</v>
      </c>
      <c r="KP121">
        <v>840.91808061799998</v>
      </c>
      <c r="KQ121">
        <v>803.27880414799995</v>
      </c>
      <c r="KR121">
        <v>0</v>
      </c>
      <c r="KS121">
        <v>0</v>
      </c>
      <c r="KT121">
        <v>0</v>
      </c>
      <c r="KU121">
        <v>0</v>
      </c>
      <c r="KV121" s="1">
        <v>1.0050124101799999E-14</v>
      </c>
      <c r="KW121" s="1">
        <v>4.9835326124500003E-15</v>
      </c>
      <c r="KX121" s="1">
        <v>9.5517708405399998E-15</v>
      </c>
      <c r="KY121" s="1">
        <v>2.07647192186E-14</v>
      </c>
      <c r="KZ121">
        <v>13.3470225873</v>
      </c>
      <c r="LA121">
        <v>48.825005703899997</v>
      </c>
      <c r="LB121">
        <v>96.509240246399997</v>
      </c>
      <c r="LC121">
        <v>131.987223363</v>
      </c>
      <c r="LD121">
        <v>32.455946750899997</v>
      </c>
      <c r="LE121">
        <v>44.636392215699999</v>
      </c>
      <c r="LF121">
        <v>44.436287012500003</v>
      </c>
      <c r="LG121">
        <v>45.4908856765</v>
      </c>
      <c r="LH121">
        <v>0</v>
      </c>
      <c r="LI121">
        <v>26.894444033199999</v>
      </c>
      <c r="LJ121">
        <v>69.165936656499994</v>
      </c>
      <c r="LK121">
        <v>101.11961821</v>
      </c>
      <c r="LL121">
        <v>0</v>
      </c>
      <c r="LM121">
        <v>3.8011052531599998</v>
      </c>
      <c r="LN121">
        <v>9.30893511907</v>
      </c>
      <c r="LO121">
        <v>14.253455886699999</v>
      </c>
      <c r="LP121">
        <v>0</v>
      </c>
      <c r="LQ121">
        <v>0</v>
      </c>
      <c r="LR121">
        <v>0</v>
      </c>
      <c r="LS121">
        <v>0</v>
      </c>
      <c r="LT121" s="3">
        <f t="shared" si="213"/>
        <v>0.15233788783876165</v>
      </c>
      <c r="LU121" s="3">
        <f t="shared" si="214"/>
        <v>0.1498736480369752</v>
      </c>
      <c r="LV121" s="3">
        <f t="shared" si="215"/>
        <v>0.15570820160304991</v>
      </c>
      <c r="LW121">
        <f t="shared" si="216"/>
        <v>2.4642398017864497E-3</v>
      </c>
      <c r="LX121">
        <f t="shared" si="217"/>
        <v>3.3703137642882575E-3</v>
      </c>
      <c r="LY121">
        <f t="shared" si="218"/>
        <v>0.87705713715349998</v>
      </c>
      <c r="LZ121">
        <f t="shared" si="219"/>
        <v>0.87639373646250007</v>
      </c>
      <c r="MA121">
        <f t="shared" si="220"/>
        <v>0.88035794706750004</v>
      </c>
      <c r="MB121">
        <f t="shared" si="221"/>
        <v>1.1729904314780559E-2</v>
      </c>
      <c r="MC121">
        <f t="shared" si="222"/>
        <v>-1.0602832987364676E-17</v>
      </c>
      <c r="MD121">
        <f t="shared" si="223"/>
        <v>2.0572222146679378E-2</v>
      </c>
      <c r="ME121">
        <f t="shared" si="224"/>
        <v>1.1729904314780569E-2</v>
      </c>
      <c r="MF121">
        <f t="shared" si="225"/>
        <v>8.8423178318988195E-3</v>
      </c>
      <c r="MG121">
        <f t="shared" si="173"/>
        <v>0</v>
      </c>
      <c r="MH121">
        <f t="shared" si="174"/>
        <v>0</v>
      </c>
      <c r="MI121">
        <f t="shared" si="175"/>
        <v>0</v>
      </c>
      <c r="MJ121">
        <f t="shared" si="176"/>
        <v>-4.485249843786E-15</v>
      </c>
      <c r="MK121">
        <f t="shared" si="177"/>
        <v>0</v>
      </c>
      <c r="ML121">
        <f t="shared" si="178"/>
        <v>0</v>
      </c>
      <c r="MM121">
        <f t="shared" si="179"/>
        <v>0</v>
      </c>
      <c r="MN121">
        <f t="shared" si="180"/>
        <v>22.7252163464928</v>
      </c>
      <c r="MO121">
        <f t="shared" si="181"/>
        <v>0</v>
      </c>
      <c r="MP121">
        <f t="shared" si="182"/>
        <v>0.90402761547984001</v>
      </c>
      <c r="MQ121">
        <f t="shared" si="183"/>
        <v>0.17908085138326799</v>
      </c>
      <c r="MR121">
        <f t="shared" si="184"/>
        <v>1.10903180709588E-14</v>
      </c>
      <c r="MS121">
        <f t="shared" si="185"/>
        <v>160.84605715975201</v>
      </c>
      <c r="MT121">
        <f t="shared" si="186"/>
        <v>95.936060760971984</v>
      </c>
      <c r="MU121">
        <f t="shared" si="187"/>
        <v>23.370453762059999</v>
      </c>
      <c r="MV121">
        <f t="shared" si="188"/>
        <v>4.3038073569895198E-17</v>
      </c>
      <c r="MW121">
        <f t="shared" si="189"/>
        <v>1034.2552588982401</v>
      </c>
      <c r="MX121">
        <f t="shared" si="190"/>
        <v>1174.0377130247998</v>
      </c>
      <c r="MY121">
        <f t="shared" si="191"/>
        <v>1048.72815329844</v>
      </c>
      <c r="MZ121">
        <f t="shared" si="192"/>
        <v>-2.2918501375340397E-15</v>
      </c>
      <c r="NA121">
        <f t="shared" si="193"/>
        <v>0</v>
      </c>
      <c r="NB121">
        <f t="shared" si="194"/>
        <v>0</v>
      </c>
      <c r="NC121">
        <f t="shared" si="195"/>
        <v>0</v>
      </c>
      <c r="ND121">
        <f t="shared" si="196"/>
        <v>615.94912647873593</v>
      </c>
      <c r="NE121">
        <f t="shared" si="197"/>
        <v>236.88920815712399</v>
      </c>
      <c r="NF121">
        <f t="shared" si="198"/>
        <v>133.71570424624798</v>
      </c>
      <c r="NG121">
        <f t="shared" si="199"/>
        <v>0.77359589663374806</v>
      </c>
      <c r="NH121">
        <f t="shared" si="200"/>
        <v>-5.9839660919317192E-14</v>
      </c>
      <c r="NI121">
        <f t="shared" si="201"/>
        <v>449.022353573028</v>
      </c>
      <c r="NJ121">
        <f t="shared" si="202"/>
        <v>433.47977068036801</v>
      </c>
      <c r="NK121">
        <f t="shared" si="203"/>
        <v>482.75160964312795</v>
      </c>
      <c r="NL121">
        <f t="shared" si="204"/>
        <v>388.54482711794395</v>
      </c>
      <c r="NM121">
        <f t="shared" si="205"/>
        <v>4022.6212078723197</v>
      </c>
      <c r="NN121">
        <f t="shared" si="206"/>
        <v>4788.5147956284</v>
      </c>
      <c r="NO121">
        <f t="shared" si="207"/>
        <v>5293.87191117156</v>
      </c>
      <c r="NP121">
        <f t="shared" si="208"/>
        <v>5865.6205472642396</v>
      </c>
      <c r="NQ121">
        <f t="shared" si="209"/>
        <v>1618.5204402108</v>
      </c>
      <c r="NR121">
        <f t="shared" si="210"/>
        <v>1265.93844634272</v>
      </c>
      <c r="NS121">
        <f t="shared" si="211"/>
        <v>1842.2154992522399</v>
      </c>
      <c r="NT121">
        <f t="shared" si="212"/>
        <v>2018.4980479984799</v>
      </c>
    </row>
    <row r="122" spans="1:384">
      <c r="A122">
        <f t="shared" si="226"/>
        <v>35</v>
      </c>
      <c r="B122">
        <f t="shared" si="228"/>
        <v>0</v>
      </c>
      <c r="C122">
        <f t="shared" si="228"/>
        <v>9.9999999999999978E-2</v>
      </c>
      <c r="D122">
        <f t="shared" si="228"/>
        <v>0.20000000000000007</v>
      </c>
      <c r="E122">
        <f t="shared" si="228"/>
        <v>0.30000000000000004</v>
      </c>
      <c r="F122" t="s">
        <v>110</v>
      </c>
      <c r="G122" t="s">
        <v>161</v>
      </c>
      <c r="H122">
        <v>0.15009652644400001</v>
      </c>
      <c r="I122">
        <v>0.14615333158499999</v>
      </c>
      <c r="J122">
        <v>0.13678016610400001</v>
      </c>
      <c r="K122">
        <v>0.16469398498500001</v>
      </c>
      <c r="L122">
        <v>0.3</v>
      </c>
      <c r="M122">
        <v>0.4</v>
      </c>
      <c r="N122">
        <v>0.7</v>
      </c>
      <c r="O122">
        <v>1</v>
      </c>
      <c r="P122">
        <v>0</v>
      </c>
      <c r="Q122">
        <v>0</v>
      </c>
      <c r="R122">
        <v>0</v>
      </c>
      <c r="S122" s="1">
        <v>2.0958833848E-16</v>
      </c>
      <c r="T122">
        <v>0</v>
      </c>
      <c r="U122">
        <v>0</v>
      </c>
      <c r="V122">
        <v>0.16501266122800001</v>
      </c>
      <c r="W122">
        <v>3.3655921815699998</v>
      </c>
      <c r="X122">
        <v>0</v>
      </c>
      <c r="Y122">
        <v>3.0481907061700002</v>
      </c>
      <c r="Z122">
        <v>1.6175402699600001</v>
      </c>
      <c r="AA122" s="1">
        <v>-3.9047445759E-15</v>
      </c>
      <c r="AB122">
        <v>39.960351201599998</v>
      </c>
      <c r="AC122">
        <v>65.762368779699997</v>
      </c>
      <c r="AD122">
        <v>29.970502275200001</v>
      </c>
      <c r="AE122" s="1">
        <v>-1.9168759624900002E-18</v>
      </c>
      <c r="AF122">
        <v>178.2</v>
      </c>
      <c r="AG122">
        <v>177.13615041599999</v>
      </c>
      <c r="AH122">
        <v>94.028483545699999</v>
      </c>
      <c r="AI122">
        <v>0</v>
      </c>
      <c r="AJ122">
        <v>0</v>
      </c>
      <c r="AK122">
        <v>0</v>
      </c>
      <c r="AL122">
        <v>0.38852403868199997</v>
      </c>
      <c r="AM122">
        <v>73.060844899800003</v>
      </c>
      <c r="AN122">
        <v>385.072475215</v>
      </c>
      <c r="AO122">
        <v>281.93058365500002</v>
      </c>
      <c r="AP122">
        <v>153.759485939</v>
      </c>
      <c r="AQ122" s="1">
        <v>-3.3603783996799999E-14</v>
      </c>
      <c r="AR122">
        <v>57.6</v>
      </c>
      <c r="AS122">
        <v>57.6</v>
      </c>
      <c r="AT122">
        <v>57.6</v>
      </c>
      <c r="AU122">
        <v>48.0335655827</v>
      </c>
      <c r="AV122">
        <v>107.49167697599999</v>
      </c>
      <c r="AW122">
        <v>217.16141721299999</v>
      </c>
      <c r="AX122">
        <v>436.806939564</v>
      </c>
      <c r="AY122">
        <v>664.87335806500005</v>
      </c>
      <c r="AZ122">
        <v>93.436677203000002</v>
      </c>
      <c r="BA122">
        <v>77.156778491099999</v>
      </c>
      <c r="BB122">
        <v>156.916885138</v>
      </c>
      <c r="BC122">
        <v>233.41430500600001</v>
      </c>
      <c r="BD122">
        <v>0</v>
      </c>
      <c r="BE122">
        <v>0</v>
      </c>
      <c r="BF122">
        <v>0</v>
      </c>
      <c r="BG122">
        <v>9.5664344172700009</v>
      </c>
      <c r="BH122">
        <v>0</v>
      </c>
      <c r="BI122">
        <v>0</v>
      </c>
      <c r="BJ122">
        <v>0</v>
      </c>
      <c r="BK122">
        <v>26.341579599199999</v>
      </c>
      <c r="BL122">
        <v>0</v>
      </c>
      <c r="BM122">
        <v>0</v>
      </c>
      <c r="BN122">
        <v>0</v>
      </c>
      <c r="BO122">
        <v>1.4705014867399999</v>
      </c>
      <c r="BP122">
        <v>861.76118059500004</v>
      </c>
      <c r="BQ122">
        <v>879.79548926099994</v>
      </c>
      <c r="BR122">
        <v>931.25337343199999</v>
      </c>
      <c r="BS122">
        <v>1022.74766574</v>
      </c>
      <c r="BT122">
        <v>0</v>
      </c>
      <c r="BU122">
        <v>0</v>
      </c>
      <c r="BV122">
        <v>18.7851921422</v>
      </c>
      <c r="BW122">
        <v>36.378153112200003</v>
      </c>
      <c r="BX122">
        <v>0</v>
      </c>
      <c r="BY122">
        <v>0</v>
      </c>
      <c r="BZ122">
        <v>0.36790085756099999</v>
      </c>
      <c r="CA122">
        <v>35.702620708799998</v>
      </c>
      <c r="CB122">
        <v>0</v>
      </c>
      <c r="CC122">
        <v>0</v>
      </c>
      <c r="CD122">
        <v>0</v>
      </c>
      <c r="CE122">
        <v>0</v>
      </c>
      <c r="CF122">
        <v>848.41415800799996</v>
      </c>
      <c r="CG122">
        <v>830.97048355799996</v>
      </c>
      <c r="CH122">
        <v>840.91808061799998</v>
      </c>
      <c r="CI122">
        <v>803.27880414799995</v>
      </c>
      <c r="CJ122">
        <v>0</v>
      </c>
      <c r="CK122">
        <v>0</v>
      </c>
      <c r="CL122">
        <v>0</v>
      </c>
      <c r="CM122">
        <v>0</v>
      </c>
      <c r="CN122" s="1">
        <v>-1.13007991132E-15</v>
      </c>
      <c r="CO122" s="1">
        <v>1.0121136779399999E-15</v>
      </c>
      <c r="CP122" s="1">
        <v>-3.47853415969E-16</v>
      </c>
      <c r="CQ122" s="1">
        <v>3.65601039233E-15</v>
      </c>
      <c r="CR122">
        <v>13.3470225873</v>
      </c>
      <c r="CS122">
        <v>48.825005703899997</v>
      </c>
      <c r="CT122">
        <v>96.509240246399997</v>
      </c>
      <c r="CU122">
        <v>131.987223363</v>
      </c>
      <c r="CV122">
        <v>0</v>
      </c>
      <c r="CW122">
        <v>0</v>
      </c>
      <c r="CX122">
        <v>11.6646889266</v>
      </c>
      <c r="CY122">
        <v>35.048696861000003</v>
      </c>
      <c r="CZ122">
        <v>0</v>
      </c>
      <c r="DA122">
        <v>0</v>
      </c>
      <c r="DB122">
        <v>1.1287991241099999</v>
      </c>
      <c r="DC122">
        <v>109.543335267</v>
      </c>
      <c r="DD122">
        <v>0</v>
      </c>
      <c r="DE122">
        <v>0</v>
      </c>
      <c r="DF122">
        <v>0.18565751626900001</v>
      </c>
      <c r="DG122">
        <v>14.970379917600001</v>
      </c>
      <c r="DH122">
        <v>0</v>
      </c>
      <c r="DI122">
        <v>0</v>
      </c>
      <c r="DJ122">
        <v>0</v>
      </c>
      <c r="DK122">
        <v>0</v>
      </c>
      <c r="DL122">
        <v>0.12860936943199999</v>
      </c>
      <c r="DM122">
        <v>0.11366152395199999</v>
      </c>
      <c r="DN122">
        <v>0.115349071714</v>
      </c>
      <c r="DO122">
        <v>0.16101979561499999</v>
      </c>
      <c r="DP122">
        <v>0.3</v>
      </c>
      <c r="DQ122">
        <v>0.4</v>
      </c>
      <c r="DR122">
        <v>0.7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0.50683818143000003</v>
      </c>
      <c r="EB122">
        <v>0</v>
      </c>
      <c r="EC122">
        <v>0</v>
      </c>
      <c r="ED122">
        <v>0</v>
      </c>
      <c r="EE122" s="1">
        <v>-4.1028777954399998E-14</v>
      </c>
      <c r="EF122">
        <v>0</v>
      </c>
      <c r="EG122">
        <v>0</v>
      </c>
      <c r="EH122">
        <v>0</v>
      </c>
      <c r="EI122" s="1">
        <v>0</v>
      </c>
      <c r="EJ122">
        <v>178.2</v>
      </c>
      <c r="EK122">
        <v>177.13615041599999</v>
      </c>
      <c r="EL122">
        <v>93.794737245099995</v>
      </c>
      <c r="EM122">
        <v>0</v>
      </c>
      <c r="EN122">
        <v>0</v>
      </c>
      <c r="EO122">
        <v>0</v>
      </c>
      <c r="EP122">
        <v>0</v>
      </c>
      <c r="EQ122">
        <v>49.4459797206</v>
      </c>
      <c r="ER122">
        <v>0</v>
      </c>
      <c r="ES122">
        <v>0</v>
      </c>
      <c r="ET122">
        <v>0</v>
      </c>
      <c r="EU122" s="1">
        <v>-5.8574650041999995E-14</v>
      </c>
      <c r="EV122">
        <v>57.6</v>
      </c>
      <c r="EW122">
        <v>57.6</v>
      </c>
      <c r="EX122">
        <v>57.6</v>
      </c>
      <c r="EY122">
        <v>46.446116382100001</v>
      </c>
      <c r="EZ122">
        <v>107.49167697599999</v>
      </c>
      <c r="FA122">
        <v>217.16141721299999</v>
      </c>
      <c r="FB122">
        <v>436.806939564</v>
      </c>
      <c r="FC122">
        <v>661.10167812899999</v>
      </c>
      <c r="FD122">
        <v>93.436677203000002</v>
      </c>
      <c r="FE122">
        <v>77.156778491099999</v>
      </c>
      <c r="FF122">
        <v>156.916885138</v>
      </c>
      <c r="FG122">
        <v>233.181666417</v>
      </c>
      <c r="FH122">
        <v>0</v>
      </c>
      <c r="FI122">
        <v>0</v>
      </c>
      <c r="FJ122">
        <v>0</v>
      </c>
      <c r="FK122">
        <v>9.3764383561599995</v>
      </c>
      <c r="FL122">
        <v>0</v>
      </c>
      <c r="FM122">
        <v>0</v>
      </c>
      <c r="FN122">
        <v>0</v>
      </c>
      <c r="FO122">
        <v>25.750402031</v>
      </c>
      <c r="FP122">
        <v>0</v>
      </c>
      <c r="FQ122">
        <v>0</v>
      </c>
      <c r="FR122">
        <v>0</v>
      </c>
      <c r="FS122">
        <v>1.4175635576700001</v>
      </c>
      <c r="FT122">
        <v>861.76118059500004</v>
      </c>
      <c r="FU122">
        <v>879.79548926099994</v>
      </c>
      <c r="FV122">
        <v>931.15536770400001</v>
      </c>
      <c r="FW122">
        <v>1017.8328530700001</v>
      </c>
      <c r="FX122">
        <v>0</v>
      </c>
      <c r="FY122">
        <v>0</v>
      </c>
      <c r="FZ122">
        <v>18.574586540399999</v>
      </c>
      <c r="GA122">
        <v>35.820055901899998</v>
      </c>
      <c r="GB122">
        <v>0</v>
      </c>
      <c r="GC122">
        <v>0</v>
      </c>
      <c r="GD122">
        <v>0.32856893656300001</v>
      </c>
      <c r="GE122">
        <v>32.929788578299998</v>
      </c>
      <c r="GF122">
        <v>0</v>
      </c>
      <c r="GG122">
        <v>0</v>
      </c>
      <c r="GH122">
        <v>0</v>
      </c>
      <c r="GI122">
        <v>0</v>
      </c>
      <c r="GJ122">
        <v>848.41415800799996</v>
      </c>
      <c r="GK122">
        <v>830.97048355799996</v>
      </c>
      <c r="GL122">
        <v>840.91808061799998</v>
      </c>
      <c r="GM122">
        <v>803.27880414799995</v>
      </c>
      <c r="GN122">
        <v>0</v>
      </c>
      <c r="GO122">
        <v>0</v>
      </c>
      <c r="GP122">
        <v>0</v>
      </c>
      <c r="GQ122">
        <v>0</v>
      </c>
      <c r="GR122" s="1">
        <v>-7.3507106033699994E-15</v>
      </c>
      <c r="GS122" s="1">
        <v>-3.7376494593399999E-15</v>
      </c>
      <c r="GT122" s="1">
        <v>-8.8042409486700005E-15</v>
      </c>
      <c r="GU122" s="1">
        <v>-2.4917663062299999E-15</v>
      </c>
      <c r="GV122">
        <v>13.3470225873</v>
      </c>
      <c r="GW122">
        <v>48.825005703899997</v>
      </c>
      <c r="GX122">
        <v>96.509240246399997</v>
      </c>
      <c r="GY122">
        <v>131.987223363</v>
      </c>
      <c r="GZ122">
        <v>0</v>
      </c>
      <c r="HA122">
        <v>0</v>
      </c>
      <c r="HB122">
        <v>11.437424486599999</v>
      </c>
      <c r="HC122">
        <v>33.532540132400001</v>
      </c>
      <c r="HD122">
        <v>0</v>
      </c>
      <c r="HE122">
        <v>0</v>
      </c>
      <c r="HF122">
        <v>1.0081203133400001</v>
      </c>
      <c r="HG122">
        <v>101.035688666</v>
      </c>
      <c r="HH122">
        <v>0</v>
      </c>
      <c r="HI122">
        <v>0</v>
      </c>
      <c r="HJ122">
        <v>0.18565751626900001</v>
      </c>
      <c r="HK122">
        <v>14.970379917600001</v>
      </c>
      <c r="HL122">
        <v>0</v>
      </c>
      <c r="HM122">
        <v>0</v>
      </c>
      <c r="HN122">
        <v>0</v>
      </c>
      <c r="HO122">
        <v>0</v>
      </c>
      <c r="HP122">
        <v>0.197215881663</v>
      </c>
      <c r="HQ122">
        <v>0.23964419173199999</v>
      </c>
      <c r="HR122">
        <v>0.214388658013</v>
      </c>
      <c r="HS122">
        <v>0.17160341091799999</v>
      </c>
      <c r="HT122">
        <v>0.3</v>
      </c>
      <c r="HU122">
        <v>0.4</v>
      </c>
      <c r="HV122">
        <v>0.7</v>
      </c>
      <c r="HW122">
        <v>1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0.73369808320800001</v>
      </c>
      <c r="IE122">
        <v>27.263314372699998</v>
      </c>
      <c r="IF122">
        <v>0</v>
      </c>
      <c r="IG122">
        <v>16.210832391899999</v>
      </c>
      <c r="IH122">
        <v>9.4438528496000007</v>
      </c>
      <c r="II122" s="1">
        <v>0</v>
      </c>
      <c r="IJ122">
        <v>425.03282641700002</v>
      </c>
      <c r="IK122">
        <v>334.53031074900002</v>
      </c>
      <c r="IL122">
        <v>175.29587832799999</v>
      </c>
      <c r="IM122">
        <v>0</v>
      </c>
      <c r="IN122">
        <v>178.2</v>
      </c>
      <c r="IO122">
        <v>177.13615041599999</v>
      </c>
      <c r="IP122">
        <v>94.776462049900005</v>
      </c>
      <c r="IQ122">
        <v>0</v>
      </c>
      <c r="IR122">
        <v>0</v>
      </c>
      <c r="IS122">
        <v>0</v>
      </c>
      <c r="IT122">
        <v>0.73369808319999996</v>
      </c>
      <c r="IU122">
        <v>75.865881241500006</v>
      </c>
      <c r="IV122">
        <v>425.03282641700002</v>
      </c>
      <c r="IW122">
        <v>350.74114314100001</v>
      </c>
      <c r="IX122">
        <v>185.55187306600001</v>
      </c>
      <c r="IY122" s="1">
        <v>0</v>
      </c>
      <c r="IZ122">
        <v>57.6</v>
      </c>
      <c r="JA122">
        <v>57.6</v>
      </c>
      <c r="JB122">
        <v>57.6</v>
      </c>
      <c r="JC122">
        <v>48.223561643799997</v>
      </c>
      <c r="JD122">
        <v>107.49167697599999</v>
      </c>
      <c r="JE122">
        <v>217.16141721299999</v>
      </c>
      <c r="JF122">
        <v>436.806939564</v>
      </c>
      <c r="JG122">
        <v>665.46453563299997</v>
      </c>
      <c r="JH122">
        <v>93.436677203000002</v>
      </c>
      <c r="JI122">
        <v>77.156778491099999</v>
      </c>
      <c r="JJ122">
        <v>156.916885138</v>
      </c>
      <c r="JK122">
        <v>233.467242935</v>
      </c>
      <c r="JL122">
        <v>0</v>
      </c>
      <c r="JM122">
        <v>0</v>
      </c>
      <c r="JN122">
        <v>0</v>
      </c>
      <c r="JO122">
        <v>11.1538836179</v>
      </c>
      <c r="JP122">
        <v>0</v>
      </c>
      <c r="JQ122">
        <v>0</v>
      </c>
      <c r="JR122">
        <v>0</v>
      </c>
      <c r="JS122">
        <v>30.113259535000001</v>
      </c>
      <c r="JT122">
        <v>0</v>
      </c>
      <c r="JU122">
        <v>0</v>
      </c>
      <c r="JV122">
        <v>0</v>
      </c>
      <c r="JW122">
        <v>1.70314007626</v>
      </c>
      <c r="JX122">
        <v>861.76118059500004</v>
      </c>
      <c r="JY122">
        <v>879.79548926099994</v>
      </c>
      <c r="JZ122">
        <v>931.51074683599995</v>
      </c>
      <c r="KA122">
        <v>1023.52805964</v>
      </c>
      <c r="KB122">
        <v>0</v>
      </c>
      <c r="KC122">
        <v>0</v>
      </c>
      <c r="KD122">
        <v>19.584283558999999</v>
      </c>
      <c r="KE122">
        <v>38.350822072</v>
      </c>
      <c r="KF122">
        <v>0</v>
      </c>
      <c r="KG122">
        <v>0</v>
      </c>
      <c r="KH122">
        <v>0.469981918389</v>
      </c>
      <c r="KI122">
        <v>36.034725799199997</v>
      </c>
      <c r="KJ122">
        <v>0</v>
      </c>
      <c r="KK122">
        <v>0</v>
      </c>
      <c r="KL122">
        <v>0</v>
      </c>
      <c r="KM122">
        <v>0</v>
      </c>
      <c r="KN122">
        <v>848.41415800799996</v>
      </c>
      <c r="KO122">
        <v>830.97048355799996</v>
      </c>
      <c r="KP122">
        <v>840.91808061799998</v>
      </c>
      <c r="KQ122">
        <v>803.27880414799995</v>
      </c>
      <c r="KR122">
        <v>0</v>
      </c>
      <c r="KS122">
        <v>0</v>
      </c>
      <c r="KT122">
        <v>0</v>
      </c>
      <c r="KU122">
        <v>0</v>
      </c>
      <c r="KV122" s="1">
        <v>4.4436499127700002E-15</v>
      </c>
      <c r="KW122" s="1">
        <v>6.1307833492800003E-15</v>
      </c>
      <c r="KX122" s="1">
        <v>6.2294157655700003E-15</v>
      </c>
      <c r="KY122" s="1">
        <v>1.0797653993700001E-14</v>
      </c>
      <c r="KZ122">
        <v>13.3470225873</v>
      </c>
      <c r="LA122">
        <v>48.825005703899997</v>
      </c>
      <c r="LB122">
        <v>96.509240246399997</v>
      </c>
      <c r="LC122">
        <v>131.987223363</v>
      </c>
      <c r="LD122">
        <v>0</v>
      </c>
      <c r="LE122">
        <v>0</v>
      </c>
      <c r="LF122">
        <v>12.4471215052</v>
      </c>
      <c r="LG122">
        <v>37.291324019500003</v>
      </c>
      <c r="LH122">
        <v>0</v>
      </c>
      <c r="LI122">
        <v>0</v>
      </c>
      <c r="LJ122">
        <v>1.4420058201099999</v>
      </c>
      <c r="LK122">
        <v>110.562305262</v>
      </c>
      <c r="LL122">
        <v>0</v>
      </c>
      <c r="LM122">
        <v>0</v>
      </c>
      <c r="LN122">
        <v>0.18565751626900001</v>
      </c>
      <c r="LO122">
        <v>14.970379917600001</v>
      </c>
      <c r="LP122">
        <v>0</v>
      </c>
      <c r="LQ122">
        <v>0</v>
      </c>
      <c r="LR122">
        <v>0</v>
      </c>
      <c r="LS122">
        <v>0</v>
      </c>
      <c r="LT122" s="3">
        <f t="shared" si="213"/>
        <v>0.14863469246560956</v>
      </c>
      <c r="LU122" s="3">
        <f t="shared" si="214"/>
        <v>0.12719103571087192</v>
      </c>
      <c r="LV122" s="3">
        <f t="shared" si="215"/>
        <v>0.20809385033608524</v>
      </c>
      <c r="LW122">
        <f t="shared" si="216"/>
        <v>2.1443656754737639E-2</v>
      </c>
      <c r="LX122">
        <f t="shared" si="217"/>
        <v>5.9459157870475676E-2</v>
      </c>
      <c r="LY122">
        <f t="shared" si="218"/>
        <v>0.6</v>
      </c>
      <c r="LZ122">
        <f t="shared" si="219"/>
        <v>0.6</v>
      </c>
      <c r="MA122">
        <f t="shared" si="220"/>
        <v>0.6</v>
      </c>
      <c r="MB122">
        <f t="shared" si="221"/>
        <v>0.2270906939665342</v>
      </c>
      <c r="MC122">
        <f t="shared" si="222"/>
        <v>-1.6206584975171008E-17</v>
      </c>
      <c r="MD122">
        <f t="shared" si="223"/>
        <v>0.26598210908887171</v>
      </c>
      <c r="ME122">
        <f t="shared" si="224"/>
        <v>0.22709069396653422</v>
      </c>
      <c r="MF122">
        <f t="shared" si="225"/>
        <v>3.8891415122337514E-2</v>
      </c>
      <c r="MG122">
        <f t="shared" si="173"/>
        <v>0</v>
      </c>
      <c r="MH122">
        <f t="shared" si="174"/>
        <v>0</v>
      </c>
      <c r="MI122">
        <f t="shared" si="175"/>
        <v>0</v>
      </c>
      <c r="MJ122">
        <f t="shared" si="176"/>
        <v>1.8359938450848E-15</v>
      </c>
      <c r="MK122">
        <f t="shared" si="177"/>
        <v>0</v>
      </c>
      <c r="ML122">
        <f t="shared" si="178"/>
        <v>0</v>
      </c>
      <c r="MM122">
        <f t="shared" si="179"/>
        <v>1.44551091235728</v>
      </c>
      <c r="MN122">
        <f t="shared" si="180"/>
        <v>29.482587510553198</v>
      </c>
      <c r="MO122">
        <f t="shared" si="181"/>
        <v>0</v>
      </c>
      <c r="MP122">
        <f t="shared" si="182"/>
        <v>26.7021505860492</v>
      </c>
      <c r="MQ122">
        <f t="shared" si="183"/>
        <v>14.1696527648496</v>
      </c>
      <c r="MR122">
        <f t="shared" si="184"/>
        <v>-3.4205562484884E-14</v>
      </c>
      <c r="MS122">
        <f t="shared" si="185"/>
        <v>350.052676526016</v>
      </c>
      <c r="MT122">
        <f t="shared" si="186"/>
        <v>576.07835051017196</v>
      </c>
      <c r="MU122">
        <f t="shared" si="187"/>
        <v>262.541599930752</v>
      </c>
      <c r="MV122">
        <f t="shared" si="188"/>
        <v>-1.6791833431412401E-17</v>
      </c>
      <c r="MW122">
        <f t="shared" si="189"/>
        <v>1561.0319999999999</v>
      </c>
      <c r="MX122">
        <f t="shared" si="190"/>
        <v>1551.7126776441598</v>
      </c>
      <c r="MY122">
        <f t="shared" si="191"/>
        <v>823.68951586033199</v>
      </c>
      <c r="MZ122">
        <f t="shared" si="192"/>
        <v>0</v>
      </c>
      <c r="NA122">
        <f t="shared" si="193"/>
        <v>0</v>
      </c>
      <c r="NB122">
        <f t="shared" si="194"/>
        <v>0</v>
      </c>
      <c r="NC122">
        <f t="shared" si="195"/>
        <v>3.4034705788543196</v>
      </c>
      <c r="ND122">
        <f t="shared" si="196"/>
        <v>640.01300132224799</v>
      </c>
      <c r="NE122">
        <f t="shared" si="197"/>
        <v>3373.2348828833997</v>
      </c>
      <c r="NF122">
        <f t="shared" si="198"/>
        <v>2469.7119128178001</v>
      </c>
      <c r="NG122">
        <f t="shared" si="199"/>
        <v>1346.93309682564</v>
      </c>
      <c r="NH122">
        <f t="shared" si="200"/>
        <v>-2.9436914781196799E-13</v>
      </c>
      <c r="NI122">
        <f t="shared" si="201"/>
        <v>504.57600000000002</v>
      </c>
      <c r="NJ122">
        <f t="shared" si="202"/>
        <v>504.57600000000002</v>
      </c>
      <c r="NK122">
        <f t="shared" si="203"/>
        <v>504.57600000000002</v>
      </c>
      <c r="NL122">
        <f t="shared" si="204"/>
        <v>420.774034504452</v>
      </c>
      <c r="NM122">
        <f t="shared" si="205"/>
        <v>941.62709030975998</v>
      </c>
      <c r="NN122">
        <f t="shared" si="206"/>
        <v>1902.3340147858798</v>
      </c>
      <c r="NO122">
        <f t="shared" si="207"/>
        <v>3826.42879058064</v>
      </c>
      <c r="NP122">
        <f t="shared" si="208"/>
        <v>5824.2906166494004</v>
      </c>
      <c r="NQ122">
        <f t="shared" si="209"/>
        <v>818.50529229827998</v>
      </c>
      <c r="NR122">
        <f t="shared" si="210"/>
        <v>675.893379582036</v>
      </c>
      <c r="NS122">
        <f t="shared" si="211"/>
        <v>1374.59191380888</v>
      </c>
      <c r="NT122">
        <f t="shared" si="212"/>
        <v>2044.7093118525599</v>
      </c>
    </row>
    <row r="123" spans="1:384">
      <c r="A123">
        <f t="shared" si="226"/>
        <v>34</v>
      </c>
      <c r="B123">
        <f t="shared" si="228"/>
        <v>5.9571400757499893E-3</v>
      </c>
      <c r="C123">
        <f t="shared" si="228"/>
        <v>9.4042859924249989E-2</v>
      </c>
      <c r="D123">
        <f t="shared" si="228"/>
        <v>0.19404285992425008</v>
      </c>
      <c r="E123">
        <f t="shared" si="228"/>
        <v>0.29404285992425006</v>
      </c>
      <c r="F123" t="s">
        <v>110</v>
      </c>
      <c r="G123" t="s">
        <v>162</v>
      </c>
      <c r="H123">
        <v>0.17164202688800001</v>
      </c>
      <c r="I123">
        <v>0.15464477945499999</v>
      </c>
      <c r="J123">
        <v>0.13695195614799999</v>
      </c>
      <c r="K123">
        <v>0.16234099418600001</v>
      </c>
      <c r="L123">
        <v>0.3</v>
      </c>
      <c r="M123">
        <v>0.42382856030299998</v>
      </c>
      <c r="N123">
        <v>0.7</v>
      </c>
      <c r="O123">
        <v>1</v>
      </c>
      <c r="P123">
        <v>0</v>
      </c>
      <c r="Q123">
        <v>0</v>
      </c>
      <c r="R123">
        <v>0</v>
      </c>
      <c r="S123" s="1">
        <v>-5.45872339102E-16</v>
      </c>
      <c r="T123">
        <v>0</v>
      </c>
      <c r="U123">
        <v>0</v>
      </c>
      <c r="V123">
        <v>3.00978855247E-2</v>
      </c>
      <c r="W123">
        <v>2.59304846191</v>
      </c>
      <c r="X123">
        <v>0</v>
      </c>
      <c r="Y123">
        <v>2.1929714912899998</v>
      </c>
      <c r="Z123">
        <v>1.6733676314599999</v>
      </c>
      <c r="AA123" s="1">
        <v>-3.6015651214899996E-15</v>
      </c>
      <c r="AB123">
        <v>167.10692320699999</v>
      </c>
      <c r="AC123">
        <v>114.733966176</v>
      </c>
      <c r="AD123">
        <v>30.0604726151</v>
      </c>
      <c r="AE123" s="1">
        <v>2.0176711659299999E-31</v>
      </c>
      <c r="AF123">
        <v>178.2</v>
      </c>
      <c r="AG123">
        <v>172.92255719799999</v>
      </c>
      <c r="AH123">
        <v>93.558729341200007</v>
      </c>
      <c r="AI123">
        <v>0</v>
      </c>
      <c r="AJ123">
        <v>0</v>
      </c>
      <c r="AK123">
        <v>0</v>
      </c>
      <c r="AL123">
        <v>2.6035259125100001E-2</v>
      </c>
      <c r="AM123">
        <v>73.479528053699994</v>
      </c>
      <c r="AN123">
        <v>257.92590321</v>
      </c>
      <c r="AO123">
        <v>217.06353882100001</v>
      </c>
      <c r="AP123">
        <v>154.072110025</v>
      </c>
      <c r="AQ123" s="1">
        <v>-1.7868334573500001E-14</v>
      </c>
      <c r="AR123">
        <v>57.6</v>
      </c>
      <c r="AS123">
        <v>57.6</v>
      </c>
      <c r="AT123">
        <v>57.599685270899997</v>
      </c>
      <c r="AU123">
        <v>48.064421184399997</v>
      </c>
      <c r="AV123">
        <v>137.85394647800001</v>
      </c>
      <c r="AW123">
        <v>264.36979197099998</v>
      </c>
      <c r="AX123">
        <v>437.21873519600001</v>
      </c>
      <c r="AY123">
        <v>675.32724481299999</v>
      </c>
      <c r="AZ123">
        <v>63.074407700199998</v>
      </c>
      <c r="BA123">
        <v>50.912663603799999</v>
      </c>
      <c r="BB123">
        <v>156.976365485</v>
      </c>
      <c r="BC123">
        <v>220.66453803600001</v>
      </c>
      <c r="BD123">
        <v>0</v>
      </c>
      <c r="BE123">
        <v>0</v>
      </c>
      <c r="BF123">
        <v>3.1472909492699999E-4</v>
      </c>
      <c r="BG123">
        <v>9.5355788155799992</v>
      </c>
      <c r="BH123">
        <v>0</v>
      </c>
      <c r="BI123">
        <v>0</v>
      </c>
      <c r="BJ123">
        <v>0</v>
      </c>
      <c r="BK123">
        <v>24.6354189284</v>
      </c>
      <c r="BL123">
        <v>0</v>
      </c>
      <c r="BM123">
        <v>0</v>
      </c>
      <c r="BN123" s="1">
        <v>2.3760234172099998E-15</v>
      </c>
      <c r="BO123">
        <v>4.9502279088399996</v>
      </c>
      <c r="BP123">
        <v>861.76118059500004</v>
      </c>
      <c r="BQ123">
        <v>879.79548926099994</v>
      </c>
      <c r="BR123">
        <v>931.21559870900001</v>
      </c>
      <c r="BS123">
        <v>1020.12878055</v>
      </c>
      <c r="BT123">
        <v>0</v>
      </c>
      <c r="BU123">
        <v>0</v>
      </c>
      <c r="BV123">
        <v>19.743960451700001</v>
      </c>
      <c r="BW123">
        <v>39.147795166900003</v>
      </c>
      <c r="BX123">
        <v>0</v>
      </c>
      <c r="BY123">
        <v>0</v>
      </c>
      <c r="BZ123">
        <v>0.32377274864099997</v>
      </c>
      <c r="CA123">
        <v>34.630851145699999</v>
      </c>
      <c r="CB123">
        <v>0</v>
      </c>
      <c r="CC123" s="1">
        <v>-3.4685511215999999E-16</v>
      </c>
      <c r="CD123">
        <v>0</v>
      </c>
      <c r="CE123">
        <v>0</v>
      </c>
      <c r="CF123">
        <v>848.41415800799996</v>
      </c>
      <c r="CG123">
        <v>830.97048355799996</v>
      </c>
      <c r="CH123">
        <v>840.91808061799998</v>
      </c>
      <c r="CI123">
        <v>803.27880414799995</v>
      </c>
      <c r="CJ123">
        <v>0</v>
      </c>
      <c r="CK123">
        <v>0</v>
      </c>
      <c r="CL123">
        <v>0</v>
      </c>
      <c r="CM123">
        <v>0</v>
      </c>
      <c r="CN123" s="1">
        <v>1.7388233892600001E-15</v>
      </c>
      <c r="CO123" s="1">
        <v>-1.8285043480700002E-15</v>
      </c>
      <c r="CP123" s="1">
        <v>-4.7208677881300004E-16</v>
      </c>
      <c r="CQ123" s="1">
        <v>6.3820453256400002E-15</v>
      </c>
      <c r="CR123">
        <v>13.3470225873</v>
      </c>
      <c r="CS123">
        <v>48.825005703899997</v>
      </c>
      <c r="CT123">
        <v>96.509240246399997</v>
      </c>
      <c r="CU123">
        <v>131.987223363</v>
      </c>
      <c r="CV123">
        <v>0</v>
      </c>
      <c r="CW123">
        <v>0</v>
      </c>
      <c r="CX123">
        <v>12.697604676299999</v>
      </c>
      <c r="CY123">
        <v>37.854279437599999</v>
      </c>
      <c r="CZ123">
        <v>0</v>
      </c>
      <c r="DA123">
        <v>0</v>
      </c>
      <c r="DB123">
        <v>0.99340457508400004</v>
      </c>
      <c r="DC123">
        <v>106.25491525</v>
      </c>
      <c r="DD123">
        <v>0</v>
      </c>
      <c r="DE123">
        <v>0</v>
      </c>
      <c r="DF123">
        <v>0.16500179385300001</v>
      </c>
      <c r="DG123">
        <v>14.5322046634</v>
      </c>
      <c r="DH123">
        <v>0</v>
      </c>
      <c r="DI123">
        <v>0</v>
      </c>
      <c r="DJ123">
        <v>0</v>
      </c>
      <c r="DK123">
        <v>0</v>
      </c>
      <c r="DL123">
        <v>0.13597894948700001</v>
      </c>
      <c r="DM123">
        <v>0.113268562116</v>
      </c>
      <c r="DN123">
        <v>0.115647544023</v>
      </c>
      <c r="DO123">
        <v>0.161266173662</v>
      </c>
      <c r="DP123">
        <v>0.3</v>
      </c>
      <c r="DQ123">
        <v>0.42382856030299998</v>
      </c>
      <c r="DR123">
        <v>0.7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8.4335097228999997E-2</v>
      </c>
      <c r="EB123">
        <v>0</v>
      </c>
      <c r="EC123">
        <v>0</v>
      </c>
      <c r="ED123">
        <v>0</v>
      </c>
      <c r="EE123" s="1">
        <v>-4.1510130628799999E-14</v>
      </c>
      <c r="EF123">
        <v>0</v>
      </c>
      <c r="EG123">
        <v>0</v>
      </c>
      <c r="EH123">
        <v>0</v>
      </c>
      <c r="EI123">
        <v>0</v>
      </c>
      <c r="EJ123">
        <v>178.2</v>
      </c>
      <c r="EK123">
        <v>172.92255719799999</v>
      </c>
      <c r="EL123">
        <v>93.473401396400007</v>
      </c>
      <c r="EM123">
        <v>0</v>
      </c>
      <c r="EN123">
        <v>0</v>
      </c>
      <c r="EO123">
        <v>0</v>
      </c>
      <c r="EP123">
        <v>0</v>
      </c>
      <c r="EQ123">
        <v>51.096156932699998</v>
      </c>
      <c r="ER123">
        <v>0</v>
      </c>
      <c r="ES123">
        <v>0</v>
      </c>
      <c r="ET123">
        <v>0</v>
      </c>
      <c r="EU123" s="1">
        <v>-5.0158631902299998E-14</v>
      </c>
      <c r="EV123">
        <v>57.6</v>
      </c>
      <c r="EW123">
        <v>57.6</v>
      </c>
      <c r="EX123">
        <v>57.5999999999</v>
      </c>
      <c r="EY123">
        <v>46.728844846900003</v>
      </c>
      <c r="EZ123">
        <v>137.85394647800001</v>
      </c>
      <c r="FA123">
        <v>264.36979197099998</v>
      </c>
      <c r="FB123">
        <v>437.21873519600001</v>
      </c>
      <c r="FC123">
        <v>672.22860382600004</v>
      </c>
      <c r="FD123">
        <v>63.074407700199998</v>
      </c>
      <c r="FE123">
        <v>50.912663603799999</v>
      </c>
      <c r="FF123">
        <v>156.976365485</v>
      </c>
      <c r="FG123">
        <v>220.47751460800001</v>
      </c>
      <c r="FH123">
        <v>0</v>
      </c>
      <c r="FI123">
        <v>0</v>
      </c>
      <c r="FJ123" s="1">
        <v>-1.14772349108E-11</v>
      </c>
      <c r="FK123">
        <v>9.3764383560999995</v>
      </c>
      <c r="FL123">
        <v>0</v>
      </c>
      <c r="FM123">
        <v>0</v>
      </c>
      <c r="FN123">
        <v>0</v>
      </c>
      <c r="FO123">
        <v>23.8722083579</v>
      </c>
      <c r="FP123">
        <v>0</v>
      </c>
      <c r="FQ123">
        <v>0</v>
      </c>
      <c r="FR123" s="1">
        <v>2.3760234172099998E-15</v>
      </c>
      <c r="FS123">
        <v>4.7506175656099998</v>
      </c>
      <c r="FT123">
        <v>861.76118059500004</v>
      </c>
      <c r="FU123">
        <v>879.79548926099994</v>
      </c>
      <c r="FV123">
        <v>931.13585811500002</v>
      </c>
      <c r="FW123">
        <v>1013.77025188</v>
      </c>
      <c r="FX123">
        <v>0</v>
      </c>
      <c r="FY123">
        <v>0</v>
      </c>
      <c r="FZ123">
        <v>19.717954780399999</v>
      </c>
      <c r="GA123">
        <v>38.545760677399997</v>
      </c>
      <c r="GB123">
        <v>0</v>
      </c>
      <c r="GC123">
        <v>0</v>
      </c>
      <c r="GD123">
        <v>0.29201329967900003</v>
      </c>
      <c r="GE123">
        <v>31.411380788500001</v>
      </c>
      <c r="GF123">
        <v>0</v>
      </c>
      <c r="GG123" s="1">
        <v>0</v>
      </c>
      <c r="GH123">
        <v>0</v>
      </c>
      <c r="GI123">
        <v>0</v>
      </c>
      <c r="GJ123">
        <v>848.41415800799996</v>
      </c>
      <c r="GK123">
        <v>830.97048355799996</v>
      </c>
      <c r="GL123">
        <v>840.91808061799998</v>
      </c>
      <c r="GM123">
        <v>803.27880414799995</v>
      </c>
      <c r="GN123">
        <v>0</v>
      </c>
      <c r="GO123">
        <v>0</v>
      </c>
      <c r="GP123">
        <v>0</v>
      </c>
      <c r="GQ123">
        <v>0</v>
      </c>
      <c r="GR123" s="1">
        <v>-3.4261786710600001E-15</v>
      </c>
      <c r="GS123" s="1">
        <v>-7.7244755493100004E-15</v>
      </c>
      <c r="GT123" s="1">
        <v>-1.1046830624300001E-14</v>
      </c>
      <c r="GU123" s="1">
        <v>-1.1628242762400001E-15</v>
      </c>
      <c r="GV123">
        <v>13.3470225873</v>
      </c>
      <c r="GW123">
        <v>48.825005703899997</v>
      </c>
      <c r="GX123">
        <v>96.509240246399997</v>
      </c>
      <c r="GY123">
        <v>131.987223363</v>
      </c>
      <c r="GZ123">
        <v>0</v>
      </c>
      <c r="HA123">
        <v>0</v>
      </c>
      <c r="HB123">
        <v>12.657543796600001</v>
      </c>
      <c r="HC123">
        <v>37.072416464100002</v>
      </c>
      <c r="HD123">
        <v>0</v>
      </c>
      <c r="HE123">
        <v>0</v>
      </c>
      <c r="HF123">
        <v>0.89595974060100003</v>
      </c>
      <c r="HG123">
        <v>96.376886306599999</v>
      </c>
      <c r="HH123">
        <v>0</v>
      </c>
      <c r="HI123">
        <v>0</v>
      </c>
      <c r="HJ123">
        <v>0.16500179385300001</v>
      </c>
      <c r="HK123">
        <v>14.5322046634</v>
      </c>
      <c r="HL123">
        <v>0</v>
      </c>
      <c r="HM123">
        <v>0</v>
      </c>
      <c r="HN123">
        <v>0</v>
      </c>
      <c r="HO123">
        <v>0</v>
      </c>
      <c r="HP123">
        <v>0.21355156025499999</v>
      </c>
      <c r="HQ123">
        <v>0.217149232824</v>
      </c>
      <c r="HR123">
        <v>0.21408363644799999</v>
      </c>
      <c r="HS123">
        <v>0.163234509364</v>
      </c>
      <c r="HT123">
        <v>0.3</v>
      </c>
      <c r="HU123">
        <v>0.42382856030299998</v>
      </c>
      <c r="HV123">
        <v>0.7</v>
      </c>
      <c r="HW123">
        <v>1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0.20551419820799999</v>
      </c>
      <c r="IE123">
        <v>23.285804827700002</v>
      </c>
      <c r="IF123">
        <v>0</v>
      </c>
      <c r="IG123">
        <v>6.5789144738700003</v>
      </c>
      <c r="IH123">
        <v>9.78241644589</v>
      </c>
      <c r="II123">
        <v>0</v>
      </c>
      <c r="IJ123">
        <v>425.03282641700002</v>
      </c>
      <c r="IK123">
        <v>327.41156201500002</v>
      </c>
      <c r="IL123">
        <v>175.96656559900001</v>
      </c>
      <c r="IM123">
        <v>0</v>
      </c>
      <c r="IN123">
        <v>178.2</v>
      </c>
      <c r="IO123">
        <v>172.92255719799999</v>
      </c>
      <c r="IP123">
        <v>93.882464140400003</v>
      </c>
      <c r="IQ123">
        <v>0</v>
      </c>
      <c r="IR123">
        <v>0</v>
      </c>
      <c r="IS123">
        <v>0</v>
      </c>
      <c r="IT123">
        <v>0.20551419819299999</v>
      </c>
      <c r="IU123">
        <v>76.254349324800003</v>
      </c>
      <c r="IV123">
        <v>425.03282641700002</v>
      </c>
      <c r="IW123">
        <v>333.990476489</v>
      </c>
      <c r="IX123">
        <v>185.867356038</v>
      </c>
      <c r="IY123" s="1">
        <v>4.3430905015799999E-14</v>
      </c>
      <c r="IZ123">
        <v>57.6</v>
      </c>
      <c r="JA123">
        <v>57.6</v>
      </c>
      <c r="JB123">
        <v>57.6</v>
      </c>
      <c r="JC123">
        <v>48.223561643899998</v>
      </c>
      <c r="JD123">
        <v>137.85394647800001</v>
      </c>
      <c r="JE123">
        <v>264.36979197099998</v>
      </c>
      <c r="JF123">
        <v>437.21873519600001</v>
      </c>
      <c r="JG123">
        <v>676.09045538400005</v>
      </c>
      <c r="JH123">
        <v>63.074407700199998</v>
      </c>
      <c r="JI123">
        <v>50.912663603799999</v>
      </c>
      <c r="JJ123">
        <v>156.976365485</v>
      </c>
      <c r="JK123">
        <v>220.864148379</v>
      </c>
      <c r="JL123">
        <v>0</v>
      </c>
      <c r="JM123">
        <v>0</v>
      </c>
      <c r="JN123" s="1">
        <v>1.06097993749E-10</v>
      </c>
      <c r="JO123">
        <v>10.8711551531</v>
      </c>
      <c r="JP123">
        <v>0</v>
      </c>
      <c r="JQ123">
        <v>0</v>
      </c>
      <c r="JR123">
        <v>0</v>
      </c>
      <c r="JS123">
        <v>27.7340599162</v>
      </c>
      <c r="JT123">
        <v>0</v>
      </c>
      <c r="JU123">
        <v>0</v>
      </c>
      <c r="JV123" s="1">
        <v>2.3760234172099998E-15</v>
      </c>
      <c r="JW123">
        <v>5.1372513368100003</v>
      </c>
      <c r="JX123">
        <v>861.76118059500004</v>
      </c>
      <c r="JY123">
        <v>879.79548926099994</v>
      </c>
      <c r="JZ123">
        <v>931.42944982699998</v>
      </c>
      <c r="KA123">
        <v>1021.51684983</v>
      </c>
      <c r="KB123">
        <v>0</v>
      </c>
      <c r="KC123">
        <v>0</v>
      </c>
      <c r="KD123">
        <v>19.841232794100002</v>
      </c>
      <c r="KE123">
        <v>41.0884902711</v>
      </c>
      <c r="KF123">
        <v>0</v>
      </c>
      <c r="KG123">
        <v>0</v>
      </c>
      <c r="KH123">
        <v>0.40748433193</v>
      </c>
      <c r="KI123">
        <v>35.057079680299999</v>
      </c>
      <c r="KJ123">
        <v>0</v>
      </c>
      <c r="KK123">
        <v>0</v>
      </c>
      <c r="KL123">
        <v>0</v>
      </c>
      <c r="KM123">
        <v>0</v>
      </c>
      <c r="KN123">
        <v>848.41415800799996</v>
      </c>
      <c r="KO123">
        <v>830.97048355799996</v>
      </c>
      <c r="KP123">
        <v>840.91808061799998</v>
      </c>
      <c r="KQ123">
        <v>803.27880414799995</v>
      </c>
      <c r="KR123">
        <v>0</v>
      </c>
      <c r="KS123">
        <v>0</v>
      </c>
      <c r="KT123">
        <v>0</v>
      </c>
      <c r="KU123">
        <v>0</v>
      </c>
      <c r="KV123" s="1">
        <v>8.2020640913300004E-15</v>
      </c>
      <c r="KW123" s="1">
        <v>2.9070606905999999E-15</v>
      </c>
      <c r="KX123" s="1">
        <v>1.0216241855500001E-14</v>
      </c>
      <c r="KY123" s="1">
        <v>1.41200090686E-14</v>
      </c>
      <c r="KZ123">
        <v>13.3470225873</v>
      </c>
      <c r="LA123">
        <v>48.825005703899997</v>
      </c>
      <c r="LB123">
        <v>96.509240246399997</v>
      </c>
      <c r="LC123">
        <v>131.987223363</v>
      </c>
      <c r="LD123">
        <v>0</v>
      </c>
      <c r="LE123">
        <v>0</v>
      </c>
      <c r="LF123">
        <v>12.780821810500001</v>
      </c>
      <c r="LG123">
        <v>40.374662689700003</v>
      </c>
      <c r="LH123">
        <v>0</v>
      </c>
      <c r="LI123">
        <v>0</v>
      </c>
      <c r="LJ123">
        <v>1.25024975485</v>
      </c>
      <c r="LK123">
        <v>107.562676259</v>
      </c>
      <c r="LL123">
        <v>0</v>
      </c>
      <c r="LM123">
        <v>0</v>
      </c>
      <c r="LN123">
        <v>0.16500179385300001</v>
      </c>
      <c r="LO123">
        <v>14.5322046634</v>
      </c>
      <c r="LP123">
        <v>0</v>
      </c>
      <c r="LQ123">
        <v>0</v>
      </c>
      <c r="LR123">
        <v>0</v>
      </c>
      <c r="LS123">
        <v>0</v>
      </c>
      <c r="LT123" s="3">
        <f t="shared" si="213"/>
        <v>0.15766446815283486</v>
      </c>
      <c r="LU123" s="3">
        <f t="shared" si="214"/>
        <v>0.12972728875526368</v>
      </c>
      <c r="LV123" s="3">
        <f t="shared" si="215"/>
        <v>0.20612137503428435</v>
      </c>
      <c r="LW123">
        <f t="shared" si="216"/>
        <v>2.7937179397571177E-2</v>
      </c>
      <c r="LX123">
        <f t="shared" si="217"/>
        <v>4.8456906881449491E-2</v>
      </c>
      <c r="LY123">
        <f t="shared" si="218"/>
        <v>0.60595714007574997</v>
      </c>
      <c r="LZ123">
        <f t="shared" si="219"/>
        <v>0.60595714007574997</v>
      </c>
      <c r="MA123">
        <f t="shared" si="220"/>
        <v>0.60595714007574997</v>
      </c>
      <c r="MB123">
        <f t="shared" si="221"/>
        <v>0.17405036975378271</v>
      </c>
      <c r="MC123">
        <f t="shared" si="222"/>
        <v>-1.3878019409080063E-17</v>
      </c>
      <c r="MD123">
        <f t="shared" si="223"/>
        <v>0.2614347801555964</v>
      </c>
      <c r="ME123">
        <f t="shared" si="224"/>
        <v>0.17405036975378274</v>
      </c>
      <c r="MF123">
        <f t="shared" si="225"/>
        <v>8.7384410401813689E-2</v>
      </c>
      <c r="MG123">
        <f t="shared" si="173"/>
        <v>0</v>
      </c>
      <c r="MH123">
        <f t="shared" si="174"/>
        <v>0</v>
      </c>
      <c r="MI123">
        <f t="shared" si="175"/>
        <v>0</v>
      </c>
      <c r="MJ123">
        <f t="shared" si="176"/>
        <v>-4.7818416905335201E-15</v>
      </c>
      <c r="MK123">
        <f t="shared" si="177"/>
        <v>0</v>
      </c>
      <c r="ML123">
        <f t="shared" si="178"/>
        <v>0</v>
      </c>
      <c r="MM123">
        <f t="shared" si="179"/>
        <v>0.263657477196372</v>
      </c>
      <c r="MN123">
        <f t="shared" si="180"/>
        <v>22.715104526331601</v>
      </c>
      <c r="MO123">
        <f t="shared" si="181"/>
        <v>0</v>
      </c>
      <c r="MP123">
        <f t="shared" si="182"/>
        <v>19.210430263700399</v>
      </c>
      <c r="MQ123">
        <f t="shared" si="183"/>
        <v>14.658700451589599</v>
      </c>
      <c r="MR123">
        <f t="shared" si="184"/>
        <v>-3.1549710464252396E-14</v>
      </c>
      <c r="MS123">
        <f t="shared" si="185"/>
        <v>1463.8566472933198</v>
      </c>
      <c r="MT123">
        <f t="shared" si="186"/>
        <v>1005.0695437017599</v>
      </c>
      <c r="MU123">
        <f t="shared" si="187"/>
        <v>263.32974010827598</v>
      </c>
      <c r="MV123">
        <f t="shared" si="188"/>
        <v>1.7674799413546798E-30</v>
      </c>
      <c r="MW123">
        <f t="shared" si="189"/>
        <v>1561.0319999999999</v>
      </c>
      <c r="MX123">
        <f t="shared" si="190"/>
        <v>1514.80160105448</v>
      </c>
      <c r="MY123">
        <f t="shared" si="191"/>
        <v>819.57446902891206</v>
      </c>
      <c r="MZ123">
        <f t="shared" si="192"/>
        <v>0</v>
      </c>
      <c r="NA123">
        <f t="shared" si="193"/>
        <v>0</v>
      </c>
      <c r="NB123">
        <f t="shared" si="194"/>
        <v>0</v>
      </c>
      <c r="NC123">
        <f t="shared" si="195"/>
        <v>0.228068869935876</v>
      </c>
      <c r="ND123">
        <f t="shared" si="196"/>
        <v>643.68066575041189</v>
      </c>
      <c r="NE123">
        <f t="shared" si="197"/>
        <v>2259.4309121196002</v>
      </c>
      <c r="NF123">
        <f t="shared" si="198"/>
        <v>1901.4766000719601</v>
      </c>
      <c r="NG123">
        <f t="shared" si="199"/>
        <v>1349.671683819</v>
      </c>
      <c r="NH123">
        <f t="shared" si="200"/>
        <v>-1.5652661086386E-13</v>
      </c>
      <c r="NI123">
        <f t="shared" si="201"/>
        <v>504.57600000000002</v>
      </c>
      <c r="NJ123">
        <f t="shared" si="202"/>
        <v>504.57600000000002</v>
      </c>
      <c r="NK123">
        <f t="shared" si="203"/>
        <v>504.57324297308395</v>
      </c>
      <c r="NL123">
        <f t="shared" si="204"/>
        <v>421.04432957534397</v>
      </c>
      <c r="NM123">
        <f t="shared" si="205"/>
        <v>1207.6005711472801</v>
      </c>
      <c r="NN123">
        <f t="shared" si="206"/>
        <v>2315.87937766596</v>
      </c>
      <c r="NO123">
        <f t="shared" si="207"/>
        <v>3830.03612031696</v>
      </c>
      <c r="NP123">
        <f t="shared" si="208"/>
        <v>5915.8666645618796</v>
      </c>
      <c r="NQ123">
        <f t="shared" si="209"/>
        <v>552.53181145375197</v>
      </c>
      <c r="NR123">
        <f t="shared" si="210"/>
        <v>445.994933169288</v>
      </c>
      <c r="NS123">
        <f t="shared" si="211"/>
        <v>1375.1129616486</v>
      </c>
      <c r="NT123">
        <f t="shared" si="212"/>
        <v>1933.02135319536</v>
      </c>
    </row>
    <row r="124" spans="1:384">
      <c r="A124">
        <f t="shared" si="226"/>
        <v>37</v>
      </c>
      <c r="B124">
        <f t="shared" si="228"/>
        <v>0.20849583799050009</v>
      </c>
      <c r="C124">
        <f t="shared" si="228"/>
        <v>0.10849583799050011</v>
      </c>
      <c r="D124">
        <f t="shared" si="228"/>
        <v>8.4958379905000214E-3</v>
      </c>
      <c r="E124">
        <f t="shared" si="228"/>
        <v>9.1504162009499956E-2</v>
      </c>
      <c r="F124" t="s">
        <v>110</v>
      </c>
      <c r="G124" t="s">
        <v>163</v>
      </c>
      <c r="H124">
        <v>0.14688972187499999</v>
      </c>
      <c r="I124">
        <v>0.153705927549</v>
      </c>
      <c r="J124">
        <v>0.13384031559099999</v>
      </c>
      <c r="K124">
        <v>0.16372672239300001</v>
      </c>
      <c r="L124">
        <v>0.53279445766900002</v>
      </c>
      <c r="M124">
        <v>0.82195435589999999</v>
      </c>
      <c r="N124">
        <v>0.87923453839300003</v>
      </c>
      <c r="O124">
        <v>1</v>
      </c>
      <c r="P124">
        <v>0</v>
      </c>
      <c r="Q124">
        <v>0</v>
      </c>
      <c r="R124" s="1">
        <v>-2.01767116593E-29</v>
      </c>
      <c r="S124" s="1">
        <v>-6.9502504763199998E-16</v>
      </c>
      <c r="T124">
        <v>0</v>
      </c>
      <c r="U124">
        <v>0</v>
      </c>
      <c r="V124">
        <v>0</v>
      </c>
      <c r="W124">
        <v>2.7436827938100001</v>
      </c>
      <c r="X124" s="1">
        <v>1.7123532644300001E-14</v>
      </c>
      <c r="Y124">
        <v>1.31766933137E-2</v>
      </c>
      <c r="Z124">
        <v>0.28694121387999999</v>
      </c>
      <c r="AA124" s="1">
        <v>1.14551294786E-16</v>
      </c>
      <c r="AB124">
        <v>22.670156603599999</v>
      </c>
      <c r="AC124">
        <v>9.2728721267799994</v>
      </c>
      <c r="AD124">
        <v>2.5487550674500001</v>
      </c>
      <c r="AE124">
        <v>0</v>
      </c>
      <c r="AF124">
        <v>161.49157041000001</v>
      </c>
      <c r="AG124">
        <v>140.00231817100001</v>
      </c>
      <c r="AH124">
        <v>115.12528810400001</v>
      </c>
      <c r="AI124">
        <v>0</v>
      </c>
      <c r="AJ124">
        <v>0</v>
      </c>
      <c r="AK124">
        <v>0</v>
      </c>
      <c r="AL124">
        <v>0</v>
      </c>
      <c r="AM124">
        <v>72.870941066399993</v>
      </c>
      <c r="AN124">
        <v>218.45787272499999</v>
      </c>
      <c r="AO124">
        <v>12.4796408826</v>
      </c>
      <c r="AP124">
        <v>1.11803384767</v>
      </c>
      <c r="AQ124" s="1">
        <v>6.12641000445E-15</v>
      </c>
      <c r="AR124">
        <v>57.6</v>
      </c>
      <c r="AS124">
        <v>49.913505514599997</v>
      </c>
      <c r="AT124">
        <v>49.643561211200002</v>
      </c>
      <c r="AU124">
        <v>44.3903754914</v>
      </c>
      <c r="AV124">
        <v>252.11023162800001</v>
      </c>
      <c r="AW124">
        <v>557.48691240200003</v>
      </c>
      <c r="AX124">
        <v>615.796320315</v>
      </c>
      <c r="AY124">
        <v>683.82135533999997</v>
      </c>
      <c r="AZ124">
        <v>149.43134922799999</v>
      </c>
      <c r="BA124">
        <v>139.35457996400001</v>
      </c>
      <c r="BB124">
        <v>201.45743083100001</v>
      </c>
      <c r="BC124">
        <v>214.40622251299999</v>
      </c>
      <c r="BD124">
        <v>0</v>
      </c>
      <c r="BE124">
        <v>7.6864944853499999</v>
      </c>
      <c r="BF124">
        <v>7.9564387888499999</v>
      </c>
      <c r="BG124">
        <v>13.209624508599999</v>
      </c>
      <c r="BH124" s="1">
        <v>3.8707210067900002E-17</v>
      </c>
      <c r="BI124">
        <v>15.9079900855</v>
      </c>
      <c r="BJ124">
        <v>0.81222258223499999</v>
      </c>
      <c r="BK124">
        <v>31.346492624900002</v>
      </c>
      <c r="BL124" s="1">
        <v>-2.45715256434E-18</v>
      </c>
      <c r="BM124">
        <v>2.4242578854799999</v>
      </c>
      <c r="BN124" s="1">
        <v>3.4652717897999999E-16</v>
      </c>
      <c r="BO124">
        <v>2.00354659468</v>
      </c>
      <c r="BP124">
        <v>861.76118059500004</v>
      </c>
      <c r="BQ124">
        <v>908.523005754</v>
      </c>
      <c r="BR124">
        <v>985.97633058999998</v>
      </c>
      <c r="BS124">
        <v>1018.2325772</v>
      </c>
      <c r="BT124">
        <v>0</v>
      </c>
      <c r="BU124">
        <v>44.528733917799997</v>
      </c>
      <c r="BV124">
        <v>49.050999865900003</v>
      </c>
      <c r="BW124">
        <v>45.621623744499999</v>
      </c>
      <c r="BX124">
        <v>0</v>
      </c>
      <c r="BY124">
        <v>11.3831815469</v>
      </c>
      <c r="BZ124">
        <v>19.242896415699999</v>
      </c>
      <c r="CA124">
        <v>33.036550989699997</v>
      </c>
      <c r="CB124">
        <v>0</v>
      </c>
      <c r="CC124">
        <v>0</v>
      </c>
      <c r="CD124">
        <v>0</v>
      </c>
      <c r="CE124">
        <v>0</v>
      </c>
      <c r="CF124">
        <v>848.41415800799996</v>
      </c>
      <c r="CG124">
        <v>830.97048355799996</v>
      </c>
      <c r="CH124">
        <v>840.91808061799998</v>
      </c>
      <c r="CI124">
        <v>803.27880414799995</v>
      </c>
      <c r="CJ124">
        <v>0</v>
      </c>
      <c r="CK124">
        <v>0</v>
      </c>
      <c r="CL124">
        <v>0</v>
      </c>
      <c r="CM124">
        <v>0</v>
      </c>
      <c r="CN124" s="1">
        <v>-8.76566205265E-17</v>
      </c>
      <c r="CO124" s="1">
        <v>-1.04001072325E-15</v>
      </c>
      <c r="CP124" s="1">
        <v>4.6818230169699997E-15</v>
      </c>
      <c r="CQ124" s="1">
        <v>8.4975620186799994E-15</v>
      </c>
      <c r="CR124">
        <v>13.3470225873</v>
      </c>
      <c r="CS124">
        <v>48.825005703899997</v>
      </c>
      <c r="CT124">
        <v>96.509240246399997</v>
      </c>
      <c r="CU124">
        <v>131.987223363</v>
      </c>
      <c r="CV124">
        <v>0</v>
      </c>
      <c r="CW124">
        <v>44.8425115816</v>
      </c>
      <c r="CX124">
        <v>50.725134432600001</v>
      </c>
      <c r="CY124">
        <v>46.267025393499999</v>
      </c>
      <c r="CZ124">
        <v>0</v>
      </c>
      <c r="DA124">
        <v>34.926054386099999</v>
      </c>
      <c r="DB124">
        <v>59.041353595799997</v>
      </c>
      <c r="DC124">
        <v>101.363258755</v>
      </c>
      <c r="DD124">
        <v>0</v>
      </c>
      <c r="DE124">
        <v>4.8708659899000004</v>
      </c>
      <c r="DF124">
        <v>7.0764179787200003</v>
      </c>
      <c r="DG124">
        <v>13.994440280499999</v>
      </c>
      <c r="DH124">
        <v>0</v>
      </c>
      <c r="DI124">
        <v>0</v>
      </c>
      <c r="DJ124">
        <v>0</v>
      </c>
      <c r="DK124">
        <v>0</v>
      </c>
      <c r="DL124">
        <v>0.137468586856</v>
      </c>
      <c r="DM124">
        <v>0.15026453713400001</v>
      </c>
      <c r="DN124">
        <v>0.13291650371700001</v>
      </c>
      <c r="DO124">
        <v>0.16283642491700001</v>
      </c>
      <c r="DP124">
        <v>0.53279445766900002</v>
      </c>
      <c r="DQ124">
        <v>0.82076459266799995</v>
      </c>
      <c r="DR124">
        <v>0.87872928996400002</v>
      </c>
      <c r="DS124">
        <v>1</v>
      </c>
      <c r="DT124">
        <v>0</v>
      </c>
      <c r="DU124">
        <v>0</v>
      </c>
      <c r="DV124">
        <v>0</v>
      </c>
      <c r="DW124" s="1">
        <v>0</v>
      </c>
      <c r="DX124">
        <v>0</v>
      </c>
      <c r="DY124">
        <v>0</v>
      </c>
      <c r="DZ124">
        <v>0</v>
      </c>
      <c r="EA124">
        <v>3.81072883879E-2</v>
      </c>
      <c r="EB124">
        <v>0</v>
      </c>
      <c r="EC124">
        <v>0</v>
      </c>
      <c r="ED124">
        <v>0</v>
      </c>
      <c r="EE124" s="1">
        <v>-1.54732144465E-14</v>
      </c>
      <c r="EF124">
        <v>0</v>
      </c>
      <c r="EG124">
        <v>0</v>
      </c>
      <c r="EH124">
        <v>0</v>
      </c>
      <c r="EI124">
        <v>0</v>
      </c>
      <c r="EJ124">
        <v>161.49157041000001</v>
      </c>
      <c r="EK124">
        <v>112.214004801</v>
      </c>
      <c r="EL124">
        <v>81.746998527399995</v>
      </c>
      <c r="EM124">
        <v>0</v>
      </c>
      <c r="EN124">
        <v>0</v>
      </c>
      <c r="EO124">
        <v>0</v>
      </c>
      <c r="EP124">
        <v>0</v>
      </c>
      <c r="EQ124">
        <v>50.274419142699998</v>
      </c>
      <c r="ER124">
        <v>0</v>
      </c>
      <c r="ES124">
        <v>0</v>
      </c>
      <c r="ET124">
        <v>0</v>
      </c>
      <c r="EU124" s="1">
        <v>-2.8326684372100001E-14</v>
      </c>
      <c r="EV124">
        <v>57.6</v>
      </c>
      <c r="EW124">
        <v>49.826387731899999</v>
      </c>
      <c r="EX124">
        <v>47.988818241200001</v>
      </c>
      <c r="EY124">
        <v>44.347189028999999</v>
      </c>
      <c r="EZ124">
        <v>252.11023162800001</v>
      </c>
      <c r="FA124">
        <v>556.20372998300002</v>
      </c>
      <c r="FB124">
        <v>613.40500866399998</v>
      </c>
      <c r="FC124">
        <v>678.95431669799996</v>
      </c>
      <c r="FD124">
        <v>149.43134922799999</v>
      </c>
      <c r="FE124">
        <v>138.87901545700001</v>
      </c>
      <c r="FF124">
        <v>201.45743083100001</v>
      </c>
      <c r="FG124">
        <v>213.93891881900001</v>
      </c>
      <c r="FH124">
        <v>0</v>
      </c>
      <c r="FI124">
        <v>7.6662984636599996</v>
      </c>
      <c r="FJ124">
        <v>7.7830630146499997</v>
      </c>
      <c r="FK124">
        <v>13.2042609305</v>
      </c>
      <c r="FL124">
        <v>0</v>
      </c>
      <c r="FM124">
        <v>15.5466319713</v>
      </c>
      <c r="FN124">
        <v>0.524807114322</v>
      </c>
      <c r="FO124">
        <v>30.639576228900001</v>
      </c>
      <c r="FP124">
        <v>0</v>
      </c>
      <c r="FQ124">
        <v>2.3307461779800001</v>
      </c>
      <c r="FR124" s="1">
        <v>3.30304023605E-16</v>
      </c>
      <c r="FS124">
        <v>1.9055443566400001</v>
      </c>
      <c r="FT124">
        <v>861.76118059500004</v>
      </c>
      <c r="FU124">
        <v>895.95675452099999</v>
      </c>
      <c r="FV124">
        <v>972.35452083200005</v>
      </c>
      <c r="FW124">
        <v>1012.17458648</v>
      </c>
      <c r="FX124">
        <v>0</v>
      </c>
      <c r="FY124">
        <v>43.409925348800002</v>
      </c>
      <c r="FZ124">
        <v>49.052341792699998</v>
      </c>
      <c r="GA124">
        <v>44.795227024299997</v>
      </c>
      <c r="GB124">
        <v>0</v>
      </c>
      <c r="GC124">
        <v>6.25211305828</v>
      </c>
      <c r="GD124">
        <v>13.581318908</v>
      </c>
      <c r="GE124">
        <v>30.2478862478</v>
      </c>
      <c r="GF124">
        <v>0</v>
      </c>
      <c r="GG124">
        <v>0</v>
      </c>
      <c r="GH124">
        <v>0</v>
      </c>
      <c r="GI124">
        <v>0</v>
      </c>
      <c r="GJ124">
        <v>848.41415800799996</v>
      </c>
      <c r="GK124">
        <v>830.97048355799996</v>
      </c>
      <c r="GL124">
        <v>840.91808061799998</v>
      </c>
      <c r="GM124">
        <v>803.27880414799995</v>
      </c>
      <c r="GN124">
        <v>0</v>
      </c>
      <c r="GO124">
        <v>0</v>
      </c>
      <c r="GP124">
        <v>0</v>
      </c>
      <c r="GQ124">
        <v>0</v>
      </c>
      <c r="GR124" s="1">
        <v>-5.44035643527E-15</v>
      </c>
      <c r="GS124" s="1">
        <v>-8.0567110567999997E-15</v>
      </c>
      <c r="GT124" s="1">
        <v>-3.7376494593399999E-15</v>
      </c>
      <c r="GU124" s="1">
        <v>8.3058876874200004E-16</v>
      </c>
      <c r="GV124">
        <v>13.3470225873</v>
      </c>
      <c r="GW124">
        <v>48.825005703899997</v>
      </c>
      <c r="GX124">
        <v>96.509240246399997</v>
      </c>
      <c r="GY124">
        <v>131.987223363</v>
      </c>
      <c r="GZ124">
        <v>0</v>
      </c>
      <c r="HA124">
        <v>43.389513440000002</v>
      </c>
      <c r="HB124">
        <v>50.717327003500003</v>
      </c>
      <c r="HC124">
        <v>45.188606525099999</v>
      </c>
      <c r="HD124">
        <v>0</v>
      </c>
      <c r="HE124">
        <v>19.1828303713</v>
      </c>
      <c r="HF124">
        <v>41.670413571200001</v>
      </c>
      <c r="HG124">
        <v>92.807034289699999</v>
      </c>
      <c r="HH124">
        <v>0</v>
      </c>
      <c r="HI124">
        <v>2.9652604979100001</v>
      </c>
      <c r="HJ124">
        <v>5.8457147036299997</v>
      </c>
      <c r="HK124">
        <v>13.994440280499999</v>
      </c>
      <c r="HL124">
        <v>0</v>
      </c>
      <c r="HM124">
        <v>0</v>
      </c>
      <c r="HN124">
        <v>0</v>
      </c>
      <c r="HO124">
        <v>0</v>
      </c>
      <c r="HP124">
        <v>0.16754940278300001</v>
      </c>
      <c r="HQ124">
        <v>0.15858020509099999</v>
      </c>
      <c r="HR124">
        <v>0.135913903965</v>
      </c>
      <c r="HS124">
        <v>0.16433518235</v>
      </c>
      <c r="HT124">
        <v>0.53279445766900002</v>
      </c>
      <c r="HU124">
        <v>0.82747510915400002</v>
      </c>
      <c r="HV124">
        <v>0.88468499865700001</v>
      </c>
      <c r="HW124">
        <v>1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24.5997678777</v>
      </c>
      <c r="IF124" s="1">
        <v>0</v>
      </c>
      <c r="IG124">
        <v>4.3673490917599998E-2</v>
      </c>
      <c r="IH124">
        <v>1.4534440019699999</v>
      </c>
      <c r="II124" s="1">
        <v>8.4823983229800004E-15</v>
      </c>
      <c r="IJ124">
        <v>241.12802932899999</v>
      </c>
      <c r="IK124">
        <v>36.491278930699998</v>
      </c>
      <c r="IL124">
        <v>26.808171160000001</v>
      </c>
      <c r="IM124">
        <v>0</v>
      </c>
      <c r="IN124">
        <v>161.49157041000001</v>
      </c>
      <c r="IO124">
        <v>144.48252199999999</v>
      </c>
      <c r="IP124">
        <v>118.24796379199999</v>
      </c>
      <c r="IQ124">
        <v>0</v>
      </c>
      <c r="IR124">
        <v>0</v>
      </c>
      <c r="IS124">
        <v>0</v>
      </c>
      <c r="IT124">
        <v>0</v>
      </c>
      <c r="IU124">
        <v>75.6370098055</v>
      </c>
      <c r="IV124">
        <v>241.12802932899999</v>
      </c>
      <c r="IW124">
        <v>19.708388533800001</v>
      </c>
      <c r="IX124">
        <v>1.4534440019699999</v>
      </c>
      <c r="IY124" s="1">
        <v>5.8430335878700001E-14</v>
      </c>
      <c r="IZ124">
        <v>57.6</v>
      </c>
      <c r="JA124">
        <v>49.933701536299999</v>
      </c>
      <c r="JB124">
        <v>49.816936985399998</v>
      </c>
      <c r="JC124">
        <v>44.395739069500003</v>
      </c>
      <c r="JD124">
        <v>252.11023162800001</v>
      </c>
      <c r="JE124">
        <v>557.84827051599996</v>
      </c>
      <c r="JF124">
        <v>616.08373578299995</v>
      </c>
      <c r="JG124">
        <v>684.52827173599997</v>
      </c>
      <c r="JH124">
        <v>149.43134922799999</v>
      </c>
      <c r="JI124">
        <v>139.44809167099999</v>
      </c>
      <c r="JJ124">
        <v>201.45743083100001</v>
      </c>
      <c r="JK124">
        <v>214.50422475100001</v>
      </c>
      <c r="JL124">
        <v>0</v>
      </c>
      <c r="JM124">
        <v>7.7736122681499999</v>
      </c>
      <c r="JN124">
        <v>9.6111817588099999</v>
      </c>
      <c r="JO124">
        <v>13.252810971000001</v>
      </c>
      <c r="JP124">
        <v>0</v>
      </c>
      <c r="JQ124">
        <v>17.191172504499999</v>
      </c>
      <c r="JR124">
        <v>3.2035342329500001</v>
      </c>
      <c r="JS124">
        <v>36.213531267400001</v>
      </c>
      <c r="JT124">
        <v>0</v>
      </c>
      <c r="JU124">
        <v>2.8998223921699999</v>
      </c>
      <c r="JV124" s="1">
        <v>3.30304023605E-16</v>
      </c>
      <c r="JW124">
        <v>2.47085028944</v>
      </c>
      <c r="JX124">
        <v>861.76118059500004</v>
      </c>
      <c r="JY124">
        <v>910.40728413399995</v>
      </c>
      <c r="JZ124">
        <v>987.05951139299998</v>
      </c>
      <c r="KA124">
        <v>1018.9401903</v>
      </c>
      <c r="KB124">
        <v>0</v>
      </c>
      <c r="KC124">
        <v>44.793027327700003</v>
      </c>
      <c r="KD124">
        <v>49.205410526999998</v>
      </c>
      <c r="KE124">
        <v>45.954845335599998</v>
      </c>
      <c r="KF124">
        <v>0</v>
      </c>
      <c r="KG124">
        <v>12.122605611599999</v>
      </c>
      <c r="KH124">
        <v>19.7112250146</v>
      </c>
      <c r="KI124">
        <v>33.3814785625</v>
      </c>
      <c r="KJ124">
        <v>0</v>
      </c>
      <c r="KK124">
        <v>0</v>
      </c>
      <c r="KL124">
        <v>0</v>
      </c>
      <c r="KM124">
        <v>0</v>
      </c>
      <c r="KN124">
        <v>848.41415800799996</v>
      </c>
      <c r="KO124">
        <v>830.97048355799996</v>
      </c>
      <c r="KP124">
        <v>840.91808061799998</v>
      </c>
      <c r="KQ124">
        <v>803.27880414799995</v>
      </c>
      <c r="KR124">
        <v>0</v>
      </c>
      <c r="KS124">
        <v>0</v>
      </c>
      <c r="KT124">
        <v>0</v>
      </c>
      <c r="KU124">
        <v>0</v>
      </c>
      <c r="KV124" s="1">
        <v>4.5682382280799999E-15</v>
      </c>
      <c r="KW124" s="1">
        <v>5.3988269968300003E-15</v>
      </c>
      <c r="KX124" s="1">
        <v>1.1212948378000001E-14</v>
      </c>
      <c r="KY124" s="1">
        <v>1.41200090686E-14</v>
      </c>
      <c r="KZ124">
        <v>13.3470225873</v>
      </c>
      <c r="LA124">
        <v>48.825005703899997</v>
      </c>
      <c r="LB124">
        <v>96.509240246399997</v>
      </c>
      <c r="LC124">
        <v>131.987223363</v>
      </c>
      <c r="LD124">
        <v>0</v>
      </c>
      <c r="LE124">
        <v>45.185749776199998</v>
      </c>
      <c r="LF124">
        <v>50.916117567500002</v>
      </c>
      <c r="LG124">
        <v>46.732774638599999</v>
      </c>
      <c r="LH124">
        <v>0</v>
      </c>
      <c r="LI124">
        <v>37.194766783399999</v>
      </c>
      <c r="LJ124">
        <v>60.478286675500001</v>
      </c>
      <c r="LK124">
        <v>102.42157089</v>
      </c>
      <c r="LL124">
        <v>0</v>
      </c>
      <c r="LM124">
        <v>5.1469112521799998</v>
      </c>
      <c r="LN124">
        <v>7.2001436571699999</v>
      </c>
      <c r="LO124">
        <v>13.994440280499999</v>
      </c>
      <c r="LP124">
        <v>0</v>
      </c>
      <c r="LQ124">
        <v>0</v>
      </c>
      <c r="LR124">
        <v>0</v>
      </c>
      <c r="LS124">
        <v>0</v>
      </c>
      <c r="LT124" s="3">
        <f t="shared" si="213"/>
        <v>0.14875755495660775</v>
      </c>
      <c r="LU124" s="3">
        <f t="shared" si="214"/>
        <v>0.14426623243729253</v>
      </c>
      <c r="LV124" s="3">
        <f t="shared" si="215"/>
        <v>0.15777985514877402</v>
      </c>
      <c r="LW124">
        <f t="shared" si="216"/>
        <v>4.4913225193152218E-3</v>
      </c>
      <c r="LX124">
        <f t="shared" si="217"/>
        <v>9.022300192166266E-3</v>
      </c>
      <c r="LY124">
        <f t="shared" si="218"/>
        <v>0.80849583799050007</v>
      </c>
      <c r="LZ124">
        <f t="shared" si="219"/>
        <v>0.80807208507525008</v>
      </c>
      <c r="MA124">
        <f t="shared" si="220"/>
        <v>0.81123864137000001</v>
      </c>
      <c r="MB124">
        <f t="shared" si="221"/>
        <v>6.4205726301344024E-2</v>
      </c>
      <c r="MC124">
        <f t="shared" si="222"/>
        <v>-7.8374999596602326E-18</v>
      </c>
      <c r="MD124">
        <f t="shared" si="223"/>
        <v>7.2571034250981908E-2</v>
      </c>
      <c r="ME124">
        <f t="shared" si="224"/>
        <v>6.4205726301344038E-2</v>
      </c>
      <c r="MF124">
        <f t="shared" si="225"/>
        <v>8.3653079496378846E-3</v>
      </c>
      <c r="MG124">
        <f t="shared" si="173"/>
        <v>0</v>
      </c>
      <c r="MH124">
        <f t="shared" si="174"/>
        <v>0</v>
      </c>
      <c r="MI124">
        <f t="shared" si="175"/>
        <v>-1.7674799413546799E-28</v>
      </c>
      <c r="MJ124">
        <f t="shared" si="176"/>
        <v>-6.0884194172563194E-15</v>
      </c>
      <c r="MK124">
        <f t="shared" si="177"/>
        <v>0</v>
      </c>
      <c r="ML124">
        <f t="shared" si="178"/>
        <v>0</v>
      </c>
      <c r="MM124">
        <f t="shared" si="179"/>
        <v>0</v>
      </c>
      <c r="MN124">
        <f t="shared" si="180"/>
        <v>24.034661273775601</v>
      </c>
      <c r="MO124">
        <f t="shared" si="181"/>
        <v>1.50002145964068E-13</v>
      </c>
      <c r="MP124">
        <f t="shared" si="182"/>
        <v>0.11542783342801199</v>
      </c>
      <c r="MQ124">
        <f t="shared" si="183"/>
        <v>2.5136050335887998</v>
      </c>
      <c r="MR124">
        <f t="shared" si="184"/>
        <v>1.00346934232536E-15</v>
      </c>
      <c r="MS124">
        <f t="shared" si="185"/>
        <v>198.59057184753598</v>
      </c>
      <c r="MT124">
        <f t="shared" si="186"/>
        <v>81.230359830592789</v>
      </c>
      <c r="MU124">
        <f t="shared" si="187"/>
        <v>22.327094390862001</v>
      </c>
      <c r="MV124">
        <f t="shared" si="188"/>
        <v>0</v>
      </c>
      <c r="MW124">
        <f t="shared" si="189"/>
        <v>1414.6661567916001</v>
      </c>
      <c r="MX124">
        <f t="shared" si="190"/>
        <v>1226.42030717796</v>
      </c>
      <c r="MY124">
        <f t="shared" si="191"/>
        <v>1008.4975237910401</v>
      </c>
      <c r="MZ124">
        <f t="shared" si="192"/>
        <v>0</v>
      </c>
      <c r="NA124">
        <f t="shared" si="193"/>
        <v>0</v>
      </c>
      <c r="NB124">
        <f t="shared" si="194"/>
        <v>0</v>
      </c>
      <c r="NC124">
        <f t="shared" si="195"/>
        <v>0</v>
      </c>
      <c r="ND124">
        <f t="shared" si="196"/>
        <v>638.34944374166389</v>
      </c>
      <c r="NE124">
        <f t="shared" si="197"/>
        <v>1913.6909650709999</v>
      </c>
      <c r="NF124">
        <f t="shared" si="198"/>
        <v>109.321654131576</v>
      </c>
      <c r="NG124">
        <f t="shared" si="199"/>
        <v>9.7939765055891996</v>
      </c>
      <c r="NH124">
        <f t="shared" si="200"/>
        <v>5.3667351638982001E-14</v>
      </c>
      <c r="NI124">
        <f t="shared" si="201"/>
        <v>504.57600000000002</v>
      </c>
      <c r="NJ124">
        <f t="shared" si="202"/>
        <v>437.24230830789594</v>
      </c>
      <c r="NK124">
        <f t="shared" si="203"/>
        <v>434.87759621011202</v>
      </c>
      <c r="NL124">
        <f t="shared" si="204"/>
        <v>388.85968930466402</v>
      </c>
      <c r="NM124">
        <f t="shared" si="205"/>
        <v>2208.4856290612802</v>
      </c>
      <c r="NN124">
        <f t="shared" si="206"/>
        <v>4883.5853526415203</v>
      </c>
      <c r="NO124">
        <f t="shared" si="207"/>
        <v>5394.3757659594003</v>
      </c>
      <c r="NP124">
        <f t="shared" si="208"/>
        <v>5990.2750727783996</v>
      </c>
      <c r="NQ124">
        <f t="shared" si="209"/>
        <v>1309.0186192372798</v>
      </c>
      <c r="NR124">
        <f t="shared" si="210"/>
        <v>1220.74612048464</v>
      </c>
      <c r="NS124">
        <f t="shared" si="211"/>
        <v>1764.7670940795601</v>
      </c>
      <c r="NT124">
        <f t="shared" si="212"/>
        <v>1878.1985092138798</v>
      </c>
    </row>
    <row r="125" spans="1:384">
      <c r="A125">
        <f t="shared" si="226"/>
        <v>36</v>
      </c>
      <c r="B125">
        <f t="shared" si="228"/>
        <v>0</v>
      </c>
      <c r="C125">
        <f t="shared" si="228"/>
        <v>9.9999999999999978E-2</v>
      </c>
      <c r="D125">
        <f t="shared" si="228"/>
        <v>0.20000000000000007</v>
      </c>
      <c r="E125">
        <f t="shared" si="228"/>
        <v>0.30000000000000004</v>
      </c>
      <c r="F125" t="s">
        <v>110</v>
      </c>
      <c r="G125" t="s">
        <v>164</v>
      </c>
      <c r="H125">
        <v>0.150091226139</v>
      </c>
      <c r="I125">
        <v>0.14615418540700001</v>
      </c>
      <c r="J125">
        <v>0.13685968611300001</v>
      </c>
      <c r="K125">
        <v>0.16232769648600001</v>
      </c>
      <c r="L125">
        <v>0.3</v>
      </c>
      <c r="M125">
        <v>0.4</v>
      </c>
      <c r="N125">
        <v>0.7</v>
      </c>
      <c r="O125">
        <v>1</v>
      </c>
      <c r="P125">
        <v>0</v>
      </c>
      <c r="Q125">
        <v>0</v>
      </c>
      <c r="R125">
        <v>0</v>
      </c>
      <c r="S125" s="1">
        <v>-1.27411989903E-15</v>
      </c>
      <c r="T125">
        <v>0</v>
      </c>
      <c r="U125">
        <v>0</v>
      </c>
      <c r="V125">
        <v>3.4816817674699997E-2</v>
      </c>
      <c r="W125">
        <v>2.6625467121900002</v>
      </c>
      <c r="X125">
        <v>0</v>
      </c>
      <c r="Y125">
        <v>3.0593039130899999</v>
      </c>
      <c r="Z125">
        <v>1.60477445701</v>
      </c>
      <c r="AA125" s="1">
        <v>1.5662489678E-15</v>
      </c>
      <c r="AB125">
        <v>39.960351201599998</v>
      </c>
      <c r="AC125">
        <v>65.751252276000002</v>
      </c>
      <c r="AD125">
        <v>30.054800995699999</v>
      </c>
      <c r="AE125">
        <v>0</v>
      </c>
      <c r="AF125">
        <v>178.2</v>
      </c>
      <c r="AG125">
        <v>177.13359753200001</v>
      </c>
      <c r="AH125">
        <v>93.943503398199994</v>
      </c>
      <c r="AI125">
        <v>0</v>
      </c>
      <c r="AJ125">
        <v>0</v>
      </c>
      <c r="AK125">
        <v>0</v>
      </c>
      <c r="AL125">
        <v>3.07733210791E-2</v>
      </c>
      <c r="AM125">
        <v>73.385049266799996</v>
      </c>
      <c r="AN125">
        <v>385.072475215</v>
      </c>
      <c r="AO125">
        <v>281.93313983600001</v>
      </c>
      <c r="AP125">
        <v>153.74079197699999</v>
      </c>
      <c r="AQ125" s="1">
        <v>-1.68441616746E-14</v>
      </c>
      <c r="AR125">
        <v>57.6</v>
      </c>
      <c r="AS125">
        <v>57.6</v>
      </c>
      <c r="AT125">
        <v>57.6</v>
      </c>
      <c r="AU125">
        <v>48.050154148399997</v>
      </c>
      <c r="AV125">
        <v>107.49167697599999</v>
      </c>
      <c r="AW125">
        <v>217.16141721299999</v>
      </c>
      <c r="AX125">
        <v>437.20973709399999</v>
      </c>
      <c r="AY125">
        <v>668.64821439299999</v>
      </c>
      <c r="AZ125">
        <v>93.436677203000002</v>
      </c>
      <c r="BA125">
        <v>77.156778491099999</v>
      </c>
      <c r="BB125">
        <v>156.927038033</v>
      </c>
      <c r="BC125">
        <v>228.779234484</v>
      </c>
      <c r="BD125">
        <v>0</v>
      </c>
      <c r="BE125">
        <v>0</v>
      </c>
      <c r="BF125" s="1">
        <v>-1.5931928983700001E-11</v>
      </c>
      <c r="BG125">
        <v>9.5498458515699998</v>
      </c>
      <c r="BH125">
        <v>0</v>
      </c>
      <c r="BI125" s="1">
        <v>4.4783886613099998E-17</v>
      </c>
      <c r="BJ125" s="1">
        <v>6.9542608607299996E-17</v>
      </c>
      <c r="BK125">
        <v>27.452267413600001</v>
      </c>
      <c r="BL125">
        <v>0</v>
      </c>
      <c r="BM125">
        <v>0</v>
      </c>
      <c r="BN125">
        <v>0</v>
      </c>
      <c r="BO125">
        <v>1.6286939410400001</v>
      </c>
      <c r="BP125">
        <v>861.76118059500004</v>
      </c>
      <c r="BQ125">
        <v>879.79548926099994</v>
      </c>
      <c r="BR125">
        <v>931.14623609399996</v>
      </c>
      <c r="BS125">
        <v>1021.525199</v>
      </c>
      <c r="BT125">
        <v>0</v>
      </c>
      <c r="BU125">
        <v>0</v>
      </c>
      <c r="BV125">
        <v>18.976689715100001</v>
      </c>
      <c r="BW125">
        <v>37.948705268300003</v>
      </c>
      <c r="BX125">
        <v>0</v>
      </c>
      <c r="BY125">
        <v>0</v>
      </c>
      <c r="BZ125">
        <v>0.36323545649299999</v>
      </c>
      <c r="CA125">
        <v>35.320013469700001</v>
      </c>
      <c r="CB125">
        <v>0</v>
      </c>
      <c r="CC125">
        <v>0</v>
      </c>
      <c r="CD125">
        <v>0</v>
      </c>
      <c r="CE125">
        <v>0</v>
      </c>
      <c r="CF125">
        <v>848.41415800799996</v>
      </c>
      <c r="CG125">
        <v>830.97048355799996</v>
      </c>
      <c r="CH125">
        <v>840.91808061799998</v>
      </c>
      <c r="CI125">
        <v>803.27880414799995</v>
      </c>
      <c r="CJ125">
        <v>0</v>
      </c>
      <c r="CK125">
        <v>0</v>
      </c>
      <c r="CL125">
        <v>0</v>
      </c>
      <c r="CM125">
        <v>0</v>
      </c>
      <c r="CN125" s="1">
        <v>2.64883277211E-16</v>
      </c>
      <c r="CO125" s="1">
        <v>2.0226744388399999E-15</v>
      </c>
      <c r="CP125" s="1">
        <v>4.9799830877999998E-15</v>
      </c>
      <c r="CQ125" s="1">
        <v>4.1671419423299998E-15</v>
      </c>
      <c r="CR125">
        <v>13.3470225873</v>
      </c>
      <c r="CS125">
        <v>48.825005703899997</v>
      </c>
      <c r="CT125">
        <v>96.509240246399997</v>
      </c>
      <c r="CU125">
        <v>131.987223363</v>
      </c>
      <c r="CV125">
        <v>0</v>
      </c>
      <c r="CW125">
        <v>0</v>
      </c>
      <c r="CX125">
        <v>11.760473257599999</v>
      </c>
      <c r="CY125">
        <v>36.374122477</v>
      </c>
      <c r="CZ125">
        <v>0</v>
      </c>
      <c r="DA125">
        <v>0</v>
      </c>
      <c r="DB125">
        <v>1.11448466811</v>
      </c>
      <c r="DC125">
        <v>108.369413794</v>
      </c>
      <c r="DD125">
        <v>0</v>
      </c>
      <c r="DE125">
        <v>0</v>
      </c>
      <c r="DF125">
        <v>0.18388247576700001</v>
      </c>
      <c r="DG125">
        <v>14.784353960000001</v>
      </c>
      <c r="DH125">
        <v>0</v>
      </c>
      <c r="DI125">
        <v>0</v>
      </c>
      <c r="DJ125">
        <v>0</v>
      </c>
      <c r="DK125">
        <v>0</v>
      </c>
      <c r="DL125">
        <v>0.12860407215399999</v>
      </c>
      <c r="DM125">
        <v>0.113655412007</v>
      </c>
      <c r="DN125">
        <v>0.115453645498</v>
      </c>
      <c r="DO125">
        <v>0.161458265942</v>
      </c>
      <c r="DP125">
        <v>0.3</v>
      </c>
      <c r="DQ125">
        <v>0.4</v>
      </c>
      <c r="DR125">
        <v>0.7</v>
      </c>
      <c r="DS125">
        <v>1</v>
      </c>
      <c r="DT125">
        <v>0</v>
      </c>
      <c r="DU125">
        <v>0</v>
      </c>
      <c r="DV125">
        <v>0</v>
      </c>
      <c r="DW125" s="1">
        <v>0</v>
      </c>
      <c r="DX125">
        <v>0</v>
      </c>
      <c r="DY125">
        <v>0</v>
      </c>
      <c r="DZ125">
        <v>0</v>
      </c>
      <c r="EA125">
        <v>3.6969743175500003E-2</v>
      </c>
      <c r="EB125">
        <v>0</v>
      </c>
      <c r="EC125">
        <v>0</v>
      </c>
      <c r="ED125">
        <v>0</v>
      </c>
      <c r="EE125" s="1">
        <v>0</v>
      </c>
      <c r="EF125">
        <v>0</v>
      </c>
      <c r="EG125">
        <v>0</v>
      </c>
      <c r="EH125">
        <v>0</v>
      </c>
      <c r="EI125">
        <v>0</v>
      </c>
      <c r="EJ125">
        <v>178.2</v>
      </c>
      <c r="EK125">
        <v>177.13359753200001</v>
      </c>
      <c r="EL125">
        <v>93.842768608300005</v>
      </c>
      <c r="EM125">
        <v>0</v>
      </c>
      <c r="EN125">
        <v>0</v>
      </c>
      <c r="EO125">
        <v>0</v>
      </c>
      <c r="EP125">
        <v>0</v>
      </c>
      <c r="EQ125">
        <v>50.028314451500002</v>
      </c>
      <c r="ER125">
        <v>0</v>
      </c>
      <c r="ES125">
        <v>0</v>
      </c>
      <c r="ET125">
        <v>0</v>
      </c>
      <c r="EU125" s="1">
        <v>-4.9023780871500002E-14</v>
      </c>
      <c r="EV125">
        <v>57.6</v>
      </c>
      <c r="EW125">
        <v>57.6</v>
      </c>
      <c r="EX125">
        <v>57.6</v>
      </c>
      <c r="EY125">
        <v>46.5376605529</v>
      </c>
      <c r="EZ125">
        <v>107.49167697599999</v>
      </c>
      <c r="FA125">
        <v>217.16141721299999</v>
      </c>
      <c r="FB125">
        <v>437.20973709399999</v>
      </c>
      <c r="FC125">
        <v>665.81867817</v>
      </c>
      <c r="FD125">
        <v>93.436677203000002</v>
      </c>
      <c r="FE125">
        <v>77.156778491099999</v>
      </c>
      <c r="FF125">
        <v>156.927038033</v>
      </c>
      <c r="FG125">
        <v>227.91154751400001</v>
      </c>
      <c r="FH125">
        <v>0</v>
      </c>
      <c r="FI125">
        <v>0</v>
      </c>
      <c r="FJ125" s="1">
        <v>-3.8048560628900001E-11</v>
      </c>
      <c r="FK125">
        <v>9.3764383561599995</v>
      </c>
      <c r="FL125">
        <v>0</v>
      </c>
      <c r="FM125" s="1">
        <v>4.4783886613099998E-17</v>
      </c>
      <c r="FN125" s="1">
        <v>6.9542608607299996E-17</v>
      </c>
      <c r="FO125">
        <v>25.908092406600002</v>
      </c>
      <c r="FP125">
        <v>0</v>
      </c>
      <c r="FQ125">
        <v>0</v>
      </c>
      <c r="FR125">
        <v>0</v>
      </c>
      <c r="FS125">
        <v>1.54120290212</v>
      </c>
      <c r="FT125">
        <v>861.76118059500004</v>
      </c>
      <c r="FU125">
        <v>879.79548926099994</v>
      </c>
      <c r="FV125">
        <v>931.05253589599999</v>
      </c>
      <c r="FW125">
        <v>1016.7007210199999</v>
      </c>
      <c r="FX125">
        <v>0</v>
      </c>
      <c r="FY125">
        <v>0</v>
      </c>
      <c r="FZ125">
        <v>18.940051318599998</v>
      </c>
      <c r="GA125">
        <v>37.120862575700002</v>
      </c>
      <c r="GB125">
        <v>0</v>
      </c>
      <c r="GC125">
        <v>0</v>
      </c>
      <c r="GD125">
        <v>0.32542754383900002</v>
      </c>
      <c r="GE125">
        <v>32.347310802400003</v>
      </c>
      <c r="GF125">
        <v>0</v>
      </c>
      <c r="GG125">
        <v>0</v>
      </c>
      <c r="GH125">
        <v>0</v>
      </c>
      <c r="GI125">
        <v>0</v>
      </c>
      <c r="GJ125">
        <v>848.41415800799996</v>
      </c>
      <c r="GK125">
        <v>830.97048355799996</v>
      </c>
      <c r="GL125">
        <v>840.91808061799998</v>
      </c>
      <c r="GM125">
        <v>803.27880414799995</v>
      </c>
      <c r="GN125">
        <v>0</v>
      </c>
      <c r="GO125">
        <v>0</v>
      </c>
      <c r="GP125">
        <v>0</v>
      </c>
      <c r="GQ125">
        <v>0</v>
      </c>
      <c r="GR125" s="1">
        <v>-5.3572975583899997E-15</v>
      </c>
      <c r="GS125" s="1">
        <v>-3.7376494593399999E-15</v>
      </c>
      <c r="GT125" s="1">
        <v>-4.0698849668400004E-15</v>
      </c>
      <c r="GU125" s="1">
        <v>-2.4917663062299999E-15</v>
      </c>
      <c r="GV125">
        <v>13.3470225873</v>
      </c>
      <c r="GW125">
        <v>48.825005703899997</v>
      </c>
      <c r="GX125">
        <v>96.509240246399997</v>
      </c>
      <c r="GY125">
        <v>131.987223363</v>
      </c>
      <c r="GZ125">
        <v>0</v>
      </c>
      <c r="HA125">
        <v>0</v>
      </c>
      <c r="HB125">
        <v>11.7083295749</v>
      </c>
      <c r="HC125">
        <v>35.221899448999999</v>
      </c>
      <c r="HD125">
        <v>0</v>
      </c>
      <c r="HE125">
        <v>0</v>
      </c>
      <c r="HF125">
        <v>0.99848184340599999</v>
      </c>
      <c r="HG125">
        <v>99.248521308999997</v>
      </c>
      <c r="HH125">
        <v>0</v>
      </c>
      <c r="HI125">
        <v>0</v>
      </c>
      <c r="HJ125">
        <v>0.18388247576700001</v>
      </c>
      <c r="HK125">
        <v>14.784353960000001</v>
      </c>
      <c r="HL125">
        <v>0</v>
      </c>
      <c r="HM125">
        <v>0</v>
      </c>
      <c r="HN125">
        <v>0</v>
      </c>
      <c r="HO125">
        <v>0</v>
      </c>
      <c r="HP125">
        <v>0.19721057471799999</v>
      </c>
      <c r="HQ125">
        <v>0.23966560955499999</v>
      </c>
      <c r="HR125">
        <v>0.21436473011400001</v>
      </c>
      <c r="HS125">
        <v>0.16291745383</v>
      </c>
      <c r="HT125">
        <v>0.3</v>
      </c>
      <c r="HU125">
        <v>0.4</v>
      </c>
      <c r="HV125">
        <v>0.7</v>
      </c>
      <c r="HW125">
        <v>1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0.23686412645499999</v>
      </c>
      <c r="IE125">
        <v>25.568290745500001</v>
      </c>
      <c r="IF125">
        <v>0</v>
      </c>
      <c r="IG125">
        <v>16.269934446899999</v>
      </c>
      <c r="IH125">
        <v>9.3695439241400003</v>
      </c>
      <c r="II125" s="1">
        <v>1.9628575170499999E-14</v>
      </c>
      <c r="IJ125">
        <v>425.03282641700002</v>
      </c>
      <c r="IK125">
        <v>334.47376157799999</v>
      </c>
      <c r="IL125">
        <v>175.78986778500001</v>
      </c>
      <c r="IM125">
        <v>0</v>
      </c>
      <c r="IN125">
        <v>178.2</v>
      </c>
      <c r="IO125">
        <v>177.13359753200001</v>
      </c>
      <c r="IP125">
        <v>94.316443104100003</v>
      </c>
      <c r="IQ125">
        <v>0</v>
      </c>
      <c r="IR125">
        <v>0</v>
      </c>
      <c r="IS125">
        <v>0</v>
      </c>
      <c r="IT125">
        <v>0.23686412644300001</v>
      </c>
      <c r="IU125">
        <v>76.037971887200001</v>
      </c>
      <c r="IV125">
        <v>425.03282641700002</v>
      </c>
      <c r="IW125">
        <v>350.74369602500002</v>
      </c>
      <c r="IX125">
        <v>185.47299215999999</v>
      </c>
      <c r="IY125" s="1">
        <v>3.0991020289000002E-14</v>
      </c>
      <c r="IZ125">
        <v>57.6</v>
      </c>
      <c r="JA125">
        <v>57.6</v>
      </c>
      <c r="JB125">
        <v>57.6</v>
      </c>
      <c r="JC125">
        <v>48.223561643799997</v>
      </c>
      <c r="JD125">
        <v>107.49167697599999</v>
      </c>
      <c r="JE125">
        <v>217.16141721299999</v>
      </c>
      <c r="JF125">
        <v>437.20973709399999</v>
      </c>
      <c r="JG125">
        <v>670.19238940000002</v>
      </c>
      <c r="JH125">
        <v>93.436677203000002</v>
      </c>
      <c r="JI125">
        <v>77.156778491099999</v>
      </c>
      <c r="JJ125">
        <v>156.927038033</v>
      </c>
      <c r="JK125">
        <v>228.86672552300001</v>
      </c>
      <c r="JL125">
        <v>0</v>
      </c>
      <c r="JM125">
        <v>0</v>
      </c>
      <c r="JN125" s="1">
        <v>0</v>
      </c>
      <c r="JO125">
        <v>11.062339447099999</v>
      </c>
      <c r="JP125">
        <v>0</v>
      </c>
      <c r="JQ125" s="1">
        <v>4.4783886613099998E-17</v>
      </c>
      <c r="JR125" s="1">
        <v>6.9542608607299996E-17</v>
      </c>
      <c r="JS125">
        <v>30.281803636900001</v>
      </c>
      <c r="JT125">
        <v>0</v>
      </c>
      <c r="JU125">
        <v>0</v>
      </c>
      <c r="JV125">
        <v>0</v>
      </c>
      <c r="JW125">
        <v>2.4963809107700001</v>
      </c>
      <c r="JX125">
        <v>861.76118059500004</v>
      </c>
      <c r="JY125">
        <v>879.79548926099994</v>
      </c>
      <c r="JZ125">
        <v>931.39091321900003</v>
      </c>
      <c r="KA125">
        <v>1022.40244019</v>
      </c>
      <c r="KB125">
        <v>0</v>
      </c>
      <c r="KC125">
        <v>0</v>
      </c>
      <c r="KD125">
        <v>19.267714162400001</v>
      </c>
      <c r="KE125">
        <v>39.196179964800002</v>
      </c>
      <c r="KF125">
        <v>0</v>
      </c>
      <c r="KG125">
        <v>0</v>
      </c>
      <c r="KH125">
        <v>0.460724716092</v>
      </c>
      <c r="KI125">
        <v>35.659927770199999</v>
      </c>
      <c r="KJ125">
        <v>0</v>
      </c>
      <c r="KK125">
        <v>0</v>
      </c>
      <c r="KL125">
        <v>0</v>
      </c>
      <c r="KM125">
        <v>0</v>
      </c>
      <c r="KN125">
        <v>848.41415800799996</v>
      </c>
      <c r="KO125">
        <v>830.97048355799996</v>
      </c>
      <c r="KP125">
        <v>840.91808061799998</v>
      </c>
      <c r="KQ125">
        <v>803.27880414799995</v>
      </c>
      <c r="KR125">
        <v>0</v>
      </c>
      <c r="KS125">
        <v>0</v>
      </c>
      <c r="KT125">
        <v>0</v>
      </c>
      <c r="KU125">
        <v>0</v>
      </c>
      <c r="KV125" s="1">
        <v>6.06329801182E-15</v>
      </c>
      <c r="KW125" s="1">
        <v>6.4137026486299998E-15</v>
      </c>
      <c r="KX125" s="1">
        <v>1.28741259155E-14</v>
      </c>
      <c r="KY125" s="1">
        <v>1.0797653993700001E-14</v>
      </c>
      <c r="KZ125">
        <v>13.3470225873</v>
      </c>
      <c r="LA125">
        <v>48.825005703899997</v>
      </c>
      <c r="LB125">
        <v>96.509240246399997</v>
      </c>
      <c r="LC125">
        <v>131.987223363</v>
      </c>
      <c r="LD125">
        <v>0</v>
      </c>
      <c r="LE125">
        <v>0</v>
      </c>
      <c r="LF125">
        <v>12.035992418699999</v>
      </c>
      <c r="LG125">
        <v>38.542044708799999</v>
      </c>
      <c r="LH125">
        <v>0</v>
      </c>
      <c r="LI125">
        <v>0</v>
      </c>
      <c r="LJ125">
        <v>1.4136027282700001</v>
      </c>
      <c r="LK125">
        <v>109.412344129</v>
      </c>
      <c r="LL125">
        <v>0</v>
      </c>
      <c r="LM125">
        <v>0</v>
      </c>
      <c r="LN125">
        <v>0.18388247576700001</v>
      </c>
      <c r="LO125">
        <v>14.784353960000001</v>
      </c>
      <c r="LP125">
        <v>0</v>
      </c>
      <c r="LQ125">
        <v>0</v>
      </c>
      <c r="LR125">
        <v>0</v>
      </c>
      <c r="LS125">
        <v>0</v>
      </c>
      <c r="LT125" s="3">
        <f t="shared" si="213"/>
        <v>0.14823238248360454</v>
      </c>
      <c r="LU125" s="3">
        <f t="shared" si="214"/>
        <v>0.12728425046162561</v>
      </c>
      <c r="LV125" s="3">
        <f t="shared" si="215"/>
        <v>0.20662157926454422</v>
      </c>
      <c r="LW125">
        <f t="shared" si="216"/>
        <v>2.0948132021978927E-2</v>
      </c>
      <c r="LX125">
        <f t="shared" si="217"/>
        <v>5.8389196780939678E-2</v>
      </c>
      <c r="LY125">
        <f t="shared" si="218"/>
        <v>0.6</v>
      </c>
      <c r="LZ125">
        <f t="shared" si="219"/>
        <v>0.6</v>
      </c>
      <c r="MA125">
        <f t="shared" si="220"/>
        <v>0.6</v>
      </c>
      <c r="MB125">
        <f t="shared" si="221"/>
        <v>0.22708622892374006</v>
      </c>
      <c r="MC125">
        <f t="shared" si="222"/>
        <v>-1.356402590418276E-17</v>
      </c>
      <c r="MD125">
        <f t="shared" si="223"/>
        <v>0.2659609904552368</v>
      </c>
      <c r="ME125">
        <f t="shared" si="224"/>
        <v>0.22708622892374006</v>
      </c>
      <c r="MF125">
        <f t="shared" si="225"/>
        <v>3.8874761531496743E-2</v>
      </c>
      <c r="MG125">
        <f t="shared" si="173"/>
        <v>0</v>
      </c>
      <c r="MH125">
        <f t="shared" si="174"/>
        <v>0</v>
      </c>
      <c r="MI125">
        <f t="shared" si="175"/>
        <v>0</v>
      </c>
      <c r="MJ125">
        <f t="shared" si="176"/>
        <v>-1.11612903155028E-14</v>
      </c>
      <c r="MK125">
        <f t="shared" si="177"/>
        <v>0</v>
      </c>
      <c r="ML125">
        <f t="shared" si="178"/>
        <v>0</v>
      </c>
      <c r="MM125">
        <f t="shared" si="179"/>
        <v>0.30499532283037195</v>
      </c>
      <c r="MN125">
        <f t="shared" si="180"/>
        <v>23.323909198784399</v>
      </c>
      <c r="MO125">
        <f t="shared" si="181"/>
        <v>0</v>
      </c>
      <c r="MP125">
        <f t="shared" si="182"/>
        <v>26.799502278668399</v>
      </c>
      <c r="MQ125">
        <f t="shared" si="183"/>
        <v>14.0578242434076</v>
      </c>
      <c r="MR125">
        <f t="shared" si="184"/>
        <v>1.3720340957927999E-14</v>
      </c>
      <c r="MS125">
        <f t="shared" si="185"/>
        <v>350.052676526016</v>
      </c>
      <c r="MT125">
        <f t="shared" si="186"/>
        <v>575.98096993776005</v>
      </c>
      <c r="MU125">
        <f t="shared" si="187"/>
        <v>263.28005672233201</v>
      </c>
      <c r="MV125">
        <f t="shared" si="188"/>
        <v>0</v>
      </c>
      <c r="MW125">
        <f t="shared" si="189"/>
        <v>1561.0319999999999</v>
      </c>
      <c r="MX125">
        <f t="shared" si="190"/>
        <v>1551.6903143803202</v>
      </c>
      <c r="MY125">
        <f t="shared" si="191"/>
        <v>822.94508976823192</v>
      </c>
      <c r="MZ125">
        <f t="shared" si="192"/>
        <v>0</v>
      </c>
      <c r="NA125">
        <f t="shared" si="193"/>
        <v>0</v>
      </c>
      <c r="NB125">
        <f t="shared" si="194"/>
        <v>0</v>
      </c>
      <c r="NC125">
        <f t="shared" si="195"/>
        <v>0.26957429265291599</v>
      </c>
      <c r="ND125">
        <f t="shared" si="196"/>
        <v>642.85303157716794</v>
      </c>
      <c r="NE125">
        <f t="shared" si="197"/>
        <v>3373.2348828833997</v>
      </c>
      <c r="NF125">
        <f t="shared" si="198"/>
        <v>2469.73430496336</v>
      </c>
      <c r="NG125">
        <f t="shared" si="199"/>
        <v>1346.7693377185199</v>
      </c>
      <c r="NH125">
        <f t="shared" si="200"/>
        <v>-1.4755485626949601E-13</v>
      </c>
      <c r="NI125">
        <f t="shared" si="201"/>
        <v>504.57600000000002</v>
      </c>
      <c r="NJ125">
        <f t="shared" si="202"/>
        <v>504.57600000000002</v>
      </c>
      <c r="NK125">
        <f t="shared" si="203"/>
        <v>504.57600000000002</v>
      </c>
      <c r="NL125">
        <f t="shared" si="204"/>
        <v>420.91935033998396</v>
      </c>
      <c r="NM125">
        <f t="shared" si="205"/>
        <v>941.62709030975998</v>
      </c>
      <c r="NN125">
        <f t="shared" si="206"/>
        <v>1902.3340147858798</v>
      </c>
      <c r="NO125">
        <f t="shared" si="207"/>
        <v>3829.9572969434398</v>
      </c>
      <c r="NP125">
        <f t="shared" si="208"/>
        <v>5857.3583580826798</v>
      </c>
      <c r="NQ125">
        <f t="shared" si="209"/>
        <v>818.50529229827998</v>
      </c>
      <c r="NR125">
        <f t="shared" si="210"/>
        <v>675.893379582036</v>
      </c>
      <c r="NS125">
        <f t="shared" si="211"/>
        <v>1374.6808531690799</v>
      </c>
      <c r="NT125">
        <f t="shared" si="212"/>
        <v>2004.10609407984</v>
      </c>
    </row>
    <row r="126" spans="1:384">
      <c r="S126" s="1"/>
      <c r="AA126" s="1"/>
      <c r="AE126" s="1"/>
      <c r="AQ126" s="1"/>
      <c r="BI126" s="1"/>
      <c r="BJ126" s="1"/>
      <c r="BM126" s="1"/>
      <c r="BN126" s="1"/>
      <c r="CN126" s="1"/>
      <c r="CO126" s="1"/>
      <c r="CP126" s="1"/>
      <c r="CQ126" s="1"/>
      <c r="EE126" s="1"/>
      <c r="EU126" s="1"/>
      <c r="FM126" s="1"/>
      <c r="FN126" s="1"/>
      <c r="FQ126" s="1"/>
      <c r="FR126" s="1"/>
      <c r="GR126" s="1"/>
      <c r="GS126" s="1"/>
      <c r="GT126" s="1"/>
      <c r="GU126" s="1"/>
      <c r="II126" s="1"/>
      <c r="IY126" s="1"/>
      <c r="JQ126" s="1"/>
      <c r="JR126" s="1"/>
      <c r="JU126" s="1"/>
      <c r="JV126" s="1"/>
      <c r="KV126" s="1"/>
      <c r="KW126" s="1"/>
      <c r="KX126" s="1"/>
      <c r="KY126" s="1"/>
    </row>
    <row r="127" spans="1:384">
      <c r="S127" s="1"/>
      <c r="AA127" s="1"/>
      <c r="AE127" s="1"/>
      <c r="AQ127" s="1"/>
      <c r="BH127" s="1"/>
      <c r="BN127" s="1"/>
      <c r="CC127" s="1"/>
      <c r="CD127" s="1"/>
      <c r="CE127" s="1"/>
      <c r="CN127" s="1"/>
      <c r="CO127" s="1"/>
      <c r="CP127" s="1"/>
      <c r="CQ127" s="1"/>
      <c r="EE127" s="1"/>
      <c r="EU127" s="1"/>
      <c r="FJ127" s="1"/>
      <c r="FL127" s="1"/>
      <c r="FN127" s="1"/>
      <c r="FR127" s="1"/>
      <c r="GR127" s="1"/>
      <c r="GS127" s="1"/>
      <c r="GT127" s="1"/>
      <c r="GU127" s="1"/>
      <c r="II127" s="1"/>
      <c r="IY127" s="1"/>
      <c r="JP127" s="1"/>
      <c r="JR127" s="1"/>
      <c r="JV127" s="1"/>
      <c r="KL127" s="1"/>
      <c r="KV127" s="1"/>
      <c r="KW127" s="1"/>
      <c r="KX127" s="1"/>
      <c r="KY1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summary_all_scenarios.tsv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2016-02-24T03:08:09Z</dcterms:created>
  <dcterms:modified xsi:type="dcterms:W3CDTF">2016-03-25T00:16:39Z</dcterms:modified>
</cp:coreProperties>
</file>