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oxia/PycharmProjects/Yeast_Greg/"/>
    </mc:Choice>
  </mc:AlternateContent>
  <xr:revisionPtr revIDLastSave="0" documentId="13_ncr:1_{3919839E-26B4-434B-B0BA-8F5720362946}" xr6:coauthVersionLast="31" xr6:coauthVersionMax="31" xr10:uidLastSave="{00000000-0000-0000-0000-000000000000}"/>
  <bookViews>
    <workbookView xWindow="-37460" yWindow="-3020" windowWidth="28800" windowHeight="1644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E4" i="1"/>
  <c r="D3" i="1"/>
  <c r="E3" i="1"/>
  <c r="E8" i="1" s="1"/>
  <c r="D6" i="1"/>
  <c r="D11" i="1" s="1"/>
  <c r="E6" i="1"/>
  <c r="E11" i="1" s="1"/>
  <c r="D2" i="1"/>
  <c r="D12" i="1" s="1"/>
  <c r="E2" i="1"/>
  <c r="D5" i="1"/>
  <c r="E5" i="1"/>
  <c r="D8" i="1"/>
  <c r="D9" i="1"/>
  <c r="D10" i="1"/>
  <c r="E10" i="1" l="1"/>
  <c r="E12" i="1"/>
  <c r="E9" i="1"/>
</calcChain>
</file>

<file path=xl/sharedStrings.xml><?xml version="1.0" encoding="utf-8"?>
<sst xmlns="http://schemas.openxmlformats.org/spreadsheetml/2006/main" count="14" uniqueCount="12">
  <si>
    <t>Insertions</t>
  </si>
  <si>
    <t>Controls</t>
  </si>
  <si>
    <t>min</t>
  </si>
  <si>
    <t>median</t>
  </si>
  <si>
    <t>Q1</t>
  </si>
  <si>
    <t>Q3</t>
  </si>
  <si>
    <t>max</t>
  </si>
  <si>
    <t>box1-hidden</t>
  </si>
  <si>
    <t>box2-lower</t>
  </si>
  <si>
    <t>box3-upper</t>
  </si>
  <si>
    <t>whisker top</t>
  </si>
  <si>
    <t>whisker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</si>
</sst>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925160731055"/>
          <c:y val="1.2396694214876E-2"/>
          <c:w val="0.74555703243516602"/>
          <c:h val="0.92077145831977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box1-hidden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Sheet1!$D$12:$E$12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2612.5715</c:v>
                  </c:pt>
                </c:numCache>
              </c:numRef>
            </c:plus>
            <c:minus>
              <c:numRef>
                <c:f>Sheet1!$D$12:$E$12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2612.5715</c:v>
                  </c:pt>
                </c:numCache>
              </c:numRef>
            </c:minus>
            <c:spPr>
              <a:ln>
                <a:prstDash val="lgDash"/>
              </a:ln>
            </c:spPr>
          </c:errBars>
          <c:cat>
            <c:numRef>
              <c:f>Sheet1!$D$7:$E$7</c:f>
              <c:numCache>
                <c:formatCode>General</c:formatCode>
                <c:ptCount val="2"/>
              </c:numCache>
            </c:numRef>
          </c:cat>
          <c:val>
            <c:numRef>
              <c:f>Sheet1!$D$8:$E$8</c:f>
              <c:numCache>
                <c:formatCode>General</c:formatCode>
                <c:ptCount val="2"/>
                <c:pt idx="0">
                  <c:v>1</c:v>
                </c:pt>
                <c:pt idx="1">
                  <c:v>2618.8865000000001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5-F345-9FD2-73061F36B559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box2-lower</c:v>
                </c:pt>
              </c:strCache>
            </c:strRef>
          </c:tx>
          <c:spPr>
            <a:noFill/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05-F345-9FD2-73061F36B559}"/>
              </c:ext>
            </c:extLst>
          </c:dPt>
          <c:cat>
            <c:numRef>
              <c:f>Sheet1!$D$7:$E$7</c:f>
              <c:numCache>
                <c:formatCode>General</c:formatCode>
                <c:ptCount val="2"/>
              </c:numCache>
            </c:numRef>
          </c:cat>
          <c:val>
            <c:numRef>
              <c:f>Sheet1!$D$9:$E$9</c:f>
              <c:numCache>
                <c:formatCode>General</c:formatCode>
                <c:ptCount val="2"/>
                <c:pt idx="0">
                  <c:v>592</c:v>
                </c:pt>
                <c:pt idx="1">
                  <c:v>6115.1134999999995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5-F345-9FD2-73061F36B559}"/>
            </c:ext>
          </c:extLst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box3-upper</c:v>
                </c:pt>
              </c:strCache>
            </c:strRef>
          </c:tx>
          <c:spPr>
            <a:noFill/>
            <a:ln w="254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05-F345-9FD2-73061F36B559}"/>
              </c:ext>
            </c:extLst>
          </c:dPt>
          <c:dPt>
            <c:idx val="1"/>
            <c:invertIfNegative val="0"/>
            <c:bubble3D val="0"/>
            <c:spPr>
              <a:noFill/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05-F345-9FD2-73061F36B559}"/>
              </c:ext>
            </c:extLst>
          </c:dPt>
          <c:errBars>
            <c:errBarType val="plus"/>
            <c:errValType val="cust"/>
            <c:noEndCap val="0"/>
            <c:plus>
              <c:numRef>
                <c:f>Sheet1!$D$11:$E$11</c:f>
                <c:numCache>
                  <c:formatCode>General</c:formatCode>
                  <c:ptCount val="2"/>
                  <c:pt idx="0">
                    <c:v>6019.75</c:v>
                  </c:pt>
                  <c:pt idx="1">
                    <c:v>6339.9485000000004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prstDash val="lgDash"/>
              </a:ln>
            </c:spPr>
          </c:errBars>
          <c:cat>
            <c:numRef>
              <c:f>Sheet1!$D$7:$E$7</c:f>
              <c:numCache>
                <c:formatCode>General</c:formatCode>
                <c:ptCount val="2"/>
              </c:numCache>
            </c:numRef>
          </c:cat>
          <c:val>
            <c:numRef>
              <c:f>Sheet1!$D$10:$E$10</c:f>
              <c:numCache>
                <c:formatCode>General</c:formatCode>
                <c:ptCount val="2"/>
                <c:pt idx="0">
                  <c:v>2975.25</c:v>
                </c:pt>
                <c:pt idx="1">
                  <c:v>6280.4105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5-F345-9FD2-73061F36B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7291448"/>
        <c:axId val="-2036700728"/>
      </c:barChart>
      <c:catAx>
        <c:axId val="-203729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36700728"/>
        <c:crosses val="autoZero"/>
        <c:auto val="1"/>
        <c:lblAlgn val="ctr"/>
        <c:lblOffset val="100"/>
        <c:noMultiLvlLbl val="0"/>
      </c:catAx>
      <c:valAx>
        <c:axId val="-2036700728"/>
        <c:scaling>
          <c:orientation val="minMax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-2037291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0">
          <a:latin typeface="Helvetica"/>
          <a:cs typeface="Helvetica"/>
        </a:defRPr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</xdr:row>
      <xdr:rowOff>165100</xdr:rowOff>
    </xdr:from>
    <xdr:to>
      <xdr:col>14</xdr:col>
      <xdr:colOff>571500</xdr:colOff>
      <xdr:row>35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F14" sqref="F1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 s="1" t="s">
        <v>0</v>
      </c>
      <c r="E1" s="1" t="s">
        <v>1</v>
      </c>
    </row>
    <row r="2" spans="1:5" x14ac:dyDescent="0.2">
      <c r="A2">
        <v>1</v>
      </c>
      <c r="B2">
        <v>6.3150000000000004</v>
      </c>
      <c r="C2" t="s">
        <v>2</v>
      </c>
      <c r="D2">
        <f>MIN(A:A)</f>
        <v>1</v>
      </c>
      <c r="E2">
        <f>MIN(B:B)</f>
        <v>6.3150000000000004</v>
      </c>
    </row>
    <row r="3" spans="1:5" x14ac:dyDescent="0.2">
      <c r="A3">
        <v>1</v>
      </c>
      <c r="B3">
        <v>38.073999999999998</v>
      </c>
      <c r="C3" t="s">
        <v>4</v>
      </c>
      <c r="D3">
        <f>QUARTILE(A:A,1)</f>
        <v>1</v>
      </c>
      <c r="E3">
        <f>QUARTILE(B:B,1)</f>
        <v>2618.8865000000001</v>
      </c>
    </row>
    <row r="4" spans="1:5" x14ac:dyDescent="0.2">
      <c r="A4">
        <v>1</v>
      </c>
      <c r="B4">
        <v>143.86500000000001</v>
      </c>
      <c r="C4" t="s">
        <v>3</v>
      </c>
      <c r="D4">
        <f>MEDIAN(A:A)</f>
        <v>593</v>
      </c>
      <c r="E4">
        <f>MEDIAN(B:B)</f>
        <v>8734</v>
      </c>
    </row>
    <row r="5" spans="1:5" x14ac:dyDescent="0.2">
      <c r="A5">
        <v>1</v>
      </c>
      <c r="B5">
        <v>325.14</v>
      </c>
      <c r="C5" t="s">
        <v>5</v>
      </c>
      <c r="D5">
        <f>QUARTILE(A:A,3)</f>
        <v>3568.25</v>
      </c>
      <c r="E5">
        <f>QUARTILE(B:B,3)</f>
        <v>15014.4105</v>
      </c>
    </row>
    <row r="6" spans="1:5" x14ac:dyDescent="0.2">
      <c r="A6">
        <v>1</v>
      </c>
      <c r="B6">
        <v>657.27599999999995</v>
      </c>
      <c r="C6" t="s">
        <v>6</v>
      </c>
      <c r="D6">
        <f>MAX(A:A)</f>
        <v>9588</v>
      </c>
      <c r="E6">
        <f>MAX(B:B)</f>
        <v>21354.359</v>
      </c>
    </row>
    <row r="7" spans="1:5" x14ac:dyDescent="0.2">
      <c r="A7">
        <v>1</v>
      </c>
      <c r="B7">
        <v>1135.921</v>
      </c>
    </row>
    <row r="8" spans="1:5" x14ac:dyDescent="0.2">
      <c r="A8">
        <v>1</v>
      </c>
      <c r="B8">
        <v>1748.125</v>
      </c>
      <c r="C8" t="s">
        <v>7</v>
      </c>
      <c r="D8">
        <f>D3</f>
        <v>1</v>
      </c>
      <c r="E8">
        <f>E3</f>
        <v>2618.8865000000001</v>
      </c>
    </row>
    <row r="9" spans="1:5" x14ac:dyDescent="0.2">
      <c r="A9">
        <v>1</v>
      </c>
      <c r="B9">
        <v>2435.7170000000001</v>
      </c>
      <c r="C9" t="s">
        <v>8</v>
      </c>
      <c r="D9">
        <f t="shared" ref="D9:E11" si="0">D4-D3</f>
        <v>592</v>
      </c>
      <c r="E9">
        <f t="shared" si="0"/>
        <v>6115.1134999999995</v>
      </c>
    </row>
    <row r="10" spans="1:5" x14ac:dyDescent="0.2">
      <c r="A10">
        <v>1</v>
      </c>
      <c r="B10">
        <v>3168.395</v>
      </c>
      <c r="C10" t="s">
        <v>9</v>
      </c>
      <c r="D10">
        <f t="shared" si="0"/>
        <v>2975.25</v>
      </c>
      <c r="E10">
        <f t="shared" si="0"/>
        <v>6280.4105</v>
      </c>
    </row>
    <row r="11" spans="1:5" x14ac:dyDescent="0.2">
      <c r="A11">
        <v>1</v>
      </c>
      <c r="B11">
        <v>4002.473</v>
      </c>
      <c r="C11" t="s">
        <v>10</v>
      </c>
      <c r="D11">
        <f t="shared" si="0"/>
        <v>6019.75</v>
      </c>
      <c r="E11">
        <f t="shared" si="0"/>
        <v>6339.9485000000004</v>
      </c>
    </row>
    <row r="12" spans="1:5" x14ac:dyDescent="0.2">
      <c r="A12">
        <v>1</v>
      </c>
      <c r="B12">
        <v>4847.6689999999999</v>
      </c>
      <c r="C12" t="s">
        <v>11</v>
      </c>
      <c r="D12">
        <f>D3-D2</f>
        <v>0</v>
      </c>
      <c r="E12">
        <f>E3-E2</f>
        <v>2612.5715</v>
      </c>
    </row>
    <row r="13" spans="1:5" x14ac:dyDescent="0.2">
      <c r="A13">
        <v>1</v>
      </c>
      <c r="B13">
        <v>5722.4769999999999</v>
      </c>
    </row>
    <row r="14" spans="1:5" x14ac:dyDescent="0.2">
      <c r="A14">
        <v>1</v>
      </c>
      <c r="B14">
        <v>6600.9250000000002</v>
      </c>
    </row>
    <row r="15" spans="1:5" x14ac:dyDescent="0.2">
      <c r="A15">
        <v>1</v>
      </c>
      <c r="B15">
        <v>7487.6980000000003</v>
      </c>
    </row>
    <row r="16" spans="1:5" x14ac:dyDescent="0.2">
      <c r="A16">
        <v>1</v>
      </c>
      <c r="B16">
        <v>8325.1880000000001</v>
      </c>
    </row>
    <row r="17" spans="1:2" x14ac:dyDescent="0.2">
      <c r="A17">
        <v>1185</v>
      </c>
      <c r="B17">
        <v>9142.8119999999999</v>
      </c>
    </row>
    <row r="18" spans="1:2" x14ac:dyDescent="0.2">
      <c r="A18">
        <v>1732</v>
      </c>
      <c r="B18">
        <v>10002.763000000001</v>
      </c>
    </row>
    <row r="19" spans="1:2" x14ac:dyDescent="0.2">
      <c r="A19">
        <v>1917</v>
      </c>
      <c r="B19">
        <v>10865.898999999999</v>
      </c>
    </row>
    <row r="20" spans="1:2" x14ac:dyDescent="0.2">
      <c r="A20">
        <v>2001</v>
      </c>
      <c r="B20">
        <v>11736.664000000001</v>
      </c>
    </row>
    <row r="21" spans="1:2" x14ac:dyDescent="0.2">
      <c r="A21">
        <v>2525</v>
      </c>
      <c r="B21">
        <v>12637.15</v>
      </c>
    </row>
    <row r="22" spans="1:2" x14ac:dyDescent="0.2">
      <c r="A22">
        <v>2662</v>
      </c>
      <c r="B22">
        <v>13502.964</v>
      </c>
    </row>
    <row r="23" spans="1:2" x14ac:dyDescent="0.2">
      <c r="A23">
        <v>3383</v>
      </c>
      <c r="B23">
        <v>14361.777</v>
      </c>
    </row>
    <row r="24" spans="1:2" x14ac:dyDescent="0.2">
      <c r="A24">
        <v>3630</v>
      </c>
      <c r="B24">
        <v>15231.955</v>
      </c>
    </row>
    <row r="25" spans="1:2" x14ac:dyDescent="0.2">
      <c r="A25">
        <v>4223</v>
      </c>
      <c r="B25">
        <v>16076.053</v>
      </c>
    </row>
    <row r="26" spans="1:2" x14ac:dyDescent="0.2">
      <c r="A26">
        <v>4751</v>
      </c>
      <c r="B26">
        <v>16952.492999999999</v>
      </c>
    </row>
    <row r="27" spans="1:2" x14ac:dyDescent="0.2">
      <c r="A27">
        <v>5368</v>
      </c>
      <c r="B27">
        <v>17815.534</v>
      </c>
    </row>
    <row r="28" spans="1:2" x14ac:dyDescent="0.2">
      <c r="A28">
        <v>7388</v>
      </c>
      <c r="B28">
        <v>18679.621999999999</v>
      </c>
    </row>
    <row r="29" spans="1:2" x14ac:dyDescent="0.2">
      <c r="A29">
        <v>8994</v>
      </c>
      <c r="B29">
        <v>19555.02</v>
      </c>
    </row>
    <row r="30" spans="1:2" x14ac:dyDescent="0.2">
      <c r="A30">
        <v>9412</v>
      </c>
      <c r="B30">
        <v>20430.084999999999</v>
      </c>
    </row>
    <row r="31" spans="1:2" x14ac:dyDescent="0.2">
      <c r="A31">
        <v>9588</v>
      </c>
      <c r="B31">
        <v>21354.359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Bo Xia</cp:lastModifiedBy>
  <dcterms:created xsi:type="dcterms:W3CDTF">2018-02-08T15:57:06Z</dcterms:created>
  <dcterms:modified xsi:type="dcterms:W3CDTF">2018-03-25T03:46:08Z</dcterms:modified>
</cp:coreProperties>
</file>