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ty\OneDrive\Документы\Лабы\6_11_5\"/>
    </mc:Choice>
  </mc:AlternateContent>
  <xr:revisionPtr revIDLastSave="0" documentId="13_ncr:1_{88F96C4F-4FBD-43C2-A52B-66F7D25149FD}" xr6:coauthVersionLast="47" xr6:coauthVersionMax="47" xr10:uidLastSave="{00000000-0000-0000-0000-000000000000}"/>
  <bookViews>
    <workbookView xWindow="-110" yWindow="-110" windowWidth="19420" windowHeight="10420" xr2:uid="{1EC01646-2FFD-44D4-B7A9-8C734B1A2D5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7" i="1" l="1"/>
  <c r="F47" i="1"/>
  <c r="F46" i="1"/>
  <c r="G46" i="1" s="1"/>
  <c r="C43" i="1"/>
  <c r="B43" i="1"/>
  <c r="A75" i="1"/>
  <c r="A76" i="1"/>
</calcChain>
</file>

<file path=xl/sharedStrings.xml><?xml version="1.0" encoding="utf-8"?>
<sst xmlns="http://schemas.openxmlformats.org/spreadsheetml/2006/main" count="24" uniqueCount="22">
  <si>
    <t>статический</t>
  </si>
  <si>
    <t>I, мА</t>
  </si>
  <si>
    <t>U, В</t>
  </si>
  <si>
    <t>диод 1</t>
  </si>
  <si>
    <t>обычный диод</t>
  </si>
  <si>
    <t>Uf</t>
  </si>
  <si>
    <t>Up</t>
  </si>
  <si>
    <t>Uv</t>
  </si>
  <si>
    <t>Динамический</t>
  </si>
  <si>
    <t>Статический</t>
  </si>
  <si>
    <t xml:space="preserve">$U_v$, В </t>
  </si>
  <si>
    <t xml:space="preserve">$U_f$, В </t>
  </si>
  <si>
    <t xml:space="preserve">$U_p$, В </t>
  </si>
  <si>
    <t>$I_p$, мА</t>
  </si>
  <si>
    <t xml:space="preserve">$I_v$, мА </t>
  </si>
  <si>
    <t xml:space="preserve">$I_f$, мА </t>
  </si>
  <si>
    <t>$\sigma_U, $ В</t>
  </si>
  <si>
    <t>$\sigma_I, $ мА</t>
  </si>
  <si>
    <t>$\mu_n = 180 \pm 5$, мэВ</t>
  </si>
  <si>
    <t>$E_{n_max} = 120 \pm 5$, мэВ</t>
  </si>
  <si>
    <t>$\mu_n = 185 \pm 5$, мэВ</t>
  </si>
  <si>
    <t>$E_{n_max} = 145 \pm 5$, мэВ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</si>
</sst>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7.5594925634295707E-2"/>
          <c:y val="0.17171296296296298"/>
          <c:w val="0.88084251968503935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Лист1!$A$3:$A$33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0.03</c:v>
                </c:pt>
                <c:pt idx="4">
                  <c:v>0.22</c:v>
                </c:pt>
                <c:pt idx="5">
                  <c:v>0.38</c:v>
                </c:pt>
                <c:pt idx="6">
                  <c:v>0.39</c:v>
                </c:pt>
                <c:pt idx="7">
                  <c:v>0.4</c:v>
                </c:pt>
                <c:pt idx="8">
                  <c:v>0.41</c:v>
                </c:pt>
                <c:pt idx="9">
                  <c:v>0.42</c:v>
                </c:pt>
                <c:pt idx="10">
                  <c:v>0.43</c:v>
                </c:pt>
                <c:pt idx="11">
                  <c:v>0.45</c:v>
                </c:pt>
                <c:pt idx="12">
                  <c:v>0.46</c:v>
                </c:pt>
                <c:pt idx="13">
                  <c:v>0.03</c:v>
                </c:pt>
                <c:pt idx="14">
                  <c:v>0.02</c:v>
                </c:pt>
                <c:pt idx="15">
                  <c:v>0.44</c:v>
                </c:pt>
                <c:pt idx="16">
                  <c:v>0.32</c:v>
                </c:pt>
                <c:pt idx="17">
                  <c:v>0.04</c:v>
                </c:pt>
                <c:pt idx="18">
                  <c:v>0.37</c:v>
                </c:pt>
                <c:pt idx="19">
                  <c:v>0.11</c:v>
                </c:pt>
                <c:pt idx="20">
                  <c:v>0.28999999999999998</c:v>
                </c:pt>
              </c:numCache>
            </c:numRef>
          </c:xVal>
          <c:yVal>
            <c:numRef>
              <c:f>Лист1!$B$3:$B$33</c:f>
              <c:numCache>
                <c:formatCode>General</c:formatCode>
                <c:ptCount val="31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4.03</c:v>
                </c:pt>
                <c:pt idx="4">
                  <c:v>2.3220000000000001</c:v>
                </c:pt>
                <c:pt idx="5">
                  <c:v>0.73699999999999999</c:v>
                </c:pt>
                <c:pt idx="6">
                  <c:v>0.86099999999999999</c:v>
                </c:pt>
                <c:pt idx="7">
                  <c:v>0.98599999999999999</c:v>
                </c:pt>
                <c:pt idx="8">
                  <c:v>1.246</c:v>
                </c:pt>
                <c:pt idx="9">
                  <c:v>1.6359999999999999</c:v>
                </c:pt>
                <c:pt idx="10">
                  <c:v>2.004</c:v>
                </c:pt>
                <c:pt idx="11">
                  <c:v>3.673</c:v>
                </c:pt>
                <c:pt idx="12">
                  <c:v>4.4569999999999999</c:v>
                </c:pt>
                <c:pt idx="13">
                  <c:v>4.0830000000000002</c:v>
                </c:pt>
                <c:pt idx="14">
                  <c:v>3.23</c:v>
                </c:pt>
                <c:pt idx="15">
                  <c:v>2.927</c:v>
                </c:pt>
                <c:pt idx="16">
                  <c:v>0.92500000000000004</c:v>
                </c:pt>
                <c:pt idx="17">
                  <c:v>4.0460000000000003</c:v>
                </c:pt>
                <c:pt idx="18">
                  <c:v>0.71099999999999997</c:v>
                </c:pt>
                <c:pt idx="19">
                  <c:v>3.46</c:v>
                </c:pt>
                <c:pt idx="20">
                  <c:v>1.518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97-488E-B8C6-A9B8FEBF53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873168"/>
        <c:axId val="47851472"/>
      </c:scatterChart>
      <c:valAx>
        <c:axId val="2086873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851472"/>
        <c:crosses val="autoZero"/>
        <c:crossBetween val="midCat"/>
      </c:valAx>
      <c:valAx>
        <c:axId val="4785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6873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8.8803368328958895E-2"/>
          <c:y val="0.17171296296296298"/>
          <c:w val="0.87318963254593174"/>
          <c:h val="0.7773611111111110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Лист1!$A$50:$A$72</c:f>
              <c:numCache>
                <c:formatCode>General</c:formatCode>
                <c:ptCount val="23"/>
                <c:pt idx="0">
                  <c:v>0.04</c:v>
                </c:pt>
                <c:pt idx="1">
                  <c:v>0.06</c:v>
                </c:pt>
                <c:pt idx="2">
                  <c:v>0.08</c:v>
                </c:pt>
                <c:pt idx="3">
                  <c:v>0.1</c:v>
                </c:pt>
                <c:pt idx="4">
                  <c:v>0.12</c:v>
                </c:pt>
                <c:pt idx="5">
                  <c:v>0.14000000000000001</c:v>
                </c:pt>
                <c:pt idx="6">
                  <c:v>0.16</c:v>
                </c:pt>
                <c:pt idx="7">
                  <c:v>0.18</c:v>
                </c:pt>
                <c:pt idx="8">
                  <c:v>0.2</c:v>
                </c:pt>
                <c:pt idx="9">
                  <c:v>0.22</c:v>
                </c:pt>
                <c:pt idx="10">
                  <c:v>0.24</c:v>
                </c:pt>
                <c:pt idx="11">
                  <c:v>0.26</c:v>
                </c:pt>
                <c:pt idx="12">
                  <c:v>0.28000000000000003</c:v>
                </c:pt>
                <c:pt idx="13">
                  <c:v>0.3</c:v>
                </c:pt>
                <c:pt idx="14">
                  <c:v>0.32</c:v>
                </c:pt>
                <c:pt idx="15">
                  <c:v>0.34</c:v>
                </c:pt>
                <c:pt idx="16">
                  <c:v>0.36</c:v>
                </c:pt>
                <c:pt idx="17">
                  <c:v>0.4</c:v>
                </c:pt>
                <c:pt idx="18">
                  <c:v>0.38</c:v>
                </c:pt>
                <c:pt idx="19">
                  <c:v>0.44</c:v>
                </c:pt>
                <c:pt idx="20">
                  <c:v>0.54</c:v>
                </c:pt>
                <c:pt idx="21">
                  <c:v>0.49</c:v>
                </c:pt>
                <c:pt idx="22">
                  <c:v>0.57999999999999996</c:v>
                </c:pt>
              </c:numCache>
            </c:numRef>
          </c:xVal>
          <c:yVal>
            <c:numRef>
              <c:f>Лист1!$B$50:$B$72</c:f>
              <c:numCache>
                <c:formatCode>General</c:formatCode>
                <c:ptCount val="23"/>
                <c:pt idx="0">
                  <c:v>-1.2999999999999999E-2</c:v>
                </c:pt>
                <c:pt idx="1">
                  <c:v>-6.0000000000000001E-3</c:v>
                </c:pt>
                <c:pt idx="2">
                  <c:v>7.0000000000000001E-3</c:v>
                </c:pt>
                <c:pt idx="3">
                  <c:v>2.5000000000000001E-2</c:v>
                </c:pt>
                <c:pt idx="4">
                  <c:v>4.5999999999999999E-2</c:v>
                </c:pt>
                <c:pt idx="5">
                  <c:v>6.7000000000000004E-2</c:v>
                </c:pt>
                <c:pt idx="6">
                  <c:v>0.105</c:v>
                </c:pt>
                <c:pt idx="7">
                  <c:v>0.154</c:v>
                </c:pt>
                <c:pt idx="8">
                  <c:v>0.19500000000000001</c:v>
                </c:pt>
                <c:pt idx="9">
                  <c:v>0.254</c:v>
                </c:pt>
                <c:pt idx="10">
                  <c:v>0.3</c:v>
                </c:pt>
                <c:pt idx="11">
                  <c:v>0.38100000000000001</c:v>
                </c:pt>
                <c:pt idx="12">
                  <c:v>0.44400000000000001</c:v>
                </c:pt>
                <c:pt idx="13">
                  <c:v>0.52500000000000002</c:v>
                </c:pt>
                <c:pt idx="14">
                  <c:v>0.61699999999999999</c:v>
                </c:pt>
                <c:pt idx="15">
                  <c:v>0.68899999999999995</c:v>
                </c:pt>
                <c:pt idx="16">
                  <c:v>0.79500000000000004</c:v>
                </c:pt>
                <c:pt idx="17">
                  <c:v>1.0029999999999999</c:v>
                </c:pt>
                <c:pt idx="18">
                  <c:v>0.91200000000000003</c:v>
                </c:pt>
                <c:pt idx="19">
                  <c:v>1.218</c:v>
                </c:pt>
                <c:pt idx="20">
                  <c:v>1.9139999999999999</c:v>
                </c:pt>
                <c:pt idx="21">
                  <c:v>1.585</c:v>
                </c:pt>
                <c:pt idx="22">
                  <c:v>2.2389999999999999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C1-4950-88EF-0E00351335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9024480"/>
        <c:axId val="2050729872"/>
      </c:scatterChart>
      <c:valAx>
        <c:axId val="219024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0729872"/>
        <c:crosses val="autoZero"/>
        <c:crossBetween val="midCat"/>
      </c:valAx>
      <c:valAx>
        <c:axId val="205072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9024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3</xdr:row>
      <xdr:rowOff>60325</xdr:rowOff>
    </xdr:from>
    <xdr:to>
      <xdr:col>13</xdr:col>
      <xdr:colOff>231775</xdr:colOff>
      <xdr:row>18</xdr:row>
      <xdr:rowOff>41275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52508D4-75A0-9519-A584-C3AFD93CA6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536575</xdr:colOff>
      <xdr:row>21</xdr:row>
      <xdr:rowOff>60325</xdr:rowOff>
    </xdr:from>
    <xdr:to>
      <xdr:col>13</xdr:col>
      <xdr:colOff>231775</xdr:colOff>
      <xdr:row>36</xdr:row>
      <xdr:rowOff>41275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6EB6407C-0291-B109-40AA-7C21B9D7FE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61270-8818-430C-AECB-4FB36C186E92}">
  <dimension ref="A1:I76"/>
  <sheetViews>
    <sheetView tabSelected="1" topLeftCell="A34" workbookViewId="0">
      <selection activeCell="A45" sqref="A45:B47"/>
    </sheetView>
  </sheetViews>
  <sheetFormatPr defaultRowHeight="14.5" x14ac:dyDescent="0.35"/>
  <sheetData>
    <row r="1" spans="1:3" x14ac:dyDescent="0.35">
      <c r="A1" t="s">
        <v>0</v>
      </c>
      <c r="C1" t="s">
        <v>3</v>
      </c>
    </row>
    <row r="2" spans="1:3" x14ac:dyDescent="0.35">
      <c r="A2" t="s">
        <v>2</v>
      </c>
      <c r="B2" t="s">
        <v>1</v>
      </c>
    </row>
    <row r="3" spans="1:3" x14ac:dyDescent="0.35">
      <c r="A3">
        <v>0</v>
      </c>
      <c r="B3">
        <v>0</v>
      </c>
    </row>
    <row r="4" spans="1:3" x14ac:dyDescent="0.35">
      <c r="A4">
        <v>0</v>
      </c>
      <c r="B4">
        <v>0.04</v>
      </c>
    </row>
    <row r="5" spans="1:3" x14ac:dyDescent="0.35">
      <c r="A5">
        <v>0</v>
      </c>
      <c r="B5">
        <v>0.08</v>
      </c>
    </row>
    <row r="6" spans="1:3" x14ac:dyDescent="0.35">
      <c r="A6">
        <v>0.03</v>
      </c>
      <c r="B6">
        <v>4.03</v>
      </c>
    </row>
    <row r="7" spans="1:3" x14ac:dyDescent="0.35">
      <c r="A7">
        <v>0.22</v>
      </c>
      <c r="B7">
        <v>2.3220000000000001</v>
      </c>
    </row>
    <row r="8" spans="1:3" x14ac:dyDescent="0.35">
      <c r="A8">
        <v>0.38</v>
      </c>
      <c r="B8">
        <v>0.73699999999999999</v>
      </c>
    </row>
    <row r="9" spans="1:3" x14ac:dyDescent="0.35">
      <c r="A9">
        <v>0.39</v>
      </c>
      <c r="B9">
        <v>0.86099999999999999</v>
      </c>
    </row>
    <row r="10" spans="1:3" x14ac:dyDescent="0.35">
      <c r="A10">
        <v>0.4</v>
      </c>
      <c r="B10">
        <v>0.98599999999999999</v>
      </c>
    </row>
    <row r="11" spans="1:3" x14ac:dyDescent="0.35">
      <c r="A11">
        <v>0.41</v>
      </c>
      <c r="B11">
        <v>1.246</v>
      </c>
    </row>
    <row r="12" spans="1:3" x14ac:dyDescent="0.35">
      <c r="A12">
        <v>0.42</v>
      </c>
      <c r="B12">
        <v>1.6359999999999999</v>
      </c>
    </row>
    <row r="13" spans="1:3" x14ac:dyDescent="0.35">
      <c r="A13">
        <v>0.43</v>
      </c>
      <c r="B13">
        <v>2.004</v>
      </c>
    </row>
    <row r="14" spans="1:3" x14ac:dyDescent="0.35">
      <c r="A14">
        <v>0.45</v>
      </c>
      <c r="B14">
        <v>3.673</v>
      </c>
    </row>
    <row r="15" spans="1:3" x14ac:dyDescent="0.35">
      <c r="A15">
        <v>0.46</v>
      </c>
      <c r="B15">
        <v>4.4569999999999999</v>
      </c>
    </row>
    <row r="16" spans="1:3" x14ac:dyDescent="0.35">
      <c r="A16">
        <v>0.03</v>
      </c>
      <c r="B16">
        <v>4.0830000000000002</v>
      </c>
    </row>
    <row r="17" spans="1:2" x14ac:dyDescent="0.35">
      <c r="A17">
        <v>0.02</v>
      </c>
      <c r="B17">
        <v>3.23</v>
      </c>
    </row>
    <row r="18" spans="1:2" x14ac:dyDescent="0.35">
      <c r="A18">
        <v>0.44</v>
      </c>
      <c r="B18">
        <v>2.927</v>
      </c>
    </row>
    <row r="19" spans="1:2" x14ac:dyDescent="0.35">
      <c r="A19">
        <v>0.32</v>
      </c>
      <c r="B19">
        <v>0.92500000000000004</v>
      </c>
    </row>
    <row r="20" spans="1:2" x14ac:dyDescent="0.35">
      <c r="A20">
        <v>0.04</v>
      </c>
      <c r="B20">
        <v>4.0460000000000003</v>
      </c>
    </row>
    <row r="21" spans="1:2" x14ac:dyDescent="0.35">
      <c r="A21">
        <v>0.37</v>
      </c>
      <c r="B21">
        <v>0.71099999999999997</v>
      </c>
    </row>
    <row r="22" spans="1:2" x14ac:dyDescent="0.35">
      <c r="A22">
        <v>0.11</v>
      </c>
      <c r="B22">
        <v>3.46</v>
      </c>
    </row>
    <row r="23" spans="1:2" x14ac:dyDescent="0.35">
      <c r="A23">
        <v>0.28999999999999998</v>
      </c>
      <c r="B23">
        <v>1.518</v>
      </c>
    </row>
    <row r="39" spans="1:9" x14ac:dyDescent="0.35">
      <c r="B39" t="s">
        <v>12</v>
      </c>
      <c r="C39" t="s">
        <v>10</v>
      </c>
      <c r="D39" t="s">
        <v>11</v>
      </c>
      <c r="E39" t="s">
        <v>16</v>
      </c>
      <c r="F39" t="s">
        <v>13</v>
      </c>
      <c r="G39" t="s">
        <v>14</v>
      </c>
      <c r="H39" t="s">
        <v>15</v>
      </c>
      <c r="I39" t="s">
        <v>17</v>
      </c>
    </row>
    <row r="40" spans="1:9" x14ac:dyDescent="0.35">
      <c r="A40" t="s">
        <v>8</v>
      </c>
      <c r="B40" s="1">
        <v>0.06</v>
      </c>
      <c r="C40" s="1">
        <v>0.36</v>
      </c>
      <c r="D40" s="1"/>
      <c r="E40" s="1">
        <v>0.02</v>
      </c>
      <c r="F40" s="1">
        <v>6.4</v>
      </c>
      <c r="G40" s="1">
        <v>3.5</v>
      </c>
      <c r="H40" s="1"/>
      <c r="I40" s="1">
        <v>0.2</v>
      </c>
    </row>
    <row r="41" spans="1:9" x14ac:dyDescent="0.35">
      <c r="A41" t="s">
        <v>9</v>
      </c>
      <c r="B41" s="1">
        <v>0.04</v>
      </c>
      <c r="C41" s="1">
        <v>0.37</v>
      </c>
      <c r="D41" s="1">
        <v>0.45500000000000002</v>
      </c>
      <c r="E41" s="1">
        <v>1E-3</v>
      </c>
      <c r="F41" s="1">
        <v>4.0460000000000003</v>
      </c>
      <c r="G41" s="1">
        <v>0.71099999999999997</v>
      </c>
      <c r="H41" s="1">
        <v>4.0650000000000004</v>
      </c>
      <c r="I41" s="1">
        <v>4.0000000000000001E-3</v>
      </c>
    </row>
    <row r="43" spans="1:9" x14ac:dyDescent="0.35">
      <c r="B43">
        <f>B40*(680+2*(100+120))/(680+2*100)/120</f>
        <v>6.3636363636363641E-4</v>
      </c>
      <c r="C43">
        <f>C40*(680+2*(100+120))/(680+2*100)/120</f>
        <v>3.8181818181818182E-3</v>
      </c>
    </row>
    <row r="45" spans="1:9" x14ac:dyDescent="0.35">
      <c r="A45" t="s">
        <v>8</v>
      </c>
      <c r="B45" t="s">
        <v>9</v>
      </c>
    </row>
    <row r="46" spans="1:9" x14ac:dyDescent="0.35">
      <c r="A46" t="s">
        <v>18</v>
      </c>
      <c r="B46" t="s">
        <v>20</v>
      </c>
      <c r="F46">
        <f>C40/2</f>
        <v>0.18</v>
      </c>
      <c r="G46" s="1">
        <f>F46-B40</f>
        <v>0.12</v>
      </c>
    </row>
    <row r="47" spans="1:9" x14ac:dyDescent="0.35">
      <c r="A47" t="s">
        <v>19</v>
      </c>
      <c r="B47" t="s">
        <v>21</v>
      </c>
      <c r="F47">
        <f>C41/2</f>
        <v>0.185</v>
      </c>
      <c r="G47" s="1">
        <f>F47-B41</f>
        <v>0.14499999999999999</v>
      </c>
    </row>
    <row r="49" spans="1:2" x14ac:dyDescent="0.35">
      <c r="A49" t="s">
        <v>4</v>
      </c>
    </row>
    <row r="50" spans="1:2" x14ac:dyDescent="0.35">
      <c r="A50">
        <v>0.04</v>
      </c>
      <c r="B50">
        <v>-1.2999999999999999E-2</v>
      </c>
    </row>
    <row r="51" spans="1:2" x14ac:dyDescent="0.35">
      <c r="A51">
        <v>0.06</v>
      </c>
      <c r="B51">
        <v>-6.0000000000000001E-3</v>
      </c>
    </row>
    <row r="52" spans="1:2" x14ac:dyDescent="0.35">
      <c r="A52">
        <v>0.08</v>
      </c>
      <c r="B52">
        <v>7.0000000000000001E-3</v>
      </c>
    </row>
    <row r="53" spans="1:2" x14ac:dyDescent="0.35">
      <c r="A53">
        <v>0.1</v>
      </c>
      <c r="B53">
        <v>2.5000000000000001E-2</v>
      </c>
    </row>
    <row r="54" spans="1:2" x14ac:dyDescent="0.35">
      <c r="A54">
        <v>0.12</v>
      </c>
      <c r="B54">
        <v>4.5999999999999999E-2</v>
      </c>
    </row>
    <row r="55" spans="1:2" x14ac:dyDescent="0.35">
      <c r="A55">
        <v>0.14000000000000001</v>
      </c>
      <c r="B55">
        <v>6.7000000000000004E-2</v>
      </c>
    </row>
    <row r="56" spans="1:2" x14ac:dyDescent="0.35">
      <c r="A56">
        <v>0.16</v>
      </c>
      <c r="B56">
        <v>0.105</v>
      </c>
    </row>
    <row r="57" spans="1:2" x14ac:dyDescent="0.35">
      <c r="A57">
        <v>0.18</v>
      </c>
      <c r="B57">
        <v>0.154</v>
      </c>
    </row>
    <row r="58" spans="1:2" x14ac:dyDescent="0.35">
      <c r="A58">
        <v>0.2</v>
      </c>
      <c r="B58">
        <v>0.19500000000000001</v>
      </c>
    </row>
    <row r="59" spans="1:2" x14ac:dyDescent="0.35">
      <c r="A59">
        <v>0.22</v>
      </c>
      <c r="B59">
        <v>0.254</v>
      </c>
    </row>
    <row r="60" spans="1:2" x14ac:dyDescent="0.35">
      <c r="A60">
        <v>0.24</v>
      </c>
      <c r="B60">
        <v>0.3</v>
      </c>
    </row>
    <row r="61" spans="1:2" x14ac:dyDescent="0.35">
      <c r="A61">
        <v>0.26</v>
      </c>
      <c r="B61">
        <v>0.38100000000000001</v>
      </c>
    </row>
    <row r="62" spans="1:2" x14ac:dyDescent="0.35">
      <c r="A62">
        <v>0.28000000000000003</v>
      </c>
      <c r="B62">
        <v>0.44400000000000001</v>
      </c>
    </row>
    <row r="63" spans="1:2" x14ac:dyDescent="0.35">
      <c r="A63">
        <v>0.3</v>
      </c>
      <c r="B63">
        <v>0.52500000000000002</v>
      </c>
    </row>
    <row r="64" spans="1:2" x14ac:dyDescent="0.35">
      <c r="A64">
        <v>0.32</v>
      </c>
      <c r="B64">
        <v>0.61699999999999999</v>
      </c>
    </row>
    <row r="65" spans="1:2" x14ac:dyDescent="0.35">
      <c r="A65">
        <v>0.34</v>
      </c>
      <c r="B65">
        <v>0.68899999999999995</v>
      </c>
    </row>
    <row r="66" spans="1:2" x14ac:dyDescent="0.35">
      <c r="A66">
        <v>0.36</v>
      </c>
      <c r="B66">
        <v>0.79500000000000004</v>
      </c>
    </row>
    <row r="67" spans="1:2" x14ac:dyDescent="0.35">
      <c r="A67">
        <v>0.4</v>
      </c>
      <c r="B67">
        <v>1.0029999999999999</v>
      </c>
    </row>
    <row r="68" spans="1:2" x14ac:dyDescent="0.35">
      <c r="A68">
        <v>0.38</v>
      </c>
      <c r="B68">
        <v>0.91200000000000003</v>
      </c>
    </row>
    <row r="69" spans="1:2" x14ac:dyDescent="0.35">
      <c r="A69">
        <v>0.44</v>
      </c>
      <c r="B69">
        <v>1.218</v>
      </c>
    </row>
    <row r="70" spans="1:2" x14ac:dyDescent="0.35">
      <c r="A70">
        <v>0.54</v>
      </c>
      <c r="B70">
        <v>1.9139999999999999</v>
      </c>
    </row>
    <row r="71" spans="1:2" x14ac:dyDescent="0.35">
      <c r="A71">
        <v>0.49</v>
      </c>
      <c r="B71">
        <v>1.585</v>
      </c>
    </row>
    <row r="72" spans="1:2" x14ac:dyDescent="0.35">
      <c r="A72">
        <v>0.57999999999999996</v>
      </c>
      <c r="B72">
        <v>2.2389999999999999</v>
      </c>
    </row>
    <row r="74" spans="1:2" x14ac:dyDescent="0.35">
      <c r="B74" t="s">
        <v>6</v>
      </c>
    </row>
    <row r="75" spans="1:2" x14ac:dyDescent="0.35">
      <c r="A75">
        <f>A8*(680+2*(100+120))/(680+2*100)/120</f>
        <v>4.0303030303030308E-3</v>
      </c>
      <c r="B75" t="s">
        <v>7</v>
      </c>
    </row>
    <row r="76" spans="1:2" x14ac:dyDescent="0.35">
      <c r="A76">
        <f>0.454*(680+2*(100+120))/(680+2*100)/120</f>
        <v>4.8151515151515145E-3</v>
      </c>
      <c r="B76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Fagradalsfjall *</dc:creator>
  <cp:lastModifiedBy>Fagradalsfjall *</cp:lastModifiedBy>
  <dcterms:created xsi:type="dcterms:W3CDTF">2024-02-01T11:01:05Z</dcterms:created>
  <dcterms:modified xsi:type="dcterms:W3CDTF">2024-02-10T12:03:07Z</dcterms:modified>
</cp:coreProperties>
</file>