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fahadee\Desktop\"/>
    </mc:Choice>
  </mc:AlternateContent>
  <xr:revisionPtr revIDLastSave="0" documentId="8_{4AC0B96D-799A-49A5-8F98-BA81CCDCFE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5" i="1" l="1"/>
  <c r="J12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5" i="1"/>
  <c r="B6" i="1"/>
  <c r="B7" i="1"/>
  <c r="B4" i="1"/>
  <c r="B3" i="1"/>
  <c r="B2" i="1"/>
</calcChain>
</file>

<file path=xl/sharedStrings.xml><?xml version="1.0" encoding="utf-8"?>
<sst xmlns="http://schemas.openxmlformats.org/spreadsheetml/2006/main" count="772" uniqueCount="207">
  <si>
    <t>14/3/2021</t>
  </si>
  <si>
    <t>15/3/22</t>
  </si>
  <si>
    <t>16/03/2024</t>
  </si>
  <si>
    <t>17/03/21</t>
  </si>
  <si>
    <t>17/3/2022</t>
  </si>
  <si>
    <t>17/03/2024</t>
  </si>
  <si>
    <t>18/3/2021</t>
  </si>
  <si>
    <t>19/3/2021</t>
  </si>
  <si>
    <t>20/3/2023</t>
  </si>
  <si>
    <t>21/3/2021</t>
  </si>
  <si>
    <t>22/3/2021</t>
  </si>
  <si>
    <t>23/3/22</t>
  </si>
  <si>
    <t>24/3/2021</t>
  </si>
  <si>
    <t>25/3/2023</t>
  </si>
  <si>
    <t>26/3/2021</t>
  </si>
  <si>
    <t>27/3/2020</t>
  </si>
  <si>
    <t>28/3/22</t>
  </si>
  <si>
    <t>Anne Pryor</t>
  </si>
  <si>
    <t>Jill Stevenson</t>
  </si>
  <si>
    <t>Sam Craven</t>
  </si>
  <si>
    <t>Eva Jacobs</t>
  </si>
  <si>
    <t>Clay Ludtke</t>
  </si>
  <si>
    <t>Sanjit Chand</t>
  </si>
  <si>
    <t>Aimee Bixby</t>
  </si>
  <si>
    <t>Aaron Bergman</t>
  </si>
  <si>
    <t>Nora Pelletier</t>
  </si>
  <si>
    <t>Craig Molinari</t>
  </si>
  <si>
    <t>Scott Williamson</t>
  </si>
  <si>
    <t>Kean Thornton</t>
  </si>
  <si>
    <t>Filia McAdams</t>
  </si>
  <si>
    <t>Richard Bierner</t>
  </si>
  <si>
    <t>Dean Katz</t>
  </si>
  <si>
    <t>Jason Fortune-</t>
  </si>
  <si>
    <t>Rick Bensley</t>
  </si>
  <si>
    <t>Kristina Nunn</t>
  </si>
  <si>
    <t>Bradley Nguyen</t>
  </si>
  <si>
    <t>Christine Phan</t>
  </si>
  <si>
    <t>Mark Haberlin</t>
  </si>
  <si>
    <t>Quincy Jones</t>
  </si>
  <si>
    <t>Sean Miller</t>
  </si>
  <si>
    <t>Eileen Kiefer</t>
  </si>
  <si>
    <t>Sample Company A</t>
  </si>
  <si>
    <t>Matt Connell</t>
  </si>
  <si>
    <t>Kunst Miller</t>
  </si>
  <si>
    <t>Susan Gilcrest</t>
  </si>
  <si>
    <t>Guy Armstrong</t>
  </si>
  <si>
    <t>Mark Packer</t>
  </si>
  <si>
    <t>Nat Carroll</t>
  </si>
  <si>
    <t>Alex Avila</t>
  </si>
  <si>
    <t>Jas O'Carroll</t>
  </si>
  <si>
    <t>Dorothy Dickinson</t>
  </si>
  <si>
    <t>Karen Bern</t>
  </si>
  <si>
    <t>Trudy Glocke</t>
  </si>
  <si>
    <t>Katharine Harms</t>
  </si>
  <si>
    <t>Rob Dowd</t>
  </si>
  <si>
    <t>Katrina Edelman</t>
  </si>
  <si>
    <t>Paul Knutson</t>
  </si>
  <si>
    <t>Mary Zewe</t>
  </si>
  <si>
    <t>Office Supplies</t>
  </si>
  <si>
    <t>Furniture</t>
  </si>
  <si>
    <t>Technology</t>
  </si>
  <si>
    <t>Paper</t>
  </si>
  <si>
    <t>Binders</t>
  </si>
  <si>
    <t>Bookcases</t>
  </si>
  <si>
    <t>Storage</t>
  </si>
  <si>
    <t>Appliances</t>
  </si>
  <si>
    <t>Accessories</t>
  </si>
  <si>
    <t>Tables</t>
  </si>
  <si>
    <t>Chairs</t>
  </si>
  <si>
    <t>Art</t>
  </si>
  <si>
    <t>Supplies</t>
  </si>
  <si>
    <t>Phones</t>
  </si>
  <si>
    <t>Machines</t>
  </si>
  <si>
    <t>Furnishings</t>
  </si>
  <si>
    <t>Labels</t>
  </si>
  <si>
    <t>Envelopes</t>
  </si>
  <si>
    <t>Eldon Shelf Savers Cubes and Bins</t>
  </si>
  <si>
    <t>3.6 Cubic Foot Counter Height Office Refrigerator</t>
  </si>
  <si>
    <t>Logitech Wireless Gaming Headset G930</t>
  </si>
  <si>
    <t>Bevis Oval Conference Table, Walnut</t>
  </si>
  <si>
    <t>Global Push Button Manager's Chair, Indigo</t>
  </si>
  <si>
    <t>BIC Brite Liner Highlighters, Chisel Tip</t>
  </si>
  <si>
    <t>GBC Wire Binding Combs</t>
  </si>
  <si>
    <t>Panasonic KX-TG9471B</t>
  </si>
  <si>
    <t>Office Star - Task Chair with Contemporary Loop Arms</t>
  </si>
  <si>
    <t>Carina 42"Hx23 3/4"W Media Storage Unit</t>
  </si>
  <si>
    <t>Catalog Binders with Expanding Posts</t>
  </si>
  <si>
    <t>Hewlett-Packard Deskjet 6540 Color Inkjet Printer</t>
  </si>
  <si>
    <t>Geographics Note Cards, Blank, White, 8 1/2" x 11"</t>
  </si>
  <si>
    <t>Eldon Wave Desk Accessories</t>
  </si>
  <si>
    <t>Stockwell Push Pins</t>
  </si>
  <si>
    <t>Fellowes Premier Superior Surge Suppressor, 10-Outlet, With Phone and Remote</t>
  </si>
  <si>
    <t>Maxell DVD-RAM Discs</t>
  </si>
  <si>
    <t>Xerox 198</t>
  </si>
  <si>
    <t>Economy #2 Pencils</t>
  </si>
  <si>
    <t>Xerox 1972</t>
  </si>
  <si>
    <t>Avery Hi-Liter Fluorescent Desk Style Markers</t>
  </si>
  <si>
    <t>Global Commerce Series High-Back Swivel/Tilt Chairs</t>
  </si>
  <si>
    <t>Carina Double Wide Media Storage Towers in Natural &amp; Black</t>
  </si>
  <si>
    <t>Imation 30456 USB Flash Drive 8GB</t>
  </si>
  <si>
    <t>Staple magnet</t>
  </si>
  <si>
    <t>Premium Transparent Presentation Covers, No Pattern/Clear, 8 1/2" x 11"</t>
  </si>
  <si>
    <t>Xerox 1963</t>
  </si>
  <si>
    <t>Xerox 1887</t>
  </si>
  <si>
    <t>Hot File 7-Pocket, Floor Stand</t>
  </si>
  <si>
    <t>Eldon Expressions Desk Accessory, Wood Photo Frame, Mahogany</t>
  </si>
  <si>
    <t>Insertable Tab Post Binder Dividers</t>
  </si>
  <si>
    <t>Xerox 1889</t>
  </si>
  <si>
    <t>Memo Book, 100 Message Capacity, 5 3/8” x 11”</t>
  </si>
  <si>
    <t>Newell 35</t>
  </si>
  <si>
    <t>Wilson Jones 14 Line Acrylic Coated Pressboard Data Binders</t>
  </si>
  <si>
    <t>Avery Non-Stick Heavy Duty View Round Locking Ring Binders</t>
  </si>
  <si>
    <t>Bretford Rectangular Conference Table Tops</t>
  </si>
  <si>
    <t>Balt Solid Wood Round Tables</t>
  </si>
  <si>
    <t>Hon 30" x 60" Table with Locking Drawer</t>
  </si>
  <si>
    <t>Xerox 1926</t>
  </si>
  <si>
    <t>Xerox 1918</t>
  </si>
  <si>
    <t>Newell 333</t>
  </si>
  <si>
    <t>Xerox 1966</t>
  </si>
  <si>
    <t>Xerox 1967</t>
  </si>
  <si>
    <t>GBC Twin Loop Wire Binding Elements, 9/16" Spine, Black</t>
  </si>
  <si>
    <t>Xerox 1957</t>
  </si>
  <si>
    <t>Belkin 6 Outlet Metallic Surge Strip</t>
  </si>
  <si>
    <t>Xerox 1909</t>
  </si>
  <si>
    <t>Xerox 195</t>
  </si>
  <si>
    <t>Avery Fluorescent Highlighter Four-Color Set</t>
  </si>
  <si>
    <t>Executive Impressions 13" Clairmont Wall Clock</t>
  </si>
  <si>
    <t>Staples</t>
  </si>
  <si>
    <t>Dana Fluorescent Magnifying Lamp, White, 36"</t>
  </si>
  <si>
    <t>Bush Heritage Pine Collection 5-Shelf Bookcase, Albany Pine Finish, *Special Order</t>
  </si>
  <si>
    <t>Cisco 8x8 Inc. 6753i IP Business Phone System</t>
  </si>
  <si>
    <t>Avery 501</t>
  </si>
  <si>
    <t>Crate-A-Files</t>
  </si>
  <si>
    <t>Document Clip Frames</t>
  </si>
  <si>
    <t>Logitech Wireless Boombox Speaker - portable - wireless, wired</t>
  </si>
  <si>
    <t>Binney &amp; Smith Crayola Metallic Colored Pencils, 8-Color Set</t>
  </si>
  <si>
    <t>Samsung Galaxy S4 Active</t>
  </si>
  <si>
    <t>Avery 492</t>
  </si>
  <si>
    <t>Xerox 1919</t>
  </si>
  <si>
    <t>American Pencil</t>
  </si>
  <si>
    <t>Wilson Jones Ledger-Size, Piano-Hinge Binder, 2", Blue</t>
  </si>
  <si>
    <t>Avery 505</t>
  </si>
  <si>
    <t>DAX Wood Document Frame</t>
  </si>
  <si>
    <t>C-Line Peel &amp; Stick Add-On Filing Pockets, 8-3/4 x 5-1/8, 10/Pack</t>
  </si>
  <si>
    <t>Xerox 1951</t>
  </si>
  <si>
    <t>Economy Rollaway Files</t>
  </si>
  <si>
    <t>Ooma Telo VoIP Home Phone System</t>
  </si>
  <si>
    <t>Avery 476</t>
  </si>
  <si>
    <t>Xerox 190</t>
  </si>
  <si>
    <t>DAX Contemporary Wood Frame with Silver Metal Mat, Desktop, 11 x 14 Size</t>
  </si>
  <si>
    <t>Iceberg Nesting Folding Chair, 19w x 6d x 43h</t>
  </si>
  <si>
    <t>Eberhard Faber 3 1/2" Golf Pencils</t>
  </si>
  <si>
    <t>Imation Swivel Flash Drive USB flash drive - 8 GB</t>
  </si>
  <si>
    <t>BIC Brite Liner Grip Highlighters, Assorted, 5/Pack</t>
  </si>
  <si>
    <t>Newell 308</t>
  </si>
  <si>
    <t>Griffin GC17055 Auxiliary Audio Cable</t>
  </si>
  <si>
    <t>Smead Alpha-Z Color-Coded Name Labels First Letter Starter Set</t>
  </si>
  <si>
    <t>Order Date</t>
  </si>
  <si>
    <t>Customer Name</t>
  </si>
  <si>
    <t>State</t>
  </si>
  <si>
    <t>Category</t>
  </si>
  <si>
    <t>Sub-category</t>
  </si>
  <si>
    <t>Product Name</t>
  </si>
  <si>
    <t>Sales</t>
  </si>
  <si>
    <t>Quantity</t>
  </si>
  <si>
    <t>Profit</t>
  </si>
  <si>
    <t>Year</t>
  </si>
  <si>
    <t>Faisalabad</t>
  </si>
  <si>
    <t>Gujranwala</t>
  </si>
  <si>
    <t>Wah Cantt</t>
  </si>
  <si>
    <t>Lahore</t>
  </si>
  <si>
    <t>Karachi</t>
  </si>
  <si>
    <t>Islamabad</t>
  </si>
  <si>
    <t>Peshawar</t>
  </si>
  <si>
    <t>Multan</t>
  </si>
  <si>
    <t>Sialkot</t>
  </si>
  <si>
    <t>Rawalpindi</t>
  </si>
  <si>
    <t>ID</t>
  </si>
  <si>
    <t>TBA</t>
  </si>
  <si>
    <t>Ubico Laser Imprint able Binding System Covers</t>
  </si>
  <si>
    <t>Cardinal HOLD it! Binder Insert Strips, Extra Strips</t>
  </si>
  <si>
    <t>Sensible Storage Wire Tech Storage Systems</t>
  </si>
  <si>
    <t>Chloris Kasten Smidt</t>
  </si>
  <si>
    <t>Kelly Andrada</t>
  </si>
  <si>
    <t>Christine Karpatis</t>
  </si>
  <si>
    <t>Neil Fransisca</t>
  </si>
  <si>
    <t>Alan Schonely</t>
  </si>
  <si>
    <t>Annie Zeren</t>
  </si>
  <si>
    <t>Dorris Liebe</t>
  </si>
  <si>
    <t>Anna Heberling</t>
  </si>
  <si>
    <t>Maurice Saty</t>
  </si>
  <si>
    <t>GBC Vellosine Manual Binding System</t>
  </si>
  <si>
    <t>Polycom Voice Station 500 Conference phone</t>
  </si>
  <si>
    <t>Bonaire Personal Warm Mist Humidifier/Vaporizer</t>
  </si>
  <si>
    <t>Ecotones Memo Sheets</t>
  </si>
  <si>
    <t>Cisco Telepresence System EX90 Videoconferencing Unit</t>
  </si>
  <si>
    <t>Eldon Cleat mat Chair Mats for Medium Pile Carpets</t>
  </si>
  <si>
    <t>Swingline SM12-08 Micro Cut Jam Free Shredder</t>
  </si>
  <si>
    <t>Tenneco 6- and 18-Compartment Lockers</t>
  </si>
  <si>
    <t>Binney &amp; Smith ink Tank Erasable Desk Highlighter, Chisel Tip, Yellow, 12/Box</t>
  </si>
  <si>
    <t>Tenneco Commercial Shelving</t>
  </si>
  <si>
    <t>Global High back Leather Tilter in Burgundy</t>
  </si>
  <si>
    <t>GBC Prestige Therma-A-Bind Covers</t>
  </si>
  <si>
    <t>Avery Hi-Liter Ever Bold Pen Style Fluorescent Highlighters, 4/Pack</t>
  </si>
  <si>
    <t>SanDisk Ultra 32 GB MicroSD Class 10 Memory Card</t>
  </si>
  <si>
    <t>Wilson Jones Leather-Like Binders with Deblock Round Rings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</si>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</sst>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43">
    <dxf>
      <numFmt numFmtId="166" formatCode="&quot;$&quot;#,##0.00"/>
      <alignment horizontal="center" vertical="bottom" textRotation="0" wrapText="0" indent="0" justifyLastLine="0" shrinkToFit="0" readingOrder="0"/>
    </dxf>
    <dxf>
      <numFmt numFmtId="166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5328F5-41F9-4CA2-A64D-D42F1576649E}" name="Table1" displayName="Table1" ref="A1:K125" totalsRowCount="1" headerRowDxfId="14" dataDxfId="15">
  <autoFilter ref="A1:K124" xr:uid="{895328F5-41F9-4CA2-A64D-D42F1576649E}"/>
  <tableColumns count="11">
    <tableColumn id="1" xr3:uid="{8D4E8750-7313-45C8-A054-77F8050F1DBD}" name="Order Date" totalsRowLabel="Total" dataDxfId="13" totalsRowDxfId="12"/>
    <tableColumn id="2" xr3:uid="{C7BC03E3-E713-4862-98AF-DB47F6E1358A}" name="ID" dataDxfId="11" totalsRowDxfId="10"/>
    <tableColumn id="3" xr3:uid="{74D9176E-C961-438F-929B-6BD13F9EA1EE}" name="Customer Name"/>
    <tableColumn id="4" xr3:uid="{4ACC51C2-041F-4A2D-A2D0-BC7606AE665E}" name="State"/>
    <tableColumn id="5" xr3:uid="{6ED76064-89C2-4E5D-AD9E-EF18B8F22104}" name="Category"/>
    <tableColumn id="6" xr3:uid="{CDC1A473-56BC-4832-9E0C-7C2692B91258}" name="Sub-category"/>
    <tableColumn id="7" xr3:uid="{F5B1FC7A-7992-4C7C-A49C-090EC589A0F1}" name="Product Name" dataDxfId="9" totalsRowDxfId="8"/>
    <tableColumn id="8" xr3:uid="{0306CAE7-72BD-4B52-A152-102A50D8EB4E}" name="Sales" dataDxfId="7" totalsRowDxfId="6"/>
    <tableColumn id="9" xr3:uid="{04089ACA-20DC-48EE-85B2-869BFD1F2E36}" name="Quantity" totalsRowFunction="sum" dataDxfId="3" totalsRowDxfId="5"/>
    <tableColumn id="10" xr3:uid="{F89F7127-F0AC-4C64-8A0B-1FB2E22C5CA0}" name="Profit" totalsRowFunction="sum" dataDxfId="1" totalsRowDxfId="0"/>
    <tableColumn id="11" xr3:uid="{50EBA140-D6C7-4DFA-B078-6BEB1A54D286}" name="Year" dataDxfId="2" totalsRow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"/>
  <sheetViews>
    <sheetView tabSelected="1" topLeftCell="A88" zoomScale="70" zoomScaleNormal="70" workbookViewId="0">
      <selection activeCell="J2" sqref="J2:J124"/>
    </sheetView>
  </sheetViews>
  <sheetFormatPr defaultColWidth="21.33203125" defaultRowHeight="14.4" x14ac:dyDescent="0.3"/>
  <cols>
    <col min="1" max="2" width="21.33203125" style="3"/>
    <col min="6" max="6" width="15.88671875" customWidth="1"/>
    <col min="7" max="7" width="51" style="3" customWidth="1"/>
    <col min="8" max="9" width="21.33203125" style="3"/>
    <col min="10" max="10" width="21.33203125" style="6"/>
    <col min="11" max="11" width="21.33203125" style="3"/>
  </cols>
  <sheetData>
    <row r="1" spans="1:11" s="2" customFormat="1" x14ac:dyDescent="0.3">
      <c r="A1" s="1" t="s">
        <v>157</v>
      </c>
      <c r="B1" s="1" t="s">
        <v>177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  <c r="I1" s="2" t="s">
        <v>164</v>
      </c>
      <c r="J1" s="5" t="s">
        <v>165</v>
      </c>
      <c r="K1" s="2" t="s">
        <v>166</v>
      </c>
    </row>
    <row r="2" spans="1:11" x14ac:dyDescent="0.3">
      <c r="A2" s="4">
        <v>43893</v>
      </c>
      <c r="B2" s="3">
        <f>ROW()-1</f>
        <v>1</v>
      </c>
      <c r="C2" t="s">
        <v>18</v>
      </c>
      <c r="D2" t="s">
        <v>168</v>
      </c>
      <c r="E2" t="s">
        <v>58</v>
      </c>
      <c r="F2" t="s">
        <v>62</v>
      </c>
      <c r="G2" s="3" t="s">
        <v>179</v>
      </c>
      <c r="H2" s="3" t="s">
        <v>178</v>
      </c>
      <c r="I2" s="3" t="s">
        <v>178</v>
      </c>
      <c r="J2" s="6">
        <v>40.869999999999997</v>
      </c>
      <c r="K2" s="3">
        <v>2021</v>
      </c>
    </row>
    <row r="3" spans="1:11" x14ac:dyDescent="0.3">
      <c r="A3" s="4">
        <v>44258</v>
      </c>
      <c r="B3" s="3">
        <f>ROW()-1</f>
        <v>2</v>
      </c>
      <c r="C3" t="s">
        <v>19</v>
      </c>
      <c r="D3" t="s">
        <v>169</v>
      </c>
      <c r="E3" t="s">
        <v>58</v>
      </c>
      <c r="F3" t="s">
        <v>62</v>
      </c>
      <c r="G3" s="3" t="s">
        <v>180</v>
      </c>
      <c r="H3" s="3" t="s">
        <v>178</v>
      </c>
      <c r="I3" s="3" t="s">
        <v>178</v>
      </c>
      <c r="J3" s="6">
        <v>9.18</v>
      </c>
      <c r="K3" s="3">
        <v>2020</v>
      </c>
    </row>
    <row r="4" spans="1:11" x14ac:dyDescent="0.3">
      <c r="A4" s="4">
        <v>44623</v>
      </c>
      <c r="B4" s="3">
        <f>ROW()-1</f>
        <v>3</v>
      </c>
      <c r="C4" t="s">
        <v>20</v>
      </c>
      <c r="D4" t="s">
        <v>170</v>
      </c>
      <c r="E4" t="s">
        <v>59</v>
      </c>
      <c r="F4" t="s">
        <v>63</v>
      </c>
      <c r="G4" s="3" t="s">
        <v>178</v>
      </c>
      <c r="H4" s="3" t="s">
        <v>178</v>
      </c>
      <c r="I4" s="3" t="s">
        <v>178</v>
      </c>
      <c r="J4" s="6">
        <v>4.91</v>
      </c>
      <c r="K4" s="3">
        <v>2022</v>
      </c>
    </row>
    <row r="5" spans="1:11" x14ac:dyDescent="0.3">
      <c r="A5" s="4">
        <v>44988</v>
      </c>
      <c r="B5" s="3">
        <f t="shared" ref="B5:B68" si="0">ROW()-1</f>
        <v>4</v>
      </c>
      <c r="C5" t="s">
        <v>21</v>
      </c>
      <c r="D5" t="s">
        <v>171</v>
      </c>
      <c r="E5" t="s">
        <v>58</v>
      </c>
      <c r="F5" t="s">
        <v>64</v>
      </c>
      <c r="G5" s="3" t="s">
        <v>76</v>
      </c>
      <c r="H5" s="3" t="s">
        <v>178</v>
      </c>
      <c r="I5" s="3" t="s">
        <v>178</v>
      </c>
      <c r="J5" s="6">
        <v>-199.62</v>
      </c>
      <c r="K5" s="3">
        <v>2023</v>
      </c>
    </row>
    <row r="6" spans="1:11" x14ac:dyDescent="0.3">
      <c r="A6" s="4">
        <v>44258</v>
      </c>
      <c r="B6" s="3">
        <f t="shared" si="0"/>
        <v>5</v>
      </c>
      <c r="C6" t="s">
        <v>22</v>
      </c>
      <c r="D6" t="s">
        <v>172</v>
      </c>
      <c r="E6" t="s">
        <v>58</v>
      </c>
      <c r="F6" t="s">
        <v>65</v>
      </c>
      <c r="G6" s="3" t="s">
        <v>77</v>
      </c>
      <c r="H6" s="3" t="s">
        <v>178</v>
      </c>
      <c r="I6" s="3" t="s">
        <v>178</v>
      </c>
      <c r="J6" s="6">
        <v>-10.050000000000001</v>
      </c>
      <c r="K6" s="3" t="s">
        <v>178</v>
      </c>
    </row>
    <row r="7" spans="1:11" x14ac:dyDescent="0.3">
      <c r="A7" s="4" t="s">
        <v>178</v>
      </c>
      <c r="B7" s="3">
        <f t="shared" si="0"/>
        <v>6</v>
      </c>
      <c r="C7" t="s">
        <v>23</v>
      </c>
      <c r="D7" t="s">
        <v>173</v>
      </c>
      <c r="E7" t="s">
        <v>60</v>
      </c>
      <c r="F7" t="s">
        <v>66</v>
      </c>
      <c r="G7" s="3" t="s">
        <v>78</v>
      </c>
      <c r="H7" s="3" t="s">
        <v>178</v>
      </c>
      <c r="I7" s="3" t="s">
        <v>178</v>
      </c>
      <c r="J7" s="6">
        <v>-459.61</v>
      </c>
      <c r="K7" s="3" t="s">
        <v>178</v>
      </c>
    </row>
    <row r="8" spans="1:11" x14ac:dyDescent="0.3">
      <c r="A8" s="4">
        <v>44259</v>
      </c>
      <c r="B8" s="3">
        <f t="shared" si="0"/>
        <v>7</v>
      </c>
      <c r="C8" t="s">
        <v>24</v>
      </c>
      <c r="D8" t="s">
        <v>174</v>
      </c>
      <c r="E8" t="s">
        <v>59</v>
      </c>
      <c r="F8" t="s">
        <v>67</v>
      </c>
      <c r="G8" s="3" t="s">
        <v>79</v>
      </c>
      <c r="H8" s="3" t="s">
        <v>178</v>
      </c>
      <c r="I8" s="3" t="s">
        <v>178</v>
      </c>
      <c r="J8" s="6">
        <v>-23.49</v>
      </c>
      <c r="K8" s="3" t="s">
        <v>178</v>
      </c>
    </row>
    <row r="9" spans="1:11" x14ac:dyDescent="0.3">
      <c r="A9" s="4">
        <v>43894</v>
      </c>
      <c r="B9" s="3">
        <f t="shared" si="0"/>
        <v>8</v>
      </c>
      <c r="C9" t="s">
        <v>25</v>
      </c>
      <c r="D9" t="s">
        <v>175</v>
      </c>
      <c r="E9" t="s">
        <v>58</v>
      </c>
      <c r="F9" t="s">
        <v>64</v>
      </c>
      <c r="G9" s="3" t="s">
        <v>181</v>
      </c>
      <c r="H9" s="3">
        <v>626.35</v>
      </c>
      <c r="I9" s="3" t="s">
        <v>178</v>
      </c>
      <c r="J9" s="6">
        <v>17.75</v>
      </c>
      <c r="K9" s="3" t="s">
        <v>178</v>
      </c>
    </row>
    <row r="10" spans="1:11" x14ac:dyDescent="0.3">
      <c r="A10" s="4">
        <v>44624</v>
      </c>
      <c r="B10" s="3">
        <f t="shared" si="0"/>
        <v>9</v>
      </c>
      <c r="C10" t="s">
        <v>26</v>
      </c>
      <c r="D10" t="s">
        <v>176</v>
      </c>
      <c r="E10" t="s">
        <v>59</v>
      </c>
      <c r="F10" t="s">
        <v>68</v>
      </c>
      <c r="G10" s="3" t="s">
        <v>80</v>
      </c>
      <c r="H10" s="3">
        <v>354.9</v>
      </c>
      <c r="I10" s="3">
        <v>3</v>
      </c>
      <c r="J10" s="6">
        <v>2.33</v>
      </c>
      <c r="K10" s="3" t="s">
        <v>178</v>
      </c>
    </row>
    <row r="11" spans="1:11" x14ac:dyDescent="0.3">
      <c r="A11" s="4">
        <v>44260</v>
      </c>
      <c r="B11" s="3">
        <f t="shared" si="0"/>
        <v>10</v>
      </c>
      <c r="C11" t="s">
        <v>27</v>
      </c>
      <c r="D11" t="s">
        <v>167</v>
      </c>
      <c r="E11" t="s">
        <v>58</v>
      </c>
      <c r="F11" t="s">
        <v>69</v>
      </c>
      <c r="G11" s="3" t="s">
        <v>81</v>
      </c>
      <c r="H11" s="3">
        <v>48.71</v>
      </c>
      <c r="I11" s="3">
        <v>5</v>
      </c>
      <c r="J11" s="6">
        <v>15.48</v>
      </c>
      <c r="K11" s="3" t="s">
        <v>178</v>
      </c>
    </row>
    <row r="12" spans="1:11" x14ac:dyDescent="0.3">
      <c r="A12" s="4">
        <v>45356</v>
      </c>
      <c r="B12" s="3">
        <f t="shared" si="0"/>
        <v>11</v>
      </c>
      <c r="C12" t="s">
        <v>28</v>
      </c>
      <c r="D12" t="s">
        <v>170</v>
      </c>
      <c r="E12" t="s">
        <v>58</v>
      </c>
      <c r="F12" t="s">
        <v>70</v>
      </c>
      <c r="G12" s="3" t="s">
        <v>178</v>
      </c>
      <c r="H12" s="3">
        <v>15.55</v>
      </c>
      <c r="I12" s="3">
        <v>3</v>
      </c>
      <c r="J12" s="6">
        <v>177.59</v>
      </c>
      <c r="K12" s="3" t="s">
        <v>178</v>
      </c>
    </row>
    <row r="13" spans="1:11" x14ac:dyDescent="0.3">
      <c r="A13" s="4">
        <v>44990</v>
      </c>
      <c r="B13" s="3">
        <f t="shared" si="0"/>
        <v>12</v>
      </c>
      <c r="C13" t="s">
        <v>182</v>
      </c>
      <c r="D13" t="s">
        <v>168</v>
      </c>
      <c r="E13" t="s">
        <v>58</v>
      </c>
      <c r="F13" t="s">
        <v>62</v>
      </c>
      <c r="G13" s="3" t="s">
        <v>82</v>
      </c>
      <c r="H13" s="3">
        <v>18.62</v>
      </c>
      <c r="I13" s="3">
        <v>5</v>
      </c>
      <c r="J13" s="6">
        <v>5.4</v>
      </c>
      <c r="K13" s="3" t="s">
        <v>178</v>
      </c>
    </row>
    <row r="14" spans="1:11" x14ac:dyDescent="0.3">
      <c r="A14" s="4">
        <v>44625</v>
      </c>
      <c r="B14" s="3">
        <f t="shared" si="0"/>
        <v>13</v>
      </c>
      <c r="C14" t="s">
        <v>183</v>
      </c>
      <c r="D14" t="s">
        <v>171</v>
      </c>
      <c r="E14" t="s">
        <v>60</v>
      </c>
      <c r="F14" t="s">
        <v>71</v>
      </c>
      <c r="G14" s="3" t="s">
        <v>83</v>
      </c>
      <c r="H14" s="3">
        <v>49.63</v>
      </c>
      <c r="I14" s="3">
        <v>8</v>
      </c>
      <c r="J14" s="6">
        <v>16.75</v>
      </c>
      <c r="K14" s="3" t="s">
        <v>178</v>
      </c>
    </row>
    <row r="15" spans="1:11" x14ac:dyDescent="0.3">
      <c r="A15" s="4">
        <v>43895</v>
      </c>
      <c r="B15" s="3">
        <f t="shared" si="0"/>
        <v>14</v>
      </c>
      <c r="C15" t="s">
        <v>29</v>
      </c>
      <c r="D15" t="s">
        <v>174</v>
      </c>
      <c r="E15" t="s">
        <v>59</v>
      </c>
      <c r="F15" t="s">
        <v>68</v>
      </c>
      <c r="G15" s="3" t="s">
        <v>84</v>
      </c>
      <c r="H15" s="3">
        <v>587.97</v>
      </c>
      <c r="I15" s="3">
        <v>3</v>
      </c>
      <c r="J15" s="6">
        <v>45.98</v>
      </c>
      <c r="K15" s="3" t="s">
        <v>178</v>
      </c>
    </row>
    <row r="16" spans="1:11" x14ac:dyDescent="0.3">
      <c r="A16" s="4">
        <v>44262</v>
      </c>
      <c r="B16" s="3">
        <f t="shared" si="0"/>
        <v>15</v>
      </c>
      <c r="C16" t="s">
        <v>30</v>
      </c>
      <c r="D16" t="s">
        <v>172</v>
      </c>
      <c r="E16" t="s">
        <v>58</v>
      </c>
      <c r="F16" t="s">
        <v>64</v>
      </c>
      <c r="G16" s="3" t="s">
        <v>85</v>
      </c>
      <c r="H16" s="3">
        <v>436.7</v>
      </c>
      <c r="I16" s="3">
        <v>3</v>
      </c>
      <c r="J16" s="6">
        <v>5.48</v>
      </c>
      <c r="K16" s="3" t="s">
        <v>178</v>
      </c>
    </row>
    <row r="17" spans="1:11" x14ac:dyDescent="0.3">
      <c r="A17" s="4">
        <v>45358</v>
      </c>
      <c r="B17" s="3">
        <f t="shared" si="0"/>
        <v>16</v>
      </c>
      <c r="C17" t="s">
        <v>31</v>
      </c>
      <c r="D17" t="s">
        <v>175</v>
      </c>
      <c r="E17" t="s">
        <v>59</v>
      </c>
      <c r="F17" t="s">
        <v>68</v>
      </c>
      <c r="G17" s="3" t="s">
        <v>86</v>
      </c>
      <c r="H17" s="3">
        <v>242.94</v>
      </c>
      <c r="I17" s="3">
        <v>3</v>
      </c>
      <c r="J17" s="6">
        <v>4.66</v>
      </c>
      <c r="K17" s="3" t="s">
        <v>178</v>
      </c>
    </row>
    <row r="18" spans="1:11" x14ac:dyDescent="0.3">
      <c r="A18" s="4">
        <v>43897</v>
      </c>
      <c r="B18" s="3">
        <f t="shared" si="0"/>
        <v>17</v>
      </c>
      <c r="C18" t="s">
        <v>184</v>
      </c>
      <c r="D18" t="s">
        <v>173</v>
      </c>
      <c r="E18" t="s">
        <v>58</v>
      </c>
      <c r="F18" t="s">
        <v>62</v>
      </c>
      <c r="G18" s="3" t="s">
        <v>87</v>
      </c>
      <c r="H18" s="3">
        <v>107.65</v>
      </c>
      <c r="I18" s="3">
        <v>5</v>
      </c>
      <c r="J18" s="6">
        <v>4.8600000000000003</v>
      </c>
      <c r="K18" s="3" t="s">
        <v>178</v>
      </c>
    </row>
    <row r="19" spans="1:11" x14ac:dyDescent="0.3">
      <c r="A19" s="4">
        <v>44262</v>
      </c>
      <c r="B19" s="3">
        <f t="shared" si="0"/>
        <v>18</v>
      </c>
      <c r="C19" t="s">
        <v>32</v>
      </c>
      <c r="D19" t="s">
        <v>176</v>
      </c>
      <c r="E19" t="s">
        <v>60</v>
      </c>
      <c r="F19" t="s">
        <v>72</v>
      </c>
      <c r="G19" s="3" t="s">
        <v>88</v>
      </c>
      <c r="H19" s="3">
        <v>574.91</v>
      </c>
      <c r="I19" s="3">
        <v>1</v>
      </c>
      <c r="J19" s="6">
        <v>33.64</v>
      </c>
      <c r="K19" s="3" t="s">
        <v>178</v>
      </c>
    </row>
    <row r="20" spans="1:11" x14ac:dyDescent="0.3">
      <c r="A20" s="4">
        <v>44992</v>
      </c>
      <c r="B20" s="3">
        <f t="shared" si="0"/>
        <v>19</v>
      </c>
      <c r="C20" t="s">
        <v>33</v>
      </c>
      <c r="D20" t="s">
        <v>169</v>
      </c>
      <c r="E20" t="s">
        <v>58</v>
      </c>
      <c r="F20" t="s">
        <v>61</v>
      </c>
      <c r="G20" s="3" t="s">
        <v>89</v>
      </c>
      <c r="H20" s="3">
        <v>22.38</v>
      </c>
      <c r="I20" s="3">
        <v>3</v>
      </c>
      <c r="J20" s="6">
        <v>9.5</v>
      </c>
      <c r="K20" s="3" t="s">
        <v>178</v>
      </c>
    </row>
    <row r="21" spans="1:11" x14ac:dyDescent="0.3">
      <c r="A21" s="4">
        <v>44265</v>
      </c>
      <c r="B21" s="3">
        <f t="shared" si="0"/>
        <v>20</v>
      </c>
      <c r="C21" t="s">
        <v>185</v>
      </c>
      <c r="D21" t="s">
        <v>170</v>
      </c>
      <c r="E21" t="s">
        <v>59</v>
      </c>
      <c r="F21" t="s">
        <v>73</v>
      </c>
      <c r="G21" s="3" t="s">
        <v>90</v>
      </c>
      <c r="H21" s="3">
        <v>8.32</v>
      </c>
      <c r="I21" s="3">
        <v>2</v>
      </c>
      <c r="J21" s="6">
        <v>0</v>
      </c>
      <c r="K21" s="3">
        <v>2021</v>
      </c>
    </row>
    <row r="22" spans="1:11" x14ac:dyDescent="0.3">
      <c r="A22" s="4">
        <v>44630</v>
      </c>
      <c r="B22" s="3">
        <f t="shared" si="0"/>
        <v>21</v>
      </c>
      <c r="C22" t="s">
        <v>186</v>
      </c>
      <c r="D22" t="s">
        <v>167</v>
      </c>
      <c r="E22" t="s">
        <v>60</v>
      </c>
      <c r="F22" t="s">
        <v>69</v>
      </c>
      <c r="G22" s="3" t="s">
        <v>91</v>
      </c>
      <c r="H22" s="3">
        <v>10.46</v>
      </c>
      <c r="I22" s="3">
        <v>6</v>
      </c>
      <c r="J22" s="6">
        <v>21.84</v>
      </c>
      <c r="K22" s="3">
        <v>2024</v>
      </c>
    </row>
    <row r="23" spans="1:11" x14ac:dyDescent="0.3">
      <c r="A23" s="4">
        <v>45568</v>
      </c>
      <c r="B23" s="3">
        <f t="shared" si="0"/>
        <v>22</v>
      </c>
      <c r="C23" t="s">
        <v>34</v>
      </c>
      <c r="D23" t="s">
        <v>171</v>
      </c>
      <c r="E23" t="s">
        <v>58</v>
      </c>
      <c r="F23" t="s">
        <v>64</v>
      </c>
      <c r="G23" s="3" t="s">
        <v>92</v>
      </c>
      <c r="H23" s="3">
        <v>146.76</v>
      </c>
      <c r="I23" s="3">
        <v>3</v>
      </c>
      <c r="J23" s="6">
        <v>54.18</v>
      </c>
      <c r="K23" s="3">
        <v>2020</v>
      </c>
    </row>
    <row r="24" spans="1:11" x14ac:dyDescent="0.3">
      <c r="A24" s="4">
        <v>44503</v>
      </c>
      <c r="B24" s="3">
        <f t="shared" si="0"/>
        <v>23</v>
      </c>
      <c r="C24" t="s">
        <v>35</v>
      </c>
      <c r="D24" t="s">
        <v>168</v>
      </c>
      <c r="E24" t="s">
        <v>59</v>
      </c>
      <c r="F24" t="s">
        <v>67</v>
      </c>
      <c r="G24" s="3" t="s">
        <v>93</v>
      </c>
      <c r="H24" s="3">
        <v>32.96</v>
      </c>
      <c r="I24" s="3">
        <v>6</v>
      </c>
      <c r="J24" s="6">
        <v>10.74</v>
      </c>
      <c r="K24" s="3">
        <v>2022</v>
      </c>
    </row>
    <row r="25" spans="1:11" x14ac:dyDescent="0.3">
      <c r="A25" s="4">
        <v>44138</v>
      </c>
      <c r="B25" s="3">
        <f t="shared" si="0"/>
        <v>24</v>
      </c>
      <c r="C25" t="s">
        <v>36</v>
      </c>
      <c r="D25" t="s">
        <v>172</v>
      </c>
      <c r="E25" t="s">
        <v>58</v>
      </c>
      <c r="F25" t="s">
        <v>61</v>
      </c>
      <c r="G25" s="3" t="s">
        <v>94</v>
      </c>
      <c r="H25" s="3">
        <v>14.94</v>
      </c>
      <c r="I25" s="3">
        <v>3</v>
      </c>
      <c r="J25" s="6">
        <v>-15.91</v>
      </c>
      <c r="K25" s="3">
        <v>2023</v>
      </c>
    </row>
    <row r="26" spans="1:11" x14ac:dyDescent="0.3">
      <c r="A26" s="4">
        <v>44266</v>
      </c>
      <c r="B26" s="3">
        <f t="shared" si="0"/>
        <v>25</v>
      </c>
      <c r="C26" t="s">
        <v>187</v>
      </c>
      <c r="D26" t="s">
        <v>174</v>
      </c>
      <c r="E26" t="s">
        <v>58</v>
      </c>
      <c r="F26" t="s">
        <v>69</v>
      </c>
      <c r="G26" s="3" t="s">
        <v>95</v>
      </c>
      <c r="H26" s="3">
        <v>7.98</v>
      </c>
      <c r="I26" s="3">
        <v>2</v>
      </c>
      <c r="J26" s="6">
        <v>9.36</v>
      </c>
      <c r="K26" s="3">
        <v>2021</v>
      </c>
    </row>
    <row r="27" spans="1:11" x14ac:dyDescent="0.3">
      <c r="A27" s="4">
        <v>44631</v>
      </c>
      <c r="B27" s="3">
        <f t="shared" si="0"/>
        <v>26</v>
      </c>
      <c r="C27" t="s">
        <v>37</v>
      </c>
      <c r="D27" t="s">
        <v>175</v>
      </c>
      <c r="E27" t="s">
        <v>58</v>
      </c>
      <c r="F27" t="s">
        <v>65</v>
      </c>
      <c r="G27" s="3" t="s">
        <v>96</v>
      </c>
      <c r="H27" s="3">
        <v>10.56</v>
      </c>
      <c r="I27" s="3">
        <v>2</v>
      </c>
      <c r="J27" s="6">
        <v>2.29</v>
      </c>
      <c r="K27" s="3">
        <v>2024</v>
      </c>
    </row>
    <row r="28" spans="1:11" x14ac:dyDescent="0.3">
      <c r="A28" s="4">
        <v>44266</v>
      </c>
      <c r="B28" s="3">
        <f t="shared" si="0"/>
        <v>27</v>
      </c>
      <c r="C28" t="s">
        <v>38</v>
      </c>
      <c r="D28" t="s">
        <v>176</v>
      </c>
      <c r="E28" t="s">
        <v>60</v>
      </c>
      <c r="F28" t="s">
        <v>71</v>
      </c>
      <c r="G28" s="3" t="s">
        <v>178</v>
      </c>
      <c r="H28" s="3">
        <v>3.38</v>
      </c>
      <c r="I28" s="3">
        <v>2</v>
      </c>
      <c r="J28" s="6">
        <v>1.7</v>
      </c>
      <c r="K28" s="3">
        <v>2020</v>
      </c>
    </row>
    <row r="29" spans="1:11" x14ac:dyDescent="0.3">
      <c r="A29" s="4">
        <v>44999</v>
      </c>
      <c r="B29" s="3">
        <f t="shared" si="0"/>
        <v>28</v>
      </c>
      <c r="C29" t="s">
        <v>39</v>
      </c>
      <c r="D29" t="s">
        <v>173</v>
      </c>
      <c r="E29" t="s">
        <v>58</v>
      </c>
      <c r="F29" t="s">
        <v>61</v>
      </c>
      <c r="G29" s="3" t="s">
        <v>178</v>
      </c>
      <c r="H29" s="3">
        <v>1139.92</v>
      </c>
      <c r="I29" s="3">
        <v>5</v>
      </c>
      <c r="J29" s="6">
        <v>49.01</v>
      </c>
      <c r="K29" s="3">
        <v>2022</v>
      </c>
    </row>
    <row r="30" spans="1:11" x14ac:dyDescent="0.3">
      <c r="A30" s="4">
        <v>43904</v>
      </c>
      <c r="B30" s="3">
        <f t="shared" si="0"/>
        <v>29</v>
      </c>
      <c r="C30" t="s">
        <v>40</v>
      </c>
      <c r="D30" t="s">
        <v>169</v>
      </c>
      <c r="E30" t="s">
        <v>59</v>
      </c>
      <c r="F30" t="s">
        <v>62</v>
      </c>
      <c r="G30" s="3" t="s">
        <v>178</v>
      </c>
      <c r="H30" s="3">
        <v>33.090000000000003</v>
      </c>
      <c r="I30" s="3">
        <v>6</v>
      </c>
      <c r="J30" s="6">
        <v>38.159999999999997</v>
      </c>
      <c r="K30" s="3">
        <v>2023</v>
      </c>
    </row>
    <row r="31" spans="1:11" x14ac:dyDescent="0.3">
      <c r="A31" s="3" t="s">
        <v>0</v>
      </c>
      <c r="B31" s="3">
        <f t="shared" si="0"/>
        <v>30</v>
      </c>
      <c r="C31" t="s">
        <v>41</v>
      </c>
      <c r="D31" t="s">
        <v>170</v>
      </c>
      <c r="E31" t="s">
        <v>60</v>
      </c>
      <c r="F31" t="s">
        <v>66</v>
      </c>
      <c r="G31" s="3" t="s">
        <v>178</v>
      </c>
      <c r="H31" s="3">
        <v>80.98</v>
      </c>
      <c r="I31" s="3">
        <v>3</v>
      </c>
      <c r="J31" s="6">
        <v>14.17</v>
      </c>
      <c r="K31" s="3">
        <v>2021</v>
      </c>
    </row>
    <row r="32" spans="1:11" x14ac:dyDescent="0.3">
      <c r="A32" s="4">
        <v>45365</v>
      </c>
      <c r="B32" s="3">
        <f t="shared" si="0"/>
        <v>31</v>
      </c>
      <c r="C32" t="s">
        <v>42</v>
      </c>
      <c r="D32" t="s">
        <v>167</v>
      </c>
      <c r="E32" t="s">
        <v>58</v>
      </c>
      <c r="F32" t="s">
        <v>61</v>
      </c>
      <c r="G32" s="3" t="s">
        <v>178</v>
      </c>
      <c r="H32" s="3">
        <v>82.8</v>
      </c>
      <c r="I32" s="3">
        <v>2</v>
      </c>
      <c r="J32" s="6">
        <v>164.63</v>
      </c>
      <c r="K32" s="3">
        <v>2020</v>
      </c>
    </row>
    <row r="33" spans="1:11" x14ac:dyDescent="0.3">
      <c r="A33" s="4">
        <v>44269</v>
      </c>
      <c r="B33" s="3">
        <f t="shared" si="0"/>
        <v>32</v>
      </c>
      <c r="C33" t="s">
        <v>43</v>
      </c>
      <c r="D33" t="s">
        <v>168</v>
      </c>
      <c r="E33" t="s">
        <v>59</v>
      </c>
      <c r="F33" t="s">
        <v>64</v>
      </c>
      <c r="G33" s="3" t="s">
        <v>178</v>
      </c>
      <c r="H33" s="3">
        <v>21.36</v>
      </c>
      <c r="I33" s="3">
        <v>3</v>
      </c>
      <c r="J33" s="6">
        <v>7.02</v>
      </c>
      <c r="K33" s="3">
        <v>2024</v>
      </c>
    </row>
    <row r="34" spans="1:11" x14ac:dyDescent="0.3">
      <c r="A34" s="4">
        <v>44269</v>
      </c>
      <c r="B34" s="3">
        <f t="shared" si="0"/>
        <v>33</v>
      </c>
      <c r="C34" t="s">
        <v>188</v>
      </c>
      <c r="D34" t="s">
        <v>171</v>
      </c>
      <c r="E34" t="s">
        <v>58</v>
      </c>
      <c r="F34" t="s">
        <v>62</v>
      </c>
      <c r="G34" s="3" t="s">
        <v>178</v>
      </c>
      <c r="H34" s="3">
        <v>62.05</v>
      </c>
      <c r="I34" s="3">
        <v>3</v>
      </c>
      <c r="J34" s="6">
        <v>2.0699999999999998</v>
      </c>
      <c r="K34" s="3">
        <v>2022</v>
      </c>
    </row>
    <row r="35" spans="1:11" x14ac:dyDescent="0.3">
      <c r="A35" s="4">
        <v>43904</v>
      </c>
      <c r="B35" s="3">
        <f t="shared" si="0"/>
        <v>34</v>
      </c>
      <c r="C35" t="s">
        <v>44</v>
      </c>
      <c r="D35" t="s">
        <v>172</v>
      </c>
      <c r="E35" t="s">
        <v>58</v>
      </c>
      <c r="F35" t="s">
        <v>62</v>
      </c>
      <c r="G35" s="3" t="s">
        <v>178</v>
      </c>
      <c r="H35" s="3">
        <v>574.91</v>
      </c>
      <c r="I35" s="3">
        <v>2</v>
      </c>
      <c r="J35" s="6">
        <v>4.75</v>
      </c>
      <c r="K35" s="3">
        <v>2023</v>
      </c>
    </row>
    <row r="36" spans="1:11" x14ac:dyDescent="0.3">
      <c r="A36" s="4">
        <v>44634</v>
      </c>
      <c r="B36" s="3">
        <f t="shared" si="0"/>
        <v>35</v>
      </c>
      <c r="C36" t="s">
        <v>45</v>
      </c>
      <c r="D36" t="s">
        <v>174</v>
      </c>
      <c r="E36" t="s">
        <v>58</v>
      </c>
      <c r="F36" t="s">
        <v>61</v>
      </c>
      <c r="G36" s="3" t="s">
        <v>178</v>
      </c>
      <c r="H36" s="3">
        <v>8.4499999999999993</v>
      </c>
      <c r="I36" s="3">
        <v>1</v>
      </c>
      <c r="J36" s="6">
        <v>1.25</v>
      </c>
      <c r="K36" s="3">
        <v>2021</v>
      </c>
    </row>
    <row r="37" spans="1:11" x14ac:dyDescent="0.3">
      <c r="A37" s="4">
        <v>44270</v>
      </c>
      <c r="B37" s="3">
        <f t="shared" si="0"/>
        <v>36</v>
      </c>
      <c r="C37" t="s">
        <v>178</v>
      </c>
      <c r="D37" t="s">
        <v>175</v>
      </c>
      <c r="E37" t="s">
        <v>58</v>
      </c>
      <c r="F37" t="s">
        <v>71</v>
      </c>
      <c r="G37" s="3" t="s">
        <v>178</v>
      </c>
      <c r="H37" s="3">
        <v>91.06</v>
      </c>
      <c r="I37" s="3">
        <v>4</v>
      </c>
      <c r="J37" s="6">
        <v>284.98</v>
      </c>
      <c r="K37" s="3">
        <v>2020</v>
      </c>
    </row>
    <row r="38" spans="1:11" x14ac:dyDescent="0.3">
      <c r="A38" s="4">
        <v>44270</v>
      </c>
      <c r="B38" s="3">
        <f t="shared" si="0"/>
        <v>37</v>
      </c>
      <c r="C38" t="s">
        <v>178</v>
      </c>
      <c r="D38" t="s">
        <v>176</v>
      </c>
      <c r="E38" t="s">
        <v>60</v>
      </c>
      <c r="F38" t="s">
        <v>65</v>
      </c>
      <c r="G38" s="3" t="s">
        <v>178</v>
      </c>
      <c r="H38" s="3">
        <v>142.78</v>
      </c>
      <c r="I38" s="3">
        <v>4</v>
      </c>
      <c r="J38" s="6">
        <v>11.17</v>
      </c>
      <c r="K38" s="3">
        <v>2024</v>
      </c>
    </row>
    <row r="39" spans="1:11" x14ac:dyDescent="0.3">
      <c r="A39" s="3" t="s">
        <v>1</v>
      </c>
      <c r="B39" s="3">
        <f t="shared" si="0"/>
        <v>38</v>
      </c>
      <c r="C39" t="s">
        <v>178</v>
      </c>
      <c r="D39" t="s">
        <v>173</v>
      </c>
      <c r="E39" t="s">
        <v>58</v>
      </c>
      <c r="F39" t="s">
        <v>69</v>
      </c>
      <c r="G39" s="3" t="s">
        <v>178</v>
      </c>
      <c r="H39" s="3">
        <v>45.7</v>
      </c>
      <c r="I39" s="3">
        <v>1</v>
      </c>
      <c r="J39" s="6">
        <v>3.24</v>
      </c>
      <c r="K39" s="3">
        <v>2023</v>
      </c>
    </row>
    <row r="40" spans="1:11" x14ac:dyDescent="0.3">
      <c r="A40" s="4">
        <v>45000</v>
      </c>
      <c r="B40" s="3">
        <f t="shared" si="0"/>
        <v>39</v>
      </c>
      <c r="C40" t="s">
        <v>46</v>
      </c>
      <c r="D40" t="s">
        <v>169</v>
      </c>
      <c r="E40" t="s">
        <v>59</v>
      </c>
      <c r="F40" t="s">
        <v>62</v>
      </c>
      <c r="G40" s="3" t="s">
        <v>178</v>
      </c>
      <c r="H40" s="3">
        <v>7.22</v>
      </c>
      <c r="I40" s="3">
        <v>12</v>
      </c>
      <c r="J40" s="6">
        <v>6.62</v>
      </c>
      <c r="K40" s="3">
        <v>2021</v>
      </c>
    </row>
    <row r="41" spans="1:11" x14ac:dyDescent="0.3">
      <c r="A41" s="4">
        <v>43905</v>
      </c>
      <c r="B41" s="3">
        <f t="shared" si="0"/>
        <v>40</v>
      </c>
      <c r="C41" t="s">
        <v>47</v>
      </c>
      <c r="D41" t="s">
        <v>170</v>
      </c>
      <c r="E41" t="s">
        <v>58</v>
      </c>
      <c r="F41" t="s">
        <v>61</v>
      </c>
      <c r="G41" s="3" t="s">
        <v>178</v>
      </c>
      <c r="H41" s="3" t="s">
        <v>178</v>
      </c>
      <c r="I41" s="3">
        <v>2</v>
      </c>
      <c r="J41" s="6">
        <v>5.77</v>
      </c>
      <c r="K41" s="3">
        <v>2022</v>
      </c>
    </row>
    <row r="42" spans="1:11" x14ac:dyDescent="0.3">
      <c r="A42" s="3" t="s">
        <v>2</v>
      </c>
      <c r="B42" s="3">
        <f t="shared" si="0"/>
        <v>41</v>
      </c>
      <c r="C42" t="s">
        <v>48</v>
      </c>
      <c r="D42" t="s">
        <v>167</v>
      </c>
      <c r="E42" t="s">
        <v>60</v>
      </c>
      <c r="F42" t="s">
        <v>68</v>
      </c>
      <c r="G42" s="3" t="s">
        <v>97</v>
      </c>
      <c r="H42" s="3" t="s">
        <v>178</v>
      </c>
      <c r="I42" s="3">
        <v>2</v>
      </c>
      <c r="J42" s="6">
        <v>156.05000000000001</v>
      </c>
      <c r="K42" s="3">
        <v>2020</v>
      </c>
    </row>
    <row r="43" spans="1:11" x14ac:dyDescent="0.3">
      <c r="A43" s="4">
        <v>44271</v>
      </c>
      <c r="B43" s="3">
        <f t="shared" si="0"/>
        <v>42</v>
      </c>
      <c r="C43" t="s">
        <v>49</v>
      </c>
      <c r="D43" t="s">
        <v>168</v>
      </c>
      <c r="E43" t="s">
        <v>59</v>
      </c>
      <c r="F43" t="s">
        <v>69</v>
      </c>
      <c r="G43" s="3" t="s">
        <v>82</v>
      </c>
      <c r="H43" s="3" t="s">
        <v>178</v>
      </c>
      <c r="I43" s="3">
        <v>2</v>
      </c>
      <c r="J43" s="6">
        <v>2.64</v>
      </c>
      <c r="K43" s="3">
        <v>2023</v>
      </c>
    </row>
    <row r="44" spans="1:11" x14ac:dyDescent="0.3">
      <c r="A44" s="3" t="s">
        <v>3</v>
      </c>
      <c r="B44" s="3">
        <f t="shared" si="0"/>
        <v>43</v>
      </c>
      <c r="C44" t="s">
        <v>50</v>
      </c>
      <c r="D44" t="s">
        <v>171</v>
      </c>
      <c r="E44" t="s">
        <v>58</v>
      </c>
      <c r="F44" t="s">
        <v>64</v>
      </c>
      <c r="G44" s="3" t="s">
        <v>98</v>
      </c>
      <c r="H44" s="3" t="s">
        <v>178</v>
      </c>
      <c r="I44" s="3">
        <v>3</v>
      </c>
      <c r="J44" s="6">
        <v>31.87</v>
      </c>
      <c r="K44" s="3">
        <v>2024</v>
      </c>
    </row>
    <row r="45" spans="1:11" x14ac:dyDescent="0.3">
      <c r="A45" s="4">
        <v>43907</v>
      </c>
      <c r="B45" s="3">
        <f t="shared" si="0"/>
        <v>44</v>
      </c>
      <c r="C45" t="s">
        <v>51</v>
      </c>
      <c r="D45" t="s">
        <v>172</v>
      </c>
      <c r="E45" t="s">
        <v>60</v>
      </c>
      <c r="F45" t="s">
        <v>62</v>
      </c>
      <c r="G45" s="3" t="s">
        <v>99</v>
      </c>
      <c r="H45" s="3" t="s">
        <v>178</v>
      </c>
      <c r="I45" s="3">
        <v>2</v>
      </c>
      <c r="J45" s="6">
        <v>17.850000000000001</v>
      </c>
      <c r="K45" s="3">
        <v>2021</v>
      </c>
    </row>
    <row r="46" spans="1:11" x14ac:dyDescent="0.3">
      <c r="A46" s="4" t="s">
        <v>178</v>
      </c>
      <c r="B46" s="3">
        <f t="shared" si="0"/>
        <v>45</v>
      </c>
      <c r="C46" t="s">
        <v>52</v>
      </c>
      <c r="D46" t="s">
        <v>174</v>
      </c>
      <c r="E46" t="s">
        <v>58</v>
      </c>
      <c r="F46" t="s">
        <v>61</v>
      </c>
      <c r="G46" s="3" t="s">
        <v>100</v>
      </c>
      <c r="H46" s="3" t="s">
        <v>178</v>
      </c>
      <c r="I46" s="3">
        <v>6</v>
      </c>
      <c r="J46" s="6">
        <v>5.14</v>
      </c>
      <c r="K46" s="3">
        <v>2022</v>
      </c>
    </row>
    <row r="47" spans="1:11" x14ac:dyDescent="0.3">
      <c r="A47" s="4" t="s">
        <v>178</v>
      </c>
      <c r="B47" s="3">
        <f t="shared" si="0"/>
        <v>46</v>
      </c>
      <c r="C47" t="s">
        <v>43</v>
      </c>
      <c r="D47" t="s">
        <v>175</v>
      </c>
      <c r="E47" t="s">
        <v>58</v>
      </c>
      <c r="F47" t="s">
        <v>64</v>
      </c>
      <c r="G47" s="3" t="s">
        <v>101</v>
      </c>
      <c r="H47" s="3" t="s">
        <v>178</v>
      </c>
      <c r="I47" s="3">
        <v>4</v>
      </c>
      <c r="J47" s="6">
        <v>-5.53</v>
      </c>
      <c r="K47" s="3">
        <v>2020</v>
      </c>
    </row>
    <row r="48" spans="1:11" x14ac:dyDescent="0.3">
      <c r="A48" s="4" t="s">
        <v>178</v>
      </c>
      <c r="B48" s="3">
        <f t="shared" si="0"/>
        <v>47</v>
      </c>
      <c r="C48" t="s">
        <v>53</v>
      </c>
      <c r="D48" t="s">
        <v>176</v>
      </c>
      <c r="E48" t="s">
        <v>58</v>
      </c>
      <c r="F48" t="s">
        <v>73</v>
      </c>
      <c r="G48" s="3" t="s">
        <v>87</v>
      </c>
      <c r="H48" s="3" t="s">
        <v>178</v>
      </c>
      <c r="I48" s="3">
        <v>3</v>
      </c>
      <c r="J48" s="6">
        <v>-31.67</v>
      </c>
      <c r="K48" s="3">
        <v>2024</v>
      </c>
    </row>
    <row r="49" spans="1:11" x14ac:dyDescent="0.3">
      <c r="A49" s="4" t="s">
        <v>178</v>
      </c>
      <c r="B49" s="3">
        <f t="shared" si="0"/>
        <v>48</v>
      </c>
      <c r="C49" t="s">
        <v>54</v>
      </c>
      <c r="D49" t="s">
        <v>173</v>
      </c>
      <c r="E49" t="s">
        <v>58</v>
      </c>
      <c r="F49" t="s">
        <v>67</v>
      </c>
      <c r="G49" s="3" t="s">
        <v>102</v>
      </c>
      <c r="H49" s="3" t="s">
        <v>178</v>
      </c>
      <c r="I49" s="3">
        <v>6</v>
      </c>
      <c r="J49" s="6">
        <v>47.82</v>
      </c>
      <c r="K49" s="3">
        <v>2021</v>
      </c>
    </row>
    <row r="50" spans="1:11" x14ac:dyDescent="0.3">
      <c r="A50" s="4" t="s">
        <v>178</v>
      </c>
      <c r="B50" s="3">
        <f t="shared" si="0"/>
        <v>49</v>
      </c>
      <c r="C50" t="s">
        <v>19</v>
      </c>
      <c r="D50" t="s">
        <v>169</v>
      </c>
      <c r="E50" t="s">
        <v>59</v>
      </c>
      <c r="F50" t="s">
        <v>71</v>
      </c>
      <c r="G50" s="3" t="s">
        <v>103</v>
      </c>
      <c r="H50" s="3">
        <v>43.19</v>
      </c>
      <c r="I50" s="3">
        <v>10</v>
      </c>
      <c r="J50" s="6">
        <v>29.5</v>
      </c>
      <c r="K50" s="3">
        <v>2022</v>
      </c>
    </row>
    <row r="51" spans="1:11" x14ac:dyDescent="0.3">
      <c r="A51" s="4">
        <v>44272</v>
      </c>
      <c r="B51" s="3">
        <f t="shared" si="0"/>
        <v>50</v>
      </c>
      <c r="C51" t="s">
        <v>189</v>
      </c>
      <c r="D51" t="s">
        <v>170</v>
      </c>
      <c r="E51" t="s">
        <v>58</v>
      </c>
      <c r="F51" t="s">
        <v>61</v>
      </c>
      <c r="G51" s="3" t="s">
        <v>104</v>
      </c>
      <c r="H51" s="3">
        <v>131.9</v>
      </c>
      <c r="I51" s="3">
        <v>6</v>
      </c>
      <c r="J51" s="6">
        <v>36.57</v>
      </c>
      <c r="K51" s="3">
        <v>2023</v>
      </c>
    </row>
    <row r="52" spans="1:11" x14ac:dyDescent="0.3">
      <c r="A52" s="3" t="s">
        <v>4</v>
      </c>
      <c r="B52" s="3">
        <f t="shared" si="0"/>
        <v>51</v>
      </c>
      <c r="C52" t="s">
        <v>55</v>
      </c>
      <c r="D52" t="s">
        <v>167</v>
      </c>
      <c r="E52" t="s">
        <v>59</v>
      </c>
      <c r="F52" t="s">
        <v>69</v>
      </c>
      <c r="G52" s="3" t="s">
        <v>105</v>
      </c>
      <c r="H52" s="3">
        <v>471.92</v>
      </c>
      <c r="I52" s="3">
        <v>7</v>
      </c>
      <c r="J52" s="6">
        <v>23.59</v>
      </c>
      <c r="K52" s="3">
        <v>2020</v>
      </c>
    </row>
    <row r="53" spans="1:11" x14ac:dyDescent="0.3">
      <c r="A53" s="4">
        <v>44272</v>
      </c>
      <c r="B53" s="3">
        <f t="shared" si="0"/>
        <v>52</v>
      </c>
      <c r="C53" t="s">
        <v>56</v>
      </c>
      <c r="D53" t="s">
        <v>168</v>
      </c>
      <c r="E53" t="s">
        <v>60</v>
      </c>
      <c r="F53" t="s">
        <v>62</v>
      </c>
      <c r="G53" s="3" t="s">
        <v>106</v>
      </c>
      <c r="H53" s="3">
        <v>93.78</v>
      </c>
      <c r="I53" s="3">
        <v>3</v>
      </c>
      <c r="J53" s="6">
        <v>5.71</v>
      </c>
      <c r="K53" s="3">
        <v>2024</v>
      </c>
    </row>
    <row r="54" spans="1:11" x14ac:dyDescent="0.3">
      <c r="A54" s="4">
        <v>45002</v>
      </c>
      <c r="B54" s="3">
        <f t="shared" si="0"/>
        <v>53</v>
      </c>
      <c r="C54" t="s">
        <v>190</v>
      </c>
      <c r="D54" t="s">
        <v>171</v>
      </c>
      <c r="E54" t="s">
        <v>58</v>
      </c>
      <c r="F54" t="s">
        <v>73</v>
      </c>
      <c r="G54" s="3" t="s">
        <v>191</v>
      </c>
      <c r="H54" s="3">
        <v>47.18</v>
      </c>
      <c r="I54" s="3">
        <v>2</v>
      </c>
      <c r="J54" s="6">
        <v>25.1</v>
      </c>
      <c r="K54" s="3">
        <v>2021</v>
      </c>
    </row>
    <row r="55" spans="1:11" x14ac:dyDescent="0.3">
      <c r="A55" s="4">
        <v>44272</v>
      </c>
      <c r="B55" s="3">
        <f t="shared" si="0"/>
        <v>54</v>
      </c>
      <c r="C55" t="s">
        <v>57</v>
      </c>
      <c r="D55" t="s">
        <v>172</v>
      </c>
      <c r="E55" t="s">
        <v>59</v>
      </c>
      <c r="F55" t="s">
        <v>68</v>
      </c>
      <c r="G55" s="3" t="s">
        <v>107</v>
      </c>
      <c r="H55" s="3">
        <v>19.68</v>
      </c>
      <c r="I55" s="3">
        <v>3</v>
      </c>
      <c r="J55" s="6">
        <v>17.22</v>
      </c>
      <c r="K55" s="3">
        <v>2022</v>
      </c>
    </row>
    <row r="56" spans="1:11" x14ac:dyDescent="0.3">
      <c r="A56" s="3" t="s">
        <v>5</v>
      </c>
      <c r="B56" s="3">
        <f t="shared" si="0"/>
        <v>55</v>
      </c>
      <c r="C56" t="s">
        <v>17</v>
      </c>
      <c r="D56" t="s">
        <v>174</v>
      </c>
      <c r="E56" t="s">
        <v>58</v>
      </c>
      <c r="F56" t="s">
        <v>62</v>
      </c>
      <c r="G56" s="3" t="s">
        <v>192</v>
      </c>
      <c r="H56" s="3">
        <v>53.4</v>
      </c>
      <c r="I56" s="3">
        <v>4</v>
      </c>
      <c r="J56" s="6">
        <v>-447.59</v>
      </c>
      <c r="K56" s="3">
        <v>2023</v>
      </c>
    </row>
    <row r="57" spans="1:11" x14ac:dyDescent="0.3">
      <c r="A57" s="4">
        <v>43907</v>
      </c>
      <c r="B57" s="3">
        <f t="shared" si="0"/>
        <v>56</v>
      </c>
      <c r="C57" t="s">
        <v>18</v>
      </c>
      <c r="D57" t="s">
        <v>175</v>
      </c>
      <c r="E57" t="s">
        <v>58</v>
      </c>
      <c r="F57" t="s">
        <v>69</v>
      </c>
      <c r="G57" s="3" t="s">
        <v>193</v>
      </c>
      <c r="H57" s="3">
        <v>35.880000000000003</v>
      </c>
      <c r="I57" s="3">
        <v>3</v>
      </c>
      <c r="J57" s="6">
        <v>-553.65</v>
      </c>
      <c r="K57" s="3">
        <v>2020</v>
      </c>
    </row>
    <row r="58" spans="1:11" x14ac:dyDescent="0.3">
      <c r="A58" s="4">
        <v>44272</v>
      </c>
      <c r="B58" s="3">
        <f t="shared" si="0"/>
        <v>57</v>
      </c>
      <c r="C58" t="s">
        <v>19</v>
      </c>
      <c r="D58" t="s">
        <v>176</v>
      </c>
      <c r="E58" t="s">
        <v>58</v>
      </c>
      <c r="F58" t="s">
        <v>61</v>
      </c>
      <c r="G58" s="3" t="s">
        <v>108</v>
      </c>
      <c r="H58" s="3">
        <v>1579.75</v>
      </c>
      <c r="I58" s="3">
        <v>2</v>
      </c>
      <c r="J58" s="6">
        <v>-122.78</v>
      </c>
      <c r="K58" s="3">
        <v>2024</v>
      </c>
    </row>
    <row r="59" spans="1:11" x14ac:dyDescent="0.3">
      <c r="A59" s="4">
        <v>44637</v>
      </c>
      <c r="B59" s="3">
        <f t="shared" si="0"/>
        <v>58</v>
      </c>
      <c r="C59" t="s">
        <v>20</v>
      </c>
      <c r="D59" t="s">
        <v>173</v>
      </c>
      <c r="E59" t="s">
        <v>60</v>
      </c>
      <c r="F59" t="s">
        <v>62</v>
      </c>
      <c r="G59" s="3" t="s">
        <v>109</v>
      </c>
      <c r="H59" s="3">
        <v>1071.58</v>
      </c>
      <c r="I59" s="3">
        <v>7</v>
      </c>
      <c r="J59" s="6">
        <v>16.38</v>
      </c>
      <c r="K59" s="3">
        <v>2021</v>
      </c>
    </row>
    <row r="60" spans="1:11" x14ac:dyDescent="0.3">
      <c r="A60" s="4">
        <v>44272</v>
      </c>
      <c r="B60" s="3">
        <f t="shared" si="0"/>
        <v>59</v>
      </c>
      <c r="C60" t="s">
        <v>21</v>
      </c>
      <c r="D60" t="s">
        <v>169</v>
      </c>
      <c r="E60" t="s">
        <v>58</v>
      </c>
      <c r="F60" t="s">
        <v>61</v>
      </c>
      <c r="G60" s="3" t="s">
        <v>110</v>
      </c>
      <c r="H60" s="3">
        <v>613.91</v>
      </c>
      <c r="I60" s="3">
        <v>7</v>
      </c>
      <c r="J60" s="6">
        <v>75.97</v>
      </c>
      <c r="K60" s="3">
        <v>2022</v>
      </c>
    </row>
    <row r="61" spans="1:11" x14ac:dyDescent="0.3">
      <c r="A61" s="4">
        <v>45002</v>
      </c>
      <c r="B61" s="3">
        <f t="shared" si="0"/>
        <v>60</v>
      </c>
      <c r="C61" t="s">
        <v>22</v>
      </c>
      <c r="D61" t="s">
        <v>170</v>
      </c>
      <c r="E61" t="s">
        <v>58</v>
      </c>
      <c r="F61" t="s">
        <v>69</v>
      </c>
      <c r="G61" s="3" t="s">
        <v>111</v>
      </c>
      <c r="H61" s="3">
        <v>34.86</v>
      </c>
      <c r="I61" s="3">
        <v>3</v>
      </c>
      <c r="J61" s="6">
        <v>0.33</v>
      </c>
      <c r="K61" s="3">
        <v>2023</v>
      </c>
    </row>
    <row r="62" spans="1:11" x14ac:dyDescent="0.3">
      <c r="A62" s="4">
        <v>45368</v>
      </c>
      <c r="B62" s="3">
        <f t="shared" si="0"/>
        <v>61</v>
      </c>
      <c r="C62" t="s">
        <v>23</v>
      </c>
      <c r="D62" t="s">
        <v>167</v>
      </c>
      <c r="E62" t="s">
        <v>59</v>
      </c>
      <c r="F62" t="s">
        <v>62</v>
      </c>
      <c r="G62" s="3" t="s">
        <v>112</v>
      </c>
      <c r="H62" s="3">
        <v>155.04</v>
      </c>
      <c r="I62" s="3">
        <v>7</v>
      </c>
      <c r="J62" s="6">
        <v>1.88</v>
      </c>
      <c r="K62" s="3">
        <v>2020</v>
      </c>
    </row>
    <row r="63" spans="1:11" x14ac:dyDescent="0.3">
      <c r="A63" s="3" t="s">
        <v>6</v>
      </c>
      <c r="B63" s="3">
        <f t="shared" si="0"/>
        <v>62</v>
      </c>
      <c r="C63" t="s">
        <v>24</v>
      </c>
      <c r="D63" t="s">
        <v>168</v>
      </c>
      <c r="E63" t="s">
        <v>60</v>
      </c>
      <c r="F63" t="s">
        <v>62</v>
      </c>
      <c r="G63" s="3" t="s">
        <v>113</v>
      </c>
      <c r="H63" s="3">
        <v>4.45</v>
      </c>
      <c r="I63" s="3">
        <v>7</v>
      </c>
      <c r="J63" s="6">
        <v>5.44</v>
      </c>
      <c r="K63" s="3">
        <v>2024</v>
      </c>
    </row>
    <row r="64" spans="1:11" x14ac:dyDescent="0.3">
      <c r="A64" s="4">
        <v>43908</v>
      </c>
      <c r="B64" s="3">
        <f t="shared" si="0"/>
        <v>63</v>
      </c>
      <c r="C64" t="s">
        <v>25</v>
      </c>
      <c r="D64" t="s">
        <v>171</v>
      </c>
      <c r="E64" t="s">
        <v>58</v>
      </c>
      <c r="F64" t="s">
        <v>61</v>
      </c>
      <c r="G64" s="3" t="s">
        <v>114</v>
      </c>
      <c r="H64" s="3">
        <v>5.18</v>
      </c>
      <c r="I64" s="3">
        <v>3</v>
      </c>
      <c r="J64" s="6">
        <v>5.37</v>
      </c>
      <c r="K64" s="3">
        <v>2021</v>
      </c>
    </row>
    <row r="65" spans="1:11" x14ac:dyDescent="0.3">
      <c r="A65" s="4">
        <v>44273</v>
      </c>
      <c r="B65" s="3">
        <f t="shared" si="0"/>
        <v>64</v>
      </c>
      <c r="C65" t="s">
        <v>26</v>
      </c>
      <c r="D65" t="s">
        <v>172</v>
      </c>
      <c r="E65" t="s">
        <v>58</v>
      </c>
      <c r="F65" t="s">
        <v>61</v>
      </c>
      <c r="G65" s="3" t="s">
        <v>115</v>
      </c>
      <c r="H65" s="3">
        <v>15.55</v>
      </c>
      <c r="I65" s="3">
        <v>4</v>
      </c>
      <c r="J65" s="6">
        <v>14.92</v>
      </c>
      <c r="K65" s="3">
        <v>2022</v>
      </c>
    </row>
    <row r="66" spans="1:11" x14ac:dyDescent="0.3">
      <c r="A66" s="4">
        <v>44638</v>
      </c>
      <c r="B66" s="3">
        <f t="shared" si="0"/>
        <v>65</v>
      </c>
      <c r="C66" t="s">
        <v>27</v>
      </c>
      <c r="D66" t="s">
        <v>174</v>
      </c>
      <c r="E66" t="s">
        <v>59</v>
      </c>
      <c r="F66" t="s">
        <v>65</v>
      </c>
      <c r="G66" s="3" t="s">
        <v>116</v>
      </c>
      <c r="H66" s="3">
        <v>11.43</v>
      </c>
      <c r="I66" s="3">
        <v>3</v>
      </c>
      <c r="J66" s="6">
        <v>6.35</v>
      </c>
      <c r="K66" s="3">
        <v>2023</v>
      </c>
    </row>
    <row r="67" spans="1:11" x14ac:dyDescent="0.3">
      <c r="A67" s="4">
        <v>44274</v>
      </c>
      <c r="B67" s="3">
        <f t="shared" si="0"/>
        <v>66</v>
      </c>
      <c r="C67" t="s">
        <v>28</v>
      </c>
      <c r="D67" t="s">
        <v>175</v>
      </c>
      <c r="E67" t="s">
        <v>58</v>
      </c>
      <c r="F67" t="s">
        <v>61</v>
      </c>
      <c r="G67" s="3" t="s">
        <v>117</v>
      </c>
      <c r="H67" s="3">
        <v>30.44</v>
      </c>
      <c r="I67" s="3">
        <v>3</v>
      </c>
      <c r="J67" s="6">
        <v>7.68</v>
      </c>
      <c r="K67" s="3">
        <v>2020</v>
      </c>
    </row>
    <row r="68" spans="1:11" x14ac:dyDescent="0.3">
      <c r="A68" s="4">
        <v>45370</v>
      </c>
      <c r="B68" s="3">
        <f t="shared" si="0"/>
        <v>67</v>
      </c>
      <c r="C68" t="s">
        <v>182</v>
      </c>
      <c r="D68" t="s">
        <v>176</v>
      </c>
      <c r="E68" t="s">
        <v>59</v>
      </c>
      <c r="F68" t="s">
        <v>68</v>
      </c>
      <c r="G68" s="3" t="s">
        <v>118</v>
      </c>
      <c r="H68" s="3">
        <v>12.96</v>
      </c>
      <c r="I68" s="3">
        <v>5</v>
      </c>
      <c r="J68" s="6">
        <v>8.49</v>
      </c>
      <c r="K68" s="3">
        <v>2024</v>
      </c>
    </row>
    <row r="69" spans="1:11" x14ac:dyDescent="0.3">
      <c r="A69" s="3" t="s">
        <v>7</v>
      </c>
      <c r="B69" s="3">
        <f t="shared" ref="B69:B100" si="1">ROW()-1</f>
        <v>68</v>
      </c>
      <c r="C69" t="s">
        <v>183</v>
      </c>
      <c r="D69" t="s">
        <v>173</v>
      </c>
      <c r="E69" t="s">
        <v>60</v>
      </c>
      <c r="F69" t="s">
        <v>69</v>
      </c>
      <c r="G69" s="3" t="s">
        <v>119</v>
      </c>
      <c r="H69" s="3">
        <v>16</v>
      </c>
      <c r="I69" s="3">
        <v>2</v>
      </c>
      <c r="J69" s="6">
        <v>41.15</v>
      </c>
      <c r="K69" s="3">
        <v>2021</v>
      </c>
    </row>
    <row r="70" spans="1:11" x14ac:dyDescent="0.3">
      <c r="A70" s="4">
        <v>43909</v>
      </c>
      <c r="B70" s="3">
        <f t="shared" si="1"/>
        <v>69</v>
      </c>
      <c r="C70" t="s">
        <v>29</v>
      </c>
      <c r="D70" t="s">
        <v>169</v>
      </c>
      <c r="E70" t="s">
        <v>58</v>
      </c>
      <c r="F70" t="s">
        <v>66</v>
      </c>
      <c r="G70" s="3" t="s">
        <v>178</v>
      </c>
      <c r="H70" s="3">
        <v>32.67</v>
      </c>
      <c r="I70" s="3">
        <v>4</v>
      </c>
      <c r="J70" s="6">
        <v>-16.43</v>
      </c>
      <c r="K70" s="3">
        <v>2022</v>
      </c>
    </row>
    <row r="71" spans="1:11" x14ac:dyDescent="0.3">
      <c r="A71" s="4">
        <v>44275</v>
      </c>
      <c r="B71" s="3">
        <f t="shared" si="1"/>
        <v>70</v>
      </c>
      <c r="C71" t="s">
        <v>30</v>
      </c>
      <c r="D71" t="s">
        <v>170</v>
      </c>
      <c r="E71" t="s">
        <v>58</v>
      </c>
      <c r="F71" t="s">
        <v>69</v>
      </c>
      <c r="G71" s="3" t="s">
        <v>120</v>
      </c>
      <c r="H71" s="3">
        <v>126.62</v>
      </c>
      <c r="I71" s="3">
        <v>4</v>
      </c>
      <c r="J71" s="6">
        <v>-1811.08</v>
      </c>
      <c r="K71" s="3">
        <v>2023</v>
      </c>
    </row>
    <row r="72" spans="1:11" x14ac:dyDescent="0.3">
      <c r="A72" s="4">
        <v>44640</v>
      </c>
      <c r="B72" s="3">
        <f t="shared" si="1"/>
        <v>71</v>
      </c>
      <c r="C72" t="s">
        <v>31</v>
      </c>
      <c r="D72" t="s">
        <v>167</v>
      </c>
      <c r="E72" t="s">
        <v>59</v>
      </c>
      <c r="F72" t="s">
        <v>62</v>
      </c>
      <c r="G72" s="3" t="s">
        <v>121</v>
      </c>
      <c r="H72" s="3">
        <v>821.3</v>
      </c>
      <c r="I72" s="3">
        <v>3</v>
      </c>
      <c r="J72" s="6">
        <v>7.48</v>
      </c>
      <c r="K72" s="3">
        <v>2020</v>
      </c>
    </row>
    <row r="73" spans="1:11" x14ac:dyDescent="0.3">
      <c r="A73" s="3" t="s">
        <v>8</v>
      </c>
      <c r="B73" s="3">
        <f t="shared" si="1"/>
        <v>72</v>
      </c>
      <c r="C73" t="s">
        <v>184</v>
      </c>
      <c r="D73" t="s">
        <v>168</v>
      </c>
      <c r="E73" t="s">
        <v>60</v>
      </c>
      <c r="F73" t="s">
        <v>61</v>
      </c>
      <c r="G73" s="3" t="s">
        <v>194</v>
      </c>
      <c r="H73" s="3">
        <v>22638.48</v>
      </c>
      <c r="I73" s="3">
        <v>7</v>
      </c>
      <c r="J73" s="6">
        <v>1</v>
      </c>
      <c r="K73" s="3">
        <v>2024</v>
      </c>
    </row>
    <row r="74" spans="1:11" x14ac:dyDescent="0.3">
      <c r="A74" s="4">
        <v>44275</v>
      </c>
      <c r="B74" s="3">
        <f t="shared" si="1"/>
        <v>73</v>
      </c>
      <c r="C74" t="s">
        <v>32</v>
      </c>
      <c r="D74" t="s">
        <v>171</v>
      </c>
      <c r="E74" t="s">
        <v>58</v>
      </c>
      <c r="F74" t="s">
        <v>69</v>
      </c>
      <c r="G74" s="3" t="s">
        <v>122</v>
      </c>
      <c r="H74" s="3">
        <v>21.38</v>
      </c>
      <c r="I74" s="3">
        <v>4</v>
      </c>
      <c r="J74" s="6">
        <v>8.08</v>
      </c>
      <c r="K74" s="3">
        <v>2021</v>
      </c>
    </row>
    <row r="75" spans="1:11" x14ac:dyDescent="0.3">
      <c r="A75" s="4">
        <v>44276</v>
      </c>
      <c r="B75" s="3">
        <f t="shared" si="1"/>
        <v>74</v>
      </c>
      <c r="C75" t="s">
        <v>33</v>
      </c>
      <c r="D75" t="s">
        <v>172</v>
      </c>
      <c r="E75" t="s">
        <v>58</v>
      </c>
      <c r="F75" t="s">
        <v>66</v>
      </c>
      <c r="G75" s="3" t="s">
        <v>123</v>
      </c>
      <c r="H75" s="3">
        <v>8.02</v>
      </c>
      <c r="I75" s="3">
        <v>2</v>
      </c>
      <c r="J75" s="6">
        <v>5.92</v>
      </c>
      <c r="K75" s="3">
        <v>2022</v>
      </c>
    </row>
    <row r="76" spans="1:11" x14ac:dyDescent="0.3">
      <c r="A76" s="4">
        <v>45372</v>
      </c>
      <c r="B76" s="3">
        <f t="shared" si="1"/>
        <v>75</v>
      </c>
      <c r="C76" t="s">
        <v>185</v>
      </c>
      <c r="D76" t="s">
        <v>174</v>
      </c>
      <c r="E76" t="s">
        <v>58</v>
      </c>
      <c r="F76" t="s">
        <v>64</v>
      </c>
      <c r="G76" s="3" t="s">
        <v>87</v>
      </c>
      <c r="H76" s="3">
        <v>30.77</v>
      </c>
      <c r="I76" s="3">
        <v>5</v>
      </c>
      <c r="J76" s="6">
        <v>15.29</v>
      </c>
      <c r="K76" s="3">
        <v>2023</v>
      </c>
    </row>
    <row r="77" spans="1:11" x14ac:dyDescent="0.3">
      <c r="A77" s="3" t="s">
        <v>9</v>
      </c>
      <c r="B77" s="3">
        <f t="shared" si="1"/>
        <v>76</v>
      </c>
      <c r="C77" t="s">
        <v>178</v>
      </c>
      <c r="D77" t="s">
        <v>175</v>
      </c>
      <c r="E77" t="s">
        <v>58</v>
      </c>
      <c r="F77" t="s">
        <v>62</v>
      </c>
      <c r="G77" s="3" t="s">
        <v>195</v>
      </c>
      <c r="H77" s="3">
        <v>18.940000000000001</v>
      </c>
      <c r="I77" s="3">
        <v>3</v>
      </c>
      <c r="J77" s="6">
        <v>70.489999999999995</v>
      </c>
      <c r="K77" s="3">
        <v>2020</v>
      </c>
    </row>
    <row r="78" spans="1:11" x14ac:dyDescent="0.3">
      <c r="A78" s="4">
        <v>44641</v>
      </c>
      <c r="B78" s="3">
        <f t="shared" si="1"/>
        <v>77</v>
      </c>
      <c r="C78" t="s">
        <v>178</v>
      </c>
      <c r="D78" t="s">
        <v>176</v>
      </c>
      <c r="E78" t="s">
        <v>59</v>
      </c>
      <c r="F78" t="s">
        <v>61</v>
      </c>
      <c r="G78" s="3" t="s">
        <v>124</v>
      </c>
      <c r="H78" s="3">
        <v>122.35</v>
      </c>
      <c r="I78" s="3">
        <v>3</v>
      </c>
      <c r="J78" s="6">
        <v>14.43</v>
      </c>
      <c r="K78" s="3">
        <v>2024</v>
      </c>
    </row>
    <row r="79" spans="1:11" x14ac:dyDescent="0.3">
      <c r="A79" s="4">
        <v>44277</v>
      </c>
      <c r="B79" s="3">
        <f t="shared" si="1"/>
        <v>78</v>
      </c>
      <c r="C79" t="s">
        <v>178</v>
      </c>
      <c r="D79" t="s">
        <v>173</v>
      </c>
      <c r="E79" t="s">
        <v>58</v>
      </c>
      <c r="F79" t="s">
        <v>64</v>
      </c>
      <c r="G79" s="3" t="s">
        <v>125</v>
      </c>
      <c r="H79" s="3">
        <v>1198.33</v>
      </c>
      <c r="I79" s="3">
        <v>3</v>
      </c>
      <c r="J79" s="6">
        <v>415.99</v>
      </c>
      <c r="K79" s="3">
        <v>2021</v>
      </c>
    </row>
    <row r="80" spans="1:11" x14ac:dyDescent="0.3">
      <c r="A80" s="4">
        <v>43912</v>
      </c>
      <c r="B80" s="3">
        <f t="shared" si="1"/>
        <v>79</v>
      </c>
      <c r="C80" t="s">
        <v>178</v>
      </c>
      <c r="D80" t="s">
        <v>169</v>
      </c>
      <c r="E80" t="s">
        <v>60</v>
      </c>
      <c r="F80" t="s">
        <v>62</v>
      </c>
      <c r="G80" s="3" t="s">
        <v>126</v>
      </c>
      <c r="H80" s="3">
        <v>111</v>
      </c>
      <c r="I80" s="3">
        <v>4</v>
      </c>
      <c r="J80" s="6">
        <v>334.11</v>
      </c>
      <c r="K80" s="3">
        <v>2022</v>
      </c>
    </row>
    <row r="81" spans="1:11" x14ac:dyDescent="0.3">
      <c r="A81" s="3" t="s">
        <v>10</v>
      </c>
      <c r="B81" s="3">
        <f t="shared" si="1"/>
        <v>80</v>
      </c>
      <c r="C81" t="s">
        <v>186</v>
      </c>
      <c r="D81" t="s">
        <v>170</v>
      </c>
      <c r="E81" t="s">
        <v>58</v>
      </c>
      <c r="F81" t="s">
        <v>73</v>
      </c>
      <c r="G81" s="3" t="s">
        <v>127</v>
      </c>
      <c r="H81" s="3">
        <v>1279.97</v>
      </c>
      <c r="I81" s="3">
        <v>3</v>
      </c>
      <c r="J81" s="6">
        <v>28.35</v>
      </c>
      <c r="K81" s="3">
        <v>2023</v>
      </c>
    </row>
    <row r="82" spans="1:11" x14ac:dyDescent="0.3">
      <c r="A82" s="4">
        <v>45373</v>
      </c>
      <c r="B82" s="3">
        <f t="shared" si="1"/>
        <v>81</v>
      </c>
      <c r="C82" t="s">
        <v>34</v>
      </c>
      <c r="D82" t="s">
        <v>167</v>
      </c>
      <c r="E82" t="s">
        <v>59</v>
      </c>
      <c r="F82" t="s">
        <v>68</v>
      </c>
      <c r="G82" s="3" t="s">
        <v>128</v>
      </c>
      <c r="H82" s="3">
        <v>1856.19</v>
      </c>
      <c r="I82" s="3">
        <v>3</v>
      </c>
      <c r="J82" s="6">
        <v>3.99</v>
      </c>
      <c r="K82" s="3">
        <v>2020</v>
      </c>
    </row>
    <row r="83" spans="1:11" x14ac:dyDescent="0.3">
      <c r="A83" s="4">
        <v>44278</v>
      </c>
      <c r="B83" s="3">
        <f t="shared" si="1"/>
        <v>82</v>
      </c>
      <c r="C83" t="s">
        <v>35</v>
      </c>
      <c r="D83" t="s">
        <v>168</v>
      </c>
      <c r="E83" t="s">
        <v>58</v>
      </c>
      <c r="F83" t="s">
        <v>62</v>
      </c>
      <c r="G83" s="3" t="s">
        <v>129</v>
      </c>
      <c r="H83" s="3">
        <v>323.98</v>
      </c>
      <c r="I83" s="3">
        <v>3</v>
      </c>
      <c r="J83" s="6">
        <v>1.96</v>
      </c>
      <c r="K83" s="3">
        <v>2024</v>
      </c>
    </row>
    <row r="84" spans="1:11" x14ac:dyDescent="0.3">
      <c r="A84" s="4" t="s">
        <v>178</v>
      </c>
      <c r="B84" s="3">
        <f t="shared" si="1"/>
        <v>83</v>
      </c>
      <c r="C84" t="s">
        <v>36</v>
      </c>
      <c r="D84" t="s">
        <v>171</v>
      </c>
      <c r="E84" t="s">
        <v>58</v>
      </c>
      <c r="F84" t="s">
        <v>69</v>
      </c>
      <c r="G84" s="3" t="s">
        <v>196</v>
      </c>
      <c r="H84" s="3">
        <v>11.81</v>
      </c>
      <c r="I84" s="3">
        <v>2</v>
      </c>
      <c r="J84" s="6">
        <v>-25.74</v>
      </c>
      <c r="K84" s="3">
        <v>2021</v>
      </c>
    </row>
    <row r="85" spans="1:11" x14ac:dyDescent="0.3">
      <c r="A85" s="3" t="s">
        <v>11</v>
      </c>
      <c r="B85" s="3">
        <f t="shared" si="1"/>
        <v>84</v>
      </c>
      <c r="C85" t="s">
        <v>187</v>
      </c>
      <c r="D85" t="s">
        <v>172</v>
      </c>
      <c r="E85" t="s">
        <v>60</v>
      </c>
      <c r="F85" t="s">
        <v>74</v>
      </c>
      <c r="G85" s="3" t="s">
        <v>197</v>
      </c>
      <c r="H85" s="3">
        <v>26.16</v>
      </c>
      <c r="I85" s="3">
        <v>2</v>
      </c>
      <c r="J85" s="6">
        <v>1.37</v>
      </c>
      <c r="K85" s="3">
        <v>2022</v>
      </c>
    </row>
    <row r="86" spans="1:11" x14ac:dyDescent="0.3">
      <c r="A86" s="4">
        <v>45008</v>
      </c>
      <c r="B86" s="3">
        <f t="shared" si="1"/>
        <v>85</v>
      </c>
      <c r="C86" t="s">
        <v>37</v>
      </c>
      <c r="D86" t="s">
        <v>174</v>
      </c>
      <c r="E86" t="s">
        <v>59</v>
      </c>
      <c r="F86" t="s">
        <v>61</v>
      </c>
      <c r="G86" s="3" t="s">
        <v>198</v>
      </c>
      <c r="H86" s="3">
        <v>33.57</v>
      </c>
      <c r="I86" s="3">
        <v>4</v>
      </c>
      <c r="J86" s="6">
        <v>5.5</v>
      </c>
      <c r="K86" s="3">
        <v>2023</v>
      </c>
    </row>
    <row r="87" spans="1:11" x14ac:dyDescent="0.3">
      <c r="A87" s="4">
        <v>44279</v>
      </c>
      <c r="B87" s="3">
        <f t="shared" si="1"/>
        <v>86</v>
      </c>
      <c r="C87" t="s">
        <v>38</v>
      </c>
      <c r="D87" t="s">
        <v>175</v>
      </c>
      <c r="E87" t="s">
        <v>58</v>
      </c>
      <c r="F87" t="s">
        <v>62</v>
      </c>
      <c r="G87" s="3" t="s">
        <v>130</v>
      </c>
      <c r="H87" s="3">
        <v>4.99</v>
      </c>
      <c r="I87" s="3">
        <v>2</v>
      </c>
      <c r="J87" s="6">
        <v>53.2</v>
      </c>
      <c r="K87" s="3">
        <v>2020</v>
      </c>
    </row>
    <row r="88" spans="1:11" x14ac:dyDescent="0.3">
      <c r="A88" s="4">
        <v>43914</v>
      </c>
      <c r="B88" s="3">
        <f t="shared" si="1"/>
        <v>87</v>
      </c>
      <c r="C88" t="s">
        <v>39</v>
      </c>
      <c r="D88" t="s">
        <v>176</v>
      </c>
      <c r="E88" t="s">
        <v>60</v>
      </c>
      <c r="F88" t="s">
        <v>68</v>
      </c>
      <c r="G88" s="3" t="s">
        <v>131</v>
      </c>
      <c r="H88" s="3">
        <v>20.02</v>
      </c>
      <c r="I88" s="3">
        <v>3</v>
      </c>
      <c r="J88" s="6">
        <v>1.2</v>
      </c>
      <c r="K88" s="3">
        <v>2024</v>
      </c>
    </row>
    <row r="89" spans="1:11" x14ac:dyDescent="0.3">
      <c r="A89" s="3" t="s">
        <v>12</v>
      </c>
      <c r="B89" s="3">
        <f t="shared" si="1"/>
        <v>88</v>
      </c>
      <c r="C89" t="s">
        <v>40</v>
      </c>
      <c r="D89" t="s">
        <v>173</v>
      </c>
      <c r="E89" t="s">
        <v>59</v>
      </c>
      <c r="F89" t="s">
        <v>75</v>
      </c>
      <c r="G89" s="3" t="s">
        <v>132</v>
      </c>
      <c r="H89" s="3">
        <v>170.24</v>
      </c>
      <c r="I89" s="3">
        <v>1</v>
      </c>
      <c r="J89" s="6">
        <v>1.59</v>
      </c>
      <c r="K89" s="3">
        <v>2021</v>
      </c>
    </row>
    <row r="90" spans="1:11" x14ac:dyDescent="0.3">
      <c r="A90" s="4">
        <v>44644</v>
      </c>
      <c r="B90" s="3">
        <f t="shared" si="1"/>
        <v>89</v>
      </c>
      <c r="C90" t="s">
        <v>41</v>
      </c>
      <c r="D90" t="s">
        <v>169</v>
      </c>
      <c r="E90" t="s">
        <v>58</v>
      </c>
      <c r="F90" t="s">
        <v>67</v>
      </c>
      <c r="G90" s="3" t="s">
        <v>178</v>
      </c>
      <c r="H90" s="3">
        <v>7.41</v>
      </c>
      <c r="I90" s="3">
        <v>2</v>
      </c>
      <c r="J90" s="6">
        <v>-3.86</v>
      </c>
      <c r="K90" s="3">
        <v>2022</v>
      </c>
    </row>
    <row r="91" spans="1:11" x14ac:dyDescent="0.3">
      <c r="A91" s="4">
        <v>44280</v>
      </c>
      <c r="B91" s="3">
        <f t="shared" si="1"/>
        <v>90</v>
      </c>
      <c r="C91" t="s">
        <v>42</v>
      </c>
      <c r="D91" t="s">
        <v>170</v>
      </c>
      <c r="E91" t="s">
        <v>58</v>
      </c>
      <c r="F91" t="s">
        <v>71</v>
      </c>
      <c r="G91" s="3" t="s">
        <v>89</v>
      </c>
      <c r="H91" s="3">
        <v>6.05</v>
      </c>
      <c r="I91" s="3">
        <v>2</v>
      </c>
      <c r="J91" s="6">
        <v>909.98</v>
      </c>
      <c r="K91" s="3">
        <v>2023</v>
      </c>
    </row>
    <row r="92" spans="1:11" x14ac:dyDescent="0.3">
      <c r="A92" s="4">
        <v>44280</v>
      </c>
      <c r="B92" s="3">
        <f t="shared" si="1"/>
        <v>91</v>
      </c>
      <c r="C92" t="s">
        <v>43</v>
      </c>
      <c r="D92" t="s">
        <v>167</v>
      </c>
      <c r="E92" t="s">
        <v>58</v>
      </c>
      <c r="F92" t="s">
        <v>67</v>
      </c>
      <c r="G92" s="3" t="s">
        <v>133</v>
      </c>
      <c r="H92" s="3">
        <v>16.27</v>
      </c>
      <c r="I92" s="3">
        <v>2</v>
      </c>
      <c r="J92" s="6">
        <v>6.62</v>
      </c>
      <c r="K92" s="3">
        <v>2020</v>
      </c>
    </row>
    <row r="93" spans="1:11" x14ac:dyDescent="0.3">
      <c r="A93" s="3" t="s">
        <v>13</v>
      </c>
      <c r="B93" s="3">
        <f t="shared" si="1"/>
        <v>92</v>
      </c>
      <c r="C93" t="s">
        <v>188</v>
      </c>
      <c r="D93" t="s">
        <v>168</v>
      </c>
      <c r="E93" t="s">
        <v>60</v>
      </c>
      <c r="F93" t="s">
        <v>67</v>
      </c>
      <c r="G93" s="3" t="s">
        <v>134</v>
      </c>
      <c r="H93" s="3">
        <v>3499.93</v>
      </c>
      <c r="I93" s="3">
        <v>3</v>
      </c>
      <c r="J93" s="6">
        <v>60.26</v>
      </c>
      <c r="K93" s="3">
        <v>2024</v>
      </c>
    </row>
    <row r="94" spans="1:11" x14ac:dyDescent="0.3">
      <c r="A94" s="4">
        <v>43915</v>
      </c>
      <c r="B94" s="3">
        <f t="shared" si="1"/>
        <v>93</v>
      </c>
      <c r="C94" t="s">
        <v>44</v>
      </c>
      <c r="D94" t="s">
        <v>171</v>
      </c>
      <c r="E94" t="s">
        <v>59</v>
      </c>
      <c r="F94" t="s">
        <v>69</v>
      </c>
      <c r="G94" s="3" t="s">
        <v>135</v>
      </c>
      <c r="H94" s="3">
        <v>14.4</v>
      </c>
      <c r="I94" s="3">
        <v>5</v>
      </c>
      <c r="J94" s="6">
        <v>2.7</v>
      </c>
      <c r="K94" s="3">
        <v>2021</v>
      </c>
    </row>
    <row r="95" spans="1:11" x14ac:dyDescent="0.3">
      <c r="A95" s="4">
        <v>44281</v>
      </c>
      <c r="B95" s="3">
        <f t="shared" si="1"/>
        <v>94</v>
      </c>
      <c r="C95" t="s">
        <v>45</v>
      </c>
      <c r="D95" t="s">
        <v>172</v>
      </c>
      <c r="E95" t="s">
        <v>58</v>
      </c>
      <c r="F95" t="s">
        <v>64</v>
      </c>
      <c r="G95" s="3" t="s">
        <v>199</v>
      </c>
      <c r="H95" s="3">
        <v>122.97</v>
      </c>
      <c r="I95" s="3">
        <v>3</v>
      </c>
      <c r="J95" s="6">
        <v>59.01</v>
      </c>
      <c r="K95" s="3">
        <v>2022</v>
      </c>
    </row>
    <row r="96" spans="1:11" x14ac:dyDescent="0.3">
      <c r="A96" s="4">
        <v>45377</v>
      </c>
      <c r="B96" s="3">
        <f t="shared" si="1"/>
        <v>95</v>
      </c>
      <c r="C96" t="s">
        <v>46</v>
      </c>
      <c r="D96" t="s">
        <v>174</v>
      </c>
      <c r="E96" t="s">
        <v>58</v>
      </c>
      <c r="F96" t="s">
        <v>74</v>
      </c>
      <c r="G96" s="3" t="s">
        <v>200</v>
      </c>
      <c r="H96" s="3">
        <v>9.32</v>
      </c>
      <c r="I96" s="3">
        <v>3</v>
      </c>
      <c r="J96" s="6">
        <v>22.2</v>
      </c>
      <c r="K96" s="3">
        <v>2023</v>
      </c>
    </row>
    <row r="97" spans="1:11" x14ac:dyDescent="0.3">
      <c r="A97" s="3" t="s">
        <v>14</v>
      </c>
      <c r="B97" s="3">
        <f t="shared" si="1"/>
        <v>96</v>
      </c>
      <c r="C97" t="s">
        <v>47</v>
      </c>
      <c r="D97" t="s">
        <v>175</v>
      </c>
      <c r="E97" t="s">
        <v>60</v>
      </c>
      <c r="F97" t="s">
        <v>69</v>
      </c>
      <c r="G97" s="3" t="s">
        <v>136</v>
      </c>
      <c r="H97" s="3">
        <v>122.94</v>
      </c>
      <c r="I97" s="3">
        <v>2</v>
      </c>
      <c r="J97" s="6">
        <v>6.59</v>
      </c>
      <c r="K97" s="3">
        <v>2020</v>
      </c>
    </row>
    <row r="98" spans="1:11" x14ac:dyDescent="0.3">
      <c r="A98" s="4">
        <v>44646</v>
      </c>
      <c r="B98" s="3">
        <f t="shared" si="1"/>
        <v>97</v>
      </c>
      <c r="C98" t="s">
        <v>48</v>
      </c>
      <c r="D98" t="s">
        <v>176</v>
      </c>
      <c r="E98" t="s">
        <v>58</v>
      </c>
      <c r="F98" t="s">
        <v>64</v>
      </c>
      <c r="G98" s="3" t="s">
        <v>137</v>
      </c>
      <c r="H98" s="3">
        <v>59.2</v>
      </c>
      <c r="I98" s="3">
        <v>2</v>
      </c>
      <c r="J98" s="6">
        <v>-10.92</v>
      </c>
      <c r="K98" s="3">
        <v>2024</v>
      </c>
    </row>
    <row r="99" spans="1:11" x14ac:dyDescent="0.3">
      <c r="A99" s="4">
        <v>44282</v>
      </c>
      <c r="B99" s="3">
        <f t="shared" si="1"/>
        <v>98</v>
      </c>
      <c r="C99" t="s">
        <v>49</v>
      </c>
      <c r="D99" t="s">
        <v>173</v>
      </c>
      <c r="E99" t="s">
        <v>58</v>
      </c>
      <c r="F99" t="s">
        <v>61</v>
      </c>
      <c r="G99" s="3" t="s">
        <v>138</v>
      </c>
      <c r="H99" s="3">
        <v>32.950000000000003</v>
      </c>
      <c r="I99" s="3">
        <v>2</v>
      </c>
      <c r="J99" s="6">
        <v>-5.86</v>
      </c>
      <c r="K99" s="3">
        <v>2021</v>
      </c>
    </row>
    <row r="100" spans="1:11" x14ac:dyDescent="0.3">
      <c r="A100" s="4">
        <v>44282</v>
      </c>
      <c r="B100" s="3">
        <f t="shared" si="1"/>
        <v>99</v>
      </c>
      <c r="C100" t="s">
        <v>50</v>
      </c>
      <c r="D100" t="s">
        <v>169</v>
      </c>
      <c r="E100" t="s">
        <v>178</v>
      </c>
      <c r="F100" t="s">
        <v>64</v>
      </c>
      <c r="G100" s="3" t="s">
        <v>139</v>
      </c>
      <c r="H100" s="3">
        <v>218.38</v>
      </c>
      <c r="I100" s="3">
        <v>3</v>
      </c>
      <c r="J100" s="6">
        <v>-39.46</v>
      </c>
      <c r="K100" s="3">
        <v>2022</v>
      </c>
    </row>
    <row r="101" spans="1:11" x14ac:dyDescent="0.3">
      <c r="A101" s="3" t="s">
        <v>15</v>
      </c>
      <c r="B101" s="3" t="s">
        <v>178</v>
      </c>
      <c r="C101" t="s">
        <v>51</v>
      </c>
      <c r="D101" t="s">
        <v>178</v>
      </c>
      <c r="E101" t="s">
        <v>178</v>
      </c>
      <c r="F101" t="s">
        <v>62</v>
      </c>
      <c r="G101" s="3" t="s">
        <v>140</v>
      </c>
      <c r="H101" s="3" t="s">
        <v>178</v>
      </c>
      <c r="I101" s="3">
        <v>4</v>
      </c>
      <c r="J101" s="6">
        <v>23.24</v>
      </c>
      <c r="K101" s="3">
        <v>2023</v>
      </c>
    </row>
    <row r="102" spans="1:11" x14ac:dyDescent="0.3">
      <c r="A102" s="4">
        <v>45012</v>
      </c>
      <c r="B102" s="4" t="s">
        <v>178</v>
      </c>
      <c r="C102" t="s">
        <v>52</v>
      </c>
      <c r="D102" t="s">
        <v>178</v>
      </c>
      <c r="E102" t="s">
        <v>178</v>
      </c>
      <c r="F102" t="s">
        <v>66</v>
      </c>
      <c r="G102" s="3" t="s">
        <v>141</v>
      </c>
      <c r="H102" s="3" t="s">
        <v>178</v>
      </c>
      <c r="I102" s="3">
        <v>3</v>
      </c>
      <c r="J102" s="6">
        <v>-35.36</v>
      </c>
      <c r="K102" s="3">
        <v>2020</v>
      </c>
    </row>
    <row r="103" spans="1:11" x14ac:dyDescent="0.3">
      <c r="A103" s="4" t="s">
        <v>178</v>
      </c>
      <c r="B103" s="4" t="s">
        <v>178</v>
      </c>
      <c r="C103" t="s">
        <v>43</v>
      </c>
      <c r="D103" t="s">
        <v>178</v>
      </c>
      <c r="E103" t="s">
        <v>178</v>
      </c>
      <c r="F103" t="s">
        <v>74</v>
      </c>
      <c r="G103" s="3" t="s">
        <v>142</v>
      </c>
      <c r="H103" s="3" t="s">
        <v>178</v>
      </c>
      <c r="I103" s="3">
        <v>2</v>
      </c>
      <c r="J103" s="6">
        <v>6.51</v>
      </c>
      <c r="K103" s="3">
        <v>2024</v>
      </c>
    </row>
    <row r="104" spans="1:11" x14ac:dyDescent="0.3">
      <c r="A104" s="4">
        <v>44283</v>
      </c>
      <c r="B104" s="4" t="s">
        <v>178</v>
      </c>
      <c r="C104" t="s">
        <v>53</v>
      </c>
      <c r="D104" t="s">
        <v>178</v>
      </c>
      <c r="E104" t="s">
        <v>178</v>
      </c>
      <c r="F104" t="s">
        <v>75</v>
      </c>
      <c r="G104" s="3" t="s">
        <v>201</v>
      </c>
      <c r="H104" s="3" t="s">
        <v>178</v>
      </c>
      <c r="I104" s="3">
        <v>3</v>
      </c>
      <c r="J104" s="6">
        <v>85.9</v>
      </c>
      <c r="K104" s="3">
        <v>2021</v>
      </c>
    </row>
    <row r="105" spans="1:11" x14ac:dyDescent="0.3">
      <c r="A105" s="3" t="s">
        <v>16</v>
      </c>
      <c r="B105" s="3" t="s">
        <v>178</v>
      </c>
      <c r="C105" t="s">
        <v>54</v>
      </c>
      <c r="D105" t="s">
        <v>178</v>
      </c>
      <c r="E105" t="s">
        <v>178</v>
      </c>
      <c r="F105" t="s">
        <v>66</v>
      </c>
      <c r="G105" s="3" t="s">
        <v>143</v>
      </c>
      <c r="H105" s="3" t="s">
        <v>178</v>
      </c>
      <c r="I105" s="3">
        <v>3</v>
      </c>
      <c r="J105" s="6">
        <v>37.799999999999997</v>
      </c>
      <c r="K105" s="3">
        <v>2022</v>
      </c>
    </row>
    <row r="106" spans="1:11" x14ac:dyDescent="0.3">
      <c r="A106" s="4" t="s">
        <v>178</v>
      </c>
      <c r="B106" s="4" t="s">
        <v>178</v>
      </c>
      <c r="C106" t="s">
        <v>19</v>
      </c>
      <c r="D106" t="s">
        <v>178</v>
      </c>
      <c r="E106" t="s">
        <v>178</v>
      </c>
      <c r="F106" t="s">
        <v>66</v>
      </c>
      <c r="G106" s="3" t="s">
        <v>202</v>
      </c>
      <c r="H106" s="3">
        <v>7.64</v>
      </c>
      <c r="I106" s="3">
        <v>2</v>
      </c>
      <c r="J106" s="6">
        <v>3.22</v>
      </c>
      <c r="K106" s="3">
        <v>2023</v>
      </c>
    </row>
    <row r="107" spans="1:11" x14ac:dyDescent="0.3">
      <c r="A107" s="3" t="s">
        <v>178</v>
      </c>
      <c r="B107" s="3" t="s">
        <v>178</v>
      </c>
      <c r="C107" t="s">
        <v>189</v>
      </c>
      <c r="D107" t="s">
        <v>178</v>
      </c>
      <c r="E107" t="s">
        <v>178</v>
      </c>
      <c r="F107" t="s">
        <v>74</v>
      </c>
      <c r="G107" s="3" t="s">
        <v>144</v>
      </c>
      <c r="H107" s="3">
        <v>51.47</v>
      </c>
      <c r="I107" s="3">
        <v>3</v>
      </c>
      <c r="J107" s="6">
        <v>0</v>
      </c>
      <c r="K107" s="3">
        <v>2020</v>
      </c>
    </row>
    <row r="108" spans="1:11" x14ac:dyDescent="0.3">
      <c r="A108" s="3" t="s">
        <v>178</v>
      </c>
      <c r="B108" s="3" t="s">
        <v>178</v>
      </c>
      <c r="C108" t="s">
        <v>55</v>
      </c>
      <c r="D108" t="s">
        <v>178</v>
      </c>
      <c r="E108" t="s">
        <v>178</v>
      </c>
      <c r="F108" t="s">
        <v>73</v>
      </c>
      <c r="G108" s="3" t="s">
        <v>178</v>
      </c>
      <c r="H108" s="3">
        <v>74.349999999999994</v>
      </c>
      <c r="I108" s="3">
        <v>2</v>
      </c>
      <c r="J108" s="6">
        <v>0</v>
      </c>
      <c r="K108" s="3">
        <v>2024</v>
      </c>
    </row>
    <row r="109" spans="1:11" x14ac:dyDescent="0.3">
      <c r="A109" s="3" t="s">
        <v>178</v>
      </c>
      <c r="B109" s="3" t="s">
        <v>178</v>
      </c>
      <c r="C109" t="s">
        <v>56</v>
      </c>
      <c r="D109" t="s">
        <v>178</v>
      </c>
      <c r="E109" t="s">
        <v>178</v>
      </c>
      <c r="F109" t="s">
        <v>69</v>
      </c>
      <c r="G109" s="3" t="s">
        <v>203</v>
      </c>
      <c r="H109" s="3">
        <v>314.35000000000002</v>
      </c>
      <c r="I109" s="3">
        <v>5</v>
      </c>
      <c r="J109" s="6">
        <v>0</v>
      </c>
      <c r="K109" s="3">
        <v>2021</v>
      </c>
    </row>
    <row r="110" spans="1:11" x14ac:dyDescent="0.3">
      <c r="A110" s="3" t="s">
        <v>178</v>
      </c>
      <c r="B110" s="3" t="s">
        <v>178</v>
      </c>
      <c r="C110" t="s">
        <v>190</v>
      </c>
      <c r="D110" t="s">
        <v>178</v>
      </c>
      <c r="E110" t="s">
        <v>178</v>
      </c>
      <c r="F110" t="s">
        <v>62</v>
      </c>
      <c r="G110" s="3" t="s">
        <v>145</v>
      </c>
      <c r="H110" s="3">
        <v>16.28</v>
      </c>
      <c r="I110" s="3">
        <v>6</v>
      </c>
      <c r="J110" s="6">
        <v>0</v>
      </c>
      <c r="K110" s="3">
        <v>2022</v>
      </c>
    </row>
    <row r="111" spans="1:11" x14ac:dyDescent="0.3">
      <c r="A111" s="3" t="s">
        <v>178</v>
      </c>
      <c r="B111" s="3" t="s">
        <v>178</v>
      </c>
      <c r="C111" t="s">
        <v>57</v>
      </c>
      <c r="D111" t="s">
        <v>178</v>
      </c>
      <c r="E111" t="s">
        <v>178</v>
      </c>
      <c r="F111" t="s">
        <v>178</v>
      </c>
      <c r="G111" s="3" t="s">
        <v>146</v>
      </c>
      <c r="H111" s="3">
        <v>330.4</v>
      </c>
      <c r="I111" s="3" t="s">
        <v>178</v>
      </c>
      <c r="J111" s="6">
        <v>0</v>
      </c>
      <c r="K111" s="3">
        <v>2023</v>
      </c>
    </row>
    <row r="112" spans="1:11" x14ac:dyDescent="0.3">
      <c r="A112" s="3" t="s">
        <v>178</v>
      </c>
      <c r="B112" s="3" t="s">
        <v>178</v>
      </c>
      <c r="C112" t="s">
        <v>178</v>
      </c>
      <c r="D112" t="s">
        <v>178</v>
      </c>
      <c r="E112" t="s">
        <v>178</v>
      </c>
      <c r="F112" t="s">
        <v>178</v>
      </c>
      <c r="G112" s="3" t="s">
        <v>147</v>
      </c>
      <c r="H112" s="3">
        <v>604.75</v>
      </c>
      <c r="I112" s="3" t="s">
        <v>178</v>
      </c>
      <c r="J112" s="6">
        <v>0</v>
      </c>
      <c r="K112" s="3">
        <v>2020</v>
      </c>
    </row>
    <row r="113" spans="1:11" x14ac:dyDescent="0.3">
      <c r="A113" s="3" t="s">
        <v>178</v>
      </c>
      <c r="B113" s="3" t="s">
        <v>178</v>
      </c>
      <c r="C113" t="s">
        <v>178</v>
      </c>
      <c r="D113" t="s">
        <v>178</v>
      </c>
      <c r="E113" t="s">
        <v>178</v>
      </c>
      <c r="F113" t="s">
        <v>178</v>
      </c>
      <c r="G113" s="3" t="s">
        <v>148</v>
      </c>
      <c r="H113" s="3">
        <v>9.91</v>
      </c>
      <c r="I113" s="3" t="s">
        <v>178</v>
      </c>
      <c r="J113" s="6">
        <v>0</v>
      </c>
      <c r="K113" s="3">
        <v>2024</v>
      </c>
    </row>
    <row r="114" spans="1:11" x14ac:dyDescent="0.3">
      <c r="A114" s="3" t="s">
        <v>178</v>
      </c>
      <c r="B114" s="3" t="s">
        <v>178</v>
      </c>
      <c r="C114" t="s">
        <v>178</v>
      </c>
      <c r="D114" t="s">
        <v>178</v>
      </c>
      <c r="E114" t="s">
        <v>178</v>
      </c>
      <c r="F114" t="s">
        <v>178</v>
      </c>
      <c r="G114" s="3" t="s">
        <v>149</v>
      </c>
      <c r="H114" s="3">
        <v>24.9</v>
      </c>
      <c r="I114" s="3" t="s">
        <v>178</v>
      </c>
      <c r="J114" s="6">
        <v>0</v>
      </c>
      <c r="K114" s="3">
        <v>2021</v>
      </c>
    </row>
    <row r="115" spans="1:11" x14ac:dyDescent="0.3">
      <c r="A115" s="3" t="s">
        <v>178</v>
      </c>
      <c r="B115" s="3" t="s">
        <v>178</v>
      </c>
      <c r="C115" t="s">
        <v>178</v>
      </c>
      <c r="D115" t="s">
        <v>178</v>
      </c>
      <c r="E115" t="s">
        <v>178</v>
      </c>
      <c r="F115" t="s">
        <v>178</v>
      </c>
      <c r="G115" s="3" t="s">
        <v>150</v>
      </c>
      <c r="H115" s="3">
        <v>40.479999999999997</v>
      </c>
      <c r="I115" s="3" t="s">
        <v>178</v>
      </c>
      <c r="J115" s="6">
        <v>0</v>
      </c>
      <c r="K115" s="3" t="s">
        <v>178</v>
      </c>
    </row>
    <row r="116" spans="1:11" x14ac:dyDescent="0.3">
      <c r="A116" s="3" t="s">
        <v>178</v>
      </c>
      <c r="B116" s="3" t="s">
        <v>178</v>
      </c>
      <c r="C116" t="s">
        <v>178</v>
      </c>
      <c r="D116" t="s">
        <v>178</v>
      </c>
      <c r="E116" t="s">
        <v>178</v>
      </c>
      <c r="F116" t="s">
        <v>178</v>
      </c>
      <c r="G116" s="3" t="s">
        <v>109</v>
      </c>
      <c r="H116" s="3" t="s">
        <v>178</v>
      </c>
      <c r="I116" s="3" t="s">
        <v>178</v>
      </c>
      <c r="J116" s="6">
        <v>0</v>
      </c>
      <c r="K116" s="3" t="s">
        <v>178</v>
      </c>
    </row>
    <row r="117" spans="1:11" x14ac:dyDescent="0.3">
      <c r="A117" s="3" t="s">
        <v>178</v>
      </c>
      <c r="B117" s="3" t="s">
        <v>178</v>
      </c>
      <c r="C117" t="s">
        <v>178</v>
      </c>
      <c r="D117" t="s">
        <v>178</v>
      </c>
      <c r="E117" t="s">
        <v>178</v>
      </c>
      <c r="F117" t="s">
        <v>178</v>
      </c>
      <c r="G117" s="3" t="s">
        <v>151</v>
      </c>
      <c r="H117" s="3" t="s">
        <v>178</v>
      </c>
      <c r="I117" s="3" t="s">
        <v>178</v>
      </c>
      <c r="J117" s="6">
        <v>0</v>
      </c>
      <c r="K117" s="3" t="s">
        <v>178</v>
      </c>
    </row>
    <row r="118" spans="1:11" x14ac:dyDescent="0.3">
      <c r="A118" s="3" t="s">
        <v>178</v>
      </c>
      <c r="B118" s="3" t="s">
        <v>178</v>
      </c>
      <c r="C118" t="s">
        <v>178</v>
      </c>
      <c r="D118" t="s">
        <v>178</v>
      </c>
      <c r="E118" t="s">
        <v>178</v>
      </c>
      <c r="F118" t="s">
        <v>178</v>
      </c>
      <c r="G118" s="3" t="s">
        <v>152</v>
      </c>
      <c r="H118" s="3" t="s">
        <v>178</v>
      </c>
      <c r="I118" s="3" t="s">
        <v>178</v>
      </c>
      <c r="J118" s="6">
        <v>0</v>
      </c>
      <c r="K118" s="3" t="s">
        <v>178</v>
      </c>
    </row>
    <row r="119" spans="1:11" x14ac:dyDescent="0.3">
      <c r="A119" s="3" t="s">
        <v>178</v>
      </c>
      <c r="B119" s="3" t="s">
        <v>178</v>
      </c>
      <c r="C119" t="s">
        <v>178</v>
      </c>
      <c r="D119" t="s">
        <v>178</v>
      </c>
      <c r="E119" t="s">
        <v>178</v>
      </c>
      <c r="F119" t="s">
        <v>178</v>
      </c>
      <c r="G119" s="3" t="s">
        <v>153</v>
      </c>
      <c r="H119" s="3" t="s">
        <v>178</v>
      </c>
      <c r="I119" s="3" t="s">
        <v>178</v>
      </c>
      <c r="J119" s="6">
        <v>0</v>
      </c>
      <c r="K119" s="3" t="s">
        <v>178</v>
      </c>
    </row>
    <row r="120" spans="1:11" x14ac:dyDescent="0.3">
      <c r="A120" s="3" t="s">
        <v>178</v>
      </c>
      <c r="B120" s="3" t="s">
        <v>178</v>
      </c>
      <c r="C120" t="s">
        <v>178</v>
      </c>
      <c r="D120" t="s">
        <v>178</v>
      </c>
      <c r="E120" t="s">
        <v>178</v>
      </c>
      <c r="F120" t="s">
        <v>178</v>
      </c>
      <c r="G120" s="3" t="s">
        <v>204</v>
      </c>
      <c r="H120" s="3" t="s">
        <v>178</v>
      </c>
      <c r="I120" s="3" t="s">
        <v>178</v>
      </c>
      <c r="J120" s="6">
        <v>0</v>
      </c>
      <c r="K120" s="3" t="s">
        <v>178</v>
      </c>
    </row>
    <row r="121" spans="1:11" x14ac:dyDescent="0.3">
      <c r="A121" s="3" t="s">
        <v>178</v>
      </c>
      <c r="B121" s="3" t="s">
        <v>178</v>
      </c>
      <c r="C121" t="s">
        <v>178</v>
      </c>
      <c r="D121" t="s">
        <v>178</v>
      </c>
      <c r="E121" t="s">
        <v>178</v>
      </c>
      <c r="F121" t="s">
        <v>178</v>
      </c>
      <c r="G121" s="3" t="s">
        <v>154</v>
      </c>
      <c r="H121" s="3" t="s">
        <v>178</v>
      </c>
      <c r="I121" s="3" t="s">
        <v>178</v>
      </c>
      <c r="J121" s="6">
        <v>0</v>
      </c>
      <c r="K121" s="3" t="s">
        <v>178</v>
      </c>
    </row>
    <row r="122" spans="1:11" x14ac:dyDescent="0.3">
      <c r="A122" s="3" t="s">
        <v>178</v>
      </c>
      <c r="B122" s="3" t="s">
        <v>178</v>
      </c>
      <c r="C122" t="s">
        <v>178</v>
      </c>
      <c r="D122" t="s">
        <v>178</v>
      </c>
      <c r="E122" t="s">
        <v>178</v>
      </c>
      <c r="F122" t="s">
        <v>178</v>
      </c>
      <c r="G122" s="3" t="s">
        <v>205</v>
      </c>
      <c r="H122" s="3" t="s">
        <v>178</v>
      </c>
      <c r="I122" s="3" t="s">
        <v>178</v>
      </c>
      <c r="J122" s="6">
        <v>0</v>
      </c>
      <c r="K122" s="3" t="s">
        <v>178</v>
      </c>
    </row>
    <row r="123" spans="1:11" x14ac:dyDescent="0.3">
      <c r="A123" s="3" t="s">
        <v>178</v>
      </c>
      <c r="B123" s="3" t="s">
        <v>178</v>
      </c>
      <c r="C123" t="s">
        <v>178</v>
      </c>
      <c r="D123" t="s">
        <v>178</v>
      </c>
      <c r="E123" t="s">
        <v>178</v>
      </c>
      <c r="F123" t="s">
        <v>178</v>
      </c>
      <c r="G123" s="3" t="s">
        <v>155</v>
      </c>
      <c r="H123" s="3" t="s">
        <v>178</v>
      </c>
      <c r="I123" s="3" t="s">
        <v>178</v>
      </c>
      <c r="J123" s="6">
        <v>0</v>
      </c>
      <c r="K123" s="3" t="s">
        <v>178</v>
      </c>
    </row>
    <row r="124" spans="1:11" x14ac:dyDescent="0.3">
      <c r="A124" s="3" t="s">
        <v>178</v>
      </c>
      <c r="B124" s="3" t="s">
        <v>178</v>
      </c>
      <c r="C124" t="s">
        <v>178</v>
      </c>
      <c r="D124" t="s">
        <v>178</v>
      </c>
      <c r="E124" t="s">
        <v>178</v>
      </c>
      <c r="F124" t="s">
        <v>178</v>
      </c>
      <c r="G124" s="3" t="s">
        <v>156</v>
      </c>
      <c r="H124" s="3" t="s">
        <v>178</v>
      </c>
      <c r="I124" s="3" t="s">
        <v>178</v>
      </c>
      <c r="J124" s="6">
        <v>0</v>
      </c>
      <c r="K124" s="3" t="s">
        <v>178</v>
      </c>
    </row>
    <row r="125" spans="1:11" x14ac:dyDescent="0.3">
      <c r="A125" s="3" t="s">
        <v>206</v>
      </c>
      <c r="I125" s="3">
        <f>SUBTOTAL(109,Table1[Quantity])</f>
        <v>362</v>
      </c>
      <c r="J125" s="6">
        <f>SUBTOTAL(109,Table1[Profit])</f>
        <v>45.720000000000425</v>
      </c>
    </row>
  </sheetData>
  <phoneticPr fontId="1" type="noConversion"/>
  <dataValidations count="1">
    <dataValidation type="list" allowBlank="1" showInputMessage="1" showErrorMessage="1" sqref="I1 I3:I124 I126:J1048576 J1:J124" xr:uid="{942BC44C-5472-44DC-9F20-5BE157E6CB7A}">
      <formula1>$L$2:$L$40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fahadee</dc:creator>
  <cp:lastModifiedBy>Fahad Rehman</cp:lastModifiedBy>
  <dcterms:created xsi:type="dcterms:W3CDTF">2015-06-05T18:17:20Z</dcterms:created>
  <dcterms:modified xsi:type="dcterms:W3CDTF">2025-08-18T21:21:43Z</dcterms:modified>
</cp:coreProperties>
</file>