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abianHärtel\Downloads\"/>
    </mc:Choice>
  </mc:AlternateContent>
  <xr:revisionPtr revIDLastSave="0" documentId="13_ncr:1_{A49220E6-F310-40E0-8C18-BA6103C24442}" xr6:coauthVersionLast="47" xr6:coauthVersionMax="47" xr10:uidLastSave="{00000000-0000-0000-0000-000000000000}"/>
  <bookViews>
    <workbookView xWindow="-75" yWindow="-18120" windowWidth="29040" windowHeight="17520" tabRatio="760" activeTab="2" xr2:uid="{CC08A9D8-6E11-4C0D-BEC8-5642D79B08E9}"/>
  </bookViews>
  <sheets>
    <sheet name="PCRE" sheetId="7" r:id="rId1"/>
    <sheet name="Phase4_template" sheetId="11" state="hidden" r:id="rId2"/>
    <sheet name="Phase4_transposed" sheetId="14" r:id="rId3"/>
    <sheet name="PCRE (2)" sheetId="13" state="hidden" r:id="rId4"/>
    <sheet name="DropDown_Auswahl" sheetId="9"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59" i="14" l="1"/>
  <c r="Z59" i="14"/>
  <c r="Y59" i="14"/>
  <c r="X59" i="14"/>
  <c r="W59" i="14"/>
  <c r="V59" i="14"/>
  <c r="U59" i="14"/>
  <c r="AA58" i="14"/>
  <c r="Z58" i="14"/>
  <c r="Y58" i="14"/>
  <c r="X58" i="14"/>
  <c r="W58" i="14"/>
  <c r="V58" i="14"/>
  <c r="U58" i="14"/>
  <c r="AB58" i="14" s="1"/>
  <c r="AA57" i="14"/>
  <c r="Z57" i="14"/>
  <c r="Y57" i="14"/>
  <c r="X57" i="14"/>
  <c r="W57" i="14"/>
  <c r="V57" i="14"/>
  <c r="U57" i="14"/>
  <c r="AA56" i="14"/>
  <c r="Z56" i="14"/>
  <c r="Y56" i="14"/>
  <c r="X56" i="14"/>
  <c r="W56" i="14"/>
  <c r="V56" i="14"/>
  <c r="U56" i="14"/>
  <c r="AA55" i="14"/>
  <c r="Z55" i="14"/>
  <c r="Y55" i="14"/>
  <c r="X55" i="14"/>
  <c r="W55" i="14"/>
  <c r="V55" i="14"/>
  <c r="U55" i="14"/>
  <c r="AA54" i="14"/>
  <c r="Z54" i="14"/>
  <c r="Y54" i="14"/>
  <c r="X54" i="14"/>
  <c r="W54" i="14"/>
  <c r="V54" i="14"/>
  <c r="U54" i="14"/>
  <c r="AB54" i="14" s="1"/>
  <c r="AA53" i="14"/>
  <c r="Z53" i="14"/>
  <c r="Y53" i="14"/>
  <c r="X53" i="14"/>
  <c r="W53" i="14"/>
  <c r="V53" i="14"/>
  <c r="U53" i="14"/>
  <c r="AA52" i="14"/>
  <c r="Z52" i="14"/>
  <c r="Y52" i="14"/>
  <c r="X52" i="14"/>
  <c r="W52" i="14"/>
  <c r="V52" i="14"/>
  <c r="U52" i="14"/>
  <c r="AA51" i="14"/>
  <c r="Z51" i="14"/>
  <c r="Y51" i="14"/>
  <c r="X51" i="14"/>
  <c r="W51" i="14"/>
  <c r="V51" i="14"/>
  <c r="U51" i="14"/>
  <c r="AA50" i="14"/>
  <c r="Z50" i="14"/>
  <c r="Y50" i="14"/>
  <c r="X50" i="14"/>
  <c r="W50" i="14"/>
  <c r="V50" i="14"/>
  <c r="U50" i="14"/>
  <c r="AA49" i="14"/>
  <c r="Z49" i="14"/>
  <c r="Y49" i="14"/>
  <c r="X49" i="14"/>
  <c r="W49" i="14"/>
  <c r="V49" i="14"/>
  <c r="U49" i="14"/>
  <c r="AB49" i="14" s="1"/>
  <c r="AA48" i="14"/>
  <c r="Z48" i="14"/>
  <c r="Y48" i="14"/>
  <c r="X48" i="14"/>
  <c r="W48" i="14"/>
  <c r="V48" i="14"/>
  <c r="U48" i="14"/>
  <c r="AA47" i="14"/>
  <c r="Z47" i="14"/>
  <c r="Y47" i="14"/>
  <c r="X47" i="14"/>
  <c r="W47" i="14"/>
  <c r="V47" i="14"/>
  <c r="U47" i="14"/>
  <c r="AB47" i="14" s="1"/>
  <c r="AA46" i="14"/>
  <c r="Z46" i="14"/>
  <c r="Y46" i="14"/>
  <c r="X46" i="14"/>
  <c r="W46" i="14"/>
  <c r="V46" i="14"/>
  <c r="U46" i="14"/>
  <c r="AA45" i="14"/>
  <c r="Z45" i="14"/>
  <c r="Y45" i="14"/>
  <c r="X45" i="14"/>
  <c r="W45" i="14"/>
  <c r="V45" i="14"/>
  <c r="U45" i="14"/>
  <c r="AA44" i="14"/>
  <c r="Z44" i="14"/>
  <c r="Y44" i="14"/>
  <c r="X44" i="14"/>
  <c r="W44" i="14"/>
  <c r="V44" i="14"/>
  <c r="U44" i="14"/>
  <c r="AA43" i="14"/>
  <c r="Z43" i="14"/>
  <c r="Y43" i="14"/>
  <c r="X43" i="14"/>
  <c r="W43" i="14"/>
  <c r="V43" i="14"/>
  <c r="U43" i="14"/>
  <c r="AA42" i="14"/>
  <c r="Z42" i="14"/>
  <c r="Y42" i="14"/>
  <c r="X42" i="14"/>
  <c r="W42" i="14"/>
  <c r="V42" i="14"/>
  <c r="U42" i="14"/>
  <c r="AA41" i="14"/>
  <c r="Z41" i="14"/>
  <c r="Y41" i="14"/>
  <c r="X41" i="14"/>
  <c r="W41" i="14"/>
  <c r="V41" i="14"/>
  <c r="U41" i="14"/>
  <c r="AA40" i="14"/>
  <c r="Z40" i="14"/>
  <c r="Y40" i="14"/>
  <c r="X40" i="14"/>
  <c r="W40" i="14"/>
  <c r="V40" i="14"/>
  <c r="U40" i="14"/>
  <c r="AA39" i="14"/>
  <c r="Z39" i="14"/>
  <c r="Y39" i="14"/>
  <c r="X39" i="14"/>
  <c r="W39" i="14"/>
  <c r="V39" i="14"/>
  <c r="U39" i="14"/>
  <c r="AA38" i="14"/>
  <c r="Z38" i="14"/>
  <c r="Y38" i="14"/>
  <c r="X38" i="14"/>
  <c r="W38" i="14"/>
  <c r="V38" i="14"/>
  <c r="U38" i="14"/>
  <c r="AA37" i="14"/>
  <c r="Z37" i="14"/>
  <c r="Y37" i="14"/>
  <c r="X37" i="14"/>
  <c r="W37" i="14"/>
  <c r="V37" i="14"/>
  <c r="U37" i="14"/>
  <c r="AA36" i="14"/>
  <c r="Z36" i="14"/>
  <c r="Y36" i="14"/>
  <c r="X36" i="14"/>
  <c r="W36" i="14"/>
  <c r="V36" i="14"/>
  <c r="U36" i="14"/>
  <c r="AA35" i="14"/>
  <c r="Z35" i="14"/>
  <c r="Y35" i="14"/>
  <c r="X35" i="14"/>
  <c r="W35" i="14"/>
  <c r="V35" i="14"/>
  <c r="U35" i="14"/>
  <c r="AA34" i="14"/>
  <c r="Z34" i="14"/>
  <c r="Y34" i="14"/>
  <c r="X34" i="14"/>
  <c r="W34" i="14"/>
  <c r="V34" i="14"/>
  <c r="U34" i="14"/>
  <c r="AA33" i="14"/>
  <c r="Z33" i="14"/>
  <c r="Y33" i="14"/>
  <c r="X33" i="14"/>
  <c r="W33" i="14"/>
  <c r="V33" i="14"/>
  <c r="U33" i="14"/>
  <c r="AA32" i="14"/>
  <c r="Z32" i="14"/>
  <c r="Y32" i="14"/>
  <c r="X32" i="14"/>
  <c r="W32" i="14"/>
  <c r="V32" i="14"/>
  <c r="U32" i="14"/>
  <c r="AA31" i="14"/>
  <c r="Z31" i="14"/>
  <c r="Y31" i="14"/>
  <c r="X31" i="14"/>
  <c r="W31" i="14"/>
  <c r="V31" i="14"/>
  <c r="U31" i="14"/>
  <c r="AA30" i="14"/>
  <c r="Z30" i="14"/>
  <c r="Y30" i="14"/>
  <c r="X30" i="14"/>
  <c r="W30" i="14"/>
  <c r="V30" i="14"/>
  <c r="U30" i="14"/>
  <c r="AA29" i="14"/>
  <c r="Z29" i="14"/>
  <c r="Y29" i="14"/>
  <c r="X29" i="14"/>
  <c r="W29" i="14"/>
  <c r="V29" i="14"/>
  <c r="U29" i="14"/>
  <c r="AA28" i="14"/>
  <c r="Z28" i="14"/>
  <c r="Y28" i="14"/>
  <c r="X28" i="14"/>
  <c r="W28" i="14"/>
  <c r="V28" i="14"/>
  <c r="U28" i="14"/>
  <c r="AA27" i="14"/>
  <c r="Z27" i="14"/>
  <c r="Y27" i="14"/>
  <c r="X27" i="14"/>
  <c r="W27" i="14"/>
  <c r="V27" i="14"/>
  <c r="U27" i="14"/>
  <c r="AA26" i="14"/>
  <c r="Z26" i="14"/>
  <c r="Y26" i="14"/>
  <c r="X26" i="14"/>
  <c r="W26" i="14"/>
  <c r="V26" i="14"/>
  <c r="U26" i="14"/>
  <c r="AA25" i="14"/>
  <c r="Z25" i="14"/>
  <c r="Y25" i="14"/>
  <c r="X25" i="14"/>
  <c r="W25" i="14"/>
  <c r="V25" i="14"/>
  <c r="U25" i="14"/>
  <c r="AA24" i="14"/>
  <c r="Z24" i="14"/>
  <c r="Y24" i="14"/>
  <c r="X24" i="14"/>
  <c r="W24" i="14"/>
  <c r="V24" i="14"/>
  <c r="U24" i="14"/>
  <c r="AA23" i="14"/>
  <c r="Z23" i="14"/>
  <c r="Y23" i="14"/>
  <c r="X23" i="14"/>
  <c r="W23" i="14"/>
  <c r="V23" i="14"/>
  <c r="U23" i="14"/>
  <c r="AA22" i="14"/>
  <c r="Z22" i="14"/>
  <c r="Y22" i="14"/>
  <c r="X22" i="14"/>
  <c r="W22" i="14"/>
  <c r="V22" i="14"/>
  <c r="U22" i="14"/>
  <c r="AA21" i="14"/>
  <c r="Z21" i="14"/>
  <c r="Y21" i="14"/>
  <c r="X21" i="14"/>
  <c r="W21" i="14"/>
  <c r="V21" i="14"/>
  <c r="U21" i="14"/>
  <c r="AA20" i="14"/>
  <c r="Z20" i="14"/>
  <c r="Y20" i="14"/>
  <c r="X20" i="14"/>
  <c r="W20" i="14"/>
  <c r="V20" i="14"/>
  <c r="U20" i="14"/>
  <c r="AA19" i="14"/>
  <c r="Z19" i="14"/>
  <c r="Y19" i="14"/>
  <c r="X19" i="14"/>
  <c r="W19" i="14"/>
  <c r="V19" i="14"/>
  <c r="U19" i="14"/>
  <c r="AA18" i="14"/>
  <c r="Z18" i="14"/>
  <c r="Y18" i="14"/>
  <c r="X18" i="14"/>
  <c r="W18" i="14"/>
  <c r="V18" i="14"/>
  <c r="U18" i="14"/>
  <c r="AA17" i="14"/>
  <c r="Z17" i="14"/>
  <c r="Y17" i="14"/>
  <c r="X17" i="14"/>
  <c r="W17" i="14"/>
  <c r="V17" i="14"/>
  <c r="U17" i="14"/>
  <c r="AA16" i="14"/>
  <c r="Z16" i="14"/>
  <c r="Y16" i="14"/>
  <c r="X16" i="14"/>
  <c r="W16" i="14"/>
  <c r="V16" i="14"/>
  <c r="U16" i="14"/>
  <c r="AA15" i="14"/>
  <c r="Z15" i="14"/>
  <c r="Y15" i="14"/>
  <c r="X15" i="14"/>
  <c r="W15" i="14"/>
  <c r="V15" i="14"/>
  <c r="U15" i="14"/>
  <c r="AA14" i="14"/>
  <c r="Z14" i="14"/>
  <c r="Y14" i="14"/>
  <c r="X14" i="14"/>
  <c r="W14" i="14"/>
  <c r="V14" i="14"/>
  <c r="U14" i="14"/>
  <c r="AA13" i="14"/>
  <c r="Z13" i="14"/>
  <c r="Y13" i="14"/>
  <c r="X13" i="14"/>
  <c r="W13" i="14"/>
  <c r="V13" i="14"/>
  <c r="U13" i="14"/>
  <c r="AA12" i="14"/>
  <c r="Z12" i="14"/>
  <c r="Y12" i="14"/>
  <c r="X12" i="14"/>
  <c r="W12" i="14"/>
  <c r="V12" i="14"/>
  <c r="U12" i="14"/>
  <c r="AA11" i="14"/>
  <c r="Z11" i="14"/>
  <c r="Y11" i="14"/>
  <c r="X11" i="14"/>
  <c r="W11" i="14"/>
  <c r="V11" i="14"/>
  <c r="U11" i="14"/>
  <c r="AA10" i="14"/>
  <c r="Z10" i="14"/>
  <c r="Y10" i="14"/>
  <c r="X10" i="14"/>
  <c r="W10" i="14"/>
  <c r="V10" i="14"/>
  <c r="U10" i="14"/>
  <c r="AA9" i="14"/>
  <c r="Z9" i="14"/>
  <c r="Y9" i="14"/>
  <c r="X9" i="14"/>
  <c r="W9" i="14"/>
  <c r="V9" i="14"/>
  <c r="U9" i="14"/>
  <c r="AA8" i="14"/>
  <c r="Z8" i="14"/>
  <c r="Y8" i="14"/>
  <c r="X8" i="14"/>
  <c r="W8" i="14"/>
  <c r="V8" i="14"/>
  <c r="U8" i="14"/>
  <c r="AA7" i="14"/>
  <c r="Z7" i="14"/>
  <c r="Y7" i="14"/>
  <c r="X7" i="14"/>
  <c r="W7" i="14"/>
  <c r="V7" i="14"/>
  <c r="U7" i="14"/>
  <c r="AA6" i="14"/>
  <c r="Z6" i="14"/>
  <c r="Y6" i="14"/>
  <c r="X6" i="14"/>
  <c r="W6" i="14"/>
  <c r="V6" i="14"/>
  <c r="U6" i="14"/>
  <c r="AA5" i="14"/>
  <c r="Z5" i="14"/>
  <c r="Y5" i="14"/>
  <c r="X5" i="14"/>
  <c r="W5" i="14"/>
  <c r="V5" i="14"/>
  <c r="U5" i="14"/>
  <c r="AA4" i="14"/>
  <c r="Z4" i="14"/>
  <c r="Y4" i="14"/>
  <c r="X4" i="14"/>
  <c r="W4" i="14"/>
  <c r="V4" i="14"/>
  <c r="U4" i="14"/>
  <c r="AA3" i="14"/>
  <c r="Z3" i="14"/>
  <c r="Y3" i="14"/>
  <c r="X3" i="14"/>
  <c r="W3" i="14"/>
  <c r="V3" i="14"/>
  <c r="U3" i="14"/>
  <c r="AB3" i="14" s="1"/>
  <c r="AA2" i="14"/>
  <c r="Z2" i="14"/>
  <c r="Y2" i="14"/>
  <c r="X2" i="14"/>
  <c r="W2" i="14"/>
  <c r="V2" i="14"/>
  <c r="U2" i="14"/>
  <c r="AB17" i="14" l="1"/>
  <c r="AB29" i="14"/>
  <c r="AB2" i="14"/>
  <c r="AB26" i="14"/>
  <c r="AB5" i="14"/>
  <c r="AB32" i="14"/>
  <c r="AB44" i="14"/>
  <c r="AB50" i="14"/>
  <c r="AB56" i="14"/>
  <c r="AB10" i="14"/>
  <c r="AB38" i="14"/>
  <c r="AB23" i="14"/>
  <c r="AB53" i="14"/>
  <c r="AB18" i="14"/>
  <c r="AB8" i="14"/>
  <c r="AB14" i="14"/>
  <c r="AB11" i="14"/>
  <c r="AB28" i="14"/>
  <c r="AB20" i="14"/>
  <c r="AB59" i="14"/>
  <c r="AB46" i="14"/>
  <c r="AB51" i="14"/>
  <c r="AB35" i="14"/>
  <c r="AB41" i="14"/>
  <c r="AB25" i="14"/>
  <c r="AB30" i="14"/>
  <c r="AB48" i="14"/>
  <c r="AB4" i="14"/>
  <c r="AB22" i="14"/>
  <c r="AB40" i="14"/>
  <c r="AB9" i="14"/>
  <c r="AB27" i="14"/>
  <c r="AB45" i="14"/>
  <c r="AB19" i="14"/>
  <c r="AB37" i="14"/>
  <c r="AB55" i="14"/>
  <c r="AB24" i="14"/>
  <c r="AB42" i="14"/>
  <c r="AB6" i="14"/>
  <c r="AB16" i="14"/>
  <c r="AB34" i="14"/>
  <c r="AB52" i="14"/>
  <c r="AB21" i="14"/>
  <c r="AB39" i="14"/>
  <c r="AB57" i="14"/>
  <c r="AB13" i="14"/>
  <c r="AB31" i="14"/>
  <c r="AB36" i="14"/>
  <c r="AB7" i="14"/>
  <c r="AB43" i="14"/>
  <c r="AB33" i="14"/>
  <c r="AB12" i="14"/>
  <c r="AB15" i="14"/>
</calcChain>
</file>

<file path=xl/sharedStrings.xml><?xml version="1.0" encoding="utf-8"?>
<sst xmlns="http://schemas.openxmlformats.org/spreadsheetml/2006/main" count="1508" uniqueCount="539">
  <si>
    <t>Tasks</t>
  </si>
  <si>
    <t>Process Analyst</t>
  </si>
  <si>
    <t>Process Analyst, Management</t>
  </si>
  <si>
    <t>2.1</t>
  </si>
  <si>
    <t>2.2.1</t>
  </si>
  <si>
    <t>2.2.2</t>
  </si>
  <si>
    <t>2.2.3</t>
  </si>
  <si>
    <t>2.3.1</t>
  </si>
  <si>
    <t>2.3.2</t>
  </si>
  <si>
    <t>2.3.3</t>
  </si>
  <si>
    <t>1: Keine Identifizierung möglich</t>
  </si>
  <si>
    <t>1: Keine</t>
  </si>
  <si>
    <t>1: Sehr unwahrscheinlich</t>
  </si>
  <si>
    <t xml:space="preserve">1: Keine </t>
  </si>
  <si>
    <t>1: Nicht kritisch</t>
  </si>
  <si>
    <t>1: Kein Einfluss</t>
  </si>
  <si>
    <t xml:space="preserve">1: Nie </t>
  </si>
  <si>
    <t>2: Sehr unspezifisch</t>
  </si>
  <si>
    <t>2: Unwichtige sensible Inf.</t>
  </si>
  <si>
    <t>2: Unwahrscheinlich</t>
  </si>
  <si>
    <t>2: Geringfügige negative</t>
  </si>
  <si>
    <t>2: Wenig kritisch</t>
  </si>
  <si>
    <t>2: Geringer Einfluss</t>
  </si>
  <si>
    <t xml:space="preserve">2: Selten </t>
  </si>
  <si>
    <t>3: In Kombination mit anderen Elementen</t>
  </si>
  <si>
    <t>3: Sensible Inf., aber nicht kritisch</t>
  </si>
  <si>
    <t>3: Möglich</t>
  </si>
  <si>
    <t>3: Moderate negative</t>
  </si>
  <si>
    <t>3: Moderat kritisch</t>
  </si>
  <si>
    <t>3: Mäßiger Einfluss</t>
  </si>
  <si>
    <t xml:space="preserve">3: Manchmal </t>
  </si>
  <si>
    <t>4: Starke Eingrenzung möglich</t>
  </si>
  <si>
    <t>4:Wichtige sensible Inf.</t>
  </si>
  <si>
    <t>4:Wahrscheinlich</t>
  </si>
  <si>
    <t>4:Erheblich negative</t>
  </si>
  <si>
    <t>4:Sehr kritisch</t>
  </si>
  <si>
    <t>4:Hoher Einfluss</t>
  </si>
  <si>
    <t xml:space="preserve">4:Häufig </t>
  </si>
  <si>
    <t>5: Direkte Identifizierung möglich</t>
  </si>
  <si>
    <t>5: Kritische Unternehmensgeheimnisse</t>
  </si>
  <si>
    <t>5: Sehr wahrscheinlich</t>
  </si>
  <si>
    <t xml:space="preserve">5: Katastrophale </t>
  </si>
  <si>
    <t>5: Absolut kritisch</t>
  </si>
  <si>
    <t xml:space="preserve">5: Entscheidend </t>
  </si>
  <si>
    <t xml:space="preserve">5: Ständig </t>
  </si>
  <si>
    <t>Phase 6: Workshop</t>
  </si>
  <si>
    <t>Stakeholder:</t>
  </si>
  <si>
    <t>Output: Executive Summary</t>
  </si>
  <si>
    <t>1: None</t>
  </si>
  <si>
    <t>1: Very unlikely</t>
  </si>
  <si>
    <t>How critical is this data element for the functioning of the entire process?</t>
  </si>
  <si>
    <t>1: Not critical</t>
  </si>
  <si>
    <t>1: No influence</t>
  </si>
  <si>
    <t>1: Never</t>
  </si>
  <si>
    <t>1: No direct identification possible</t>
  </si>
  <si>
    <t>2: Very unspecific</t>
  </si>
  <si>
    <t>3: In combination with other elements</t>
  </si>
  <si>
    <t>5: Direct identification possible</t>
  </si>
  <si>
    <t>2: Unlikely</t>
  </si>
  <si>
    <t>2: Slightly negative</t>
  </si>
  <si>
    <t>3: Possible</t>
  </si>
  <si>
    <t>4:Significantly negative</t>
  </si>
  <si>
    <t xml:space="preserve">5: Catastrophic </t>
  </si>
  <si>
    <t>Describes the risk of publishing the data element</t>
  </si>
  <si>
    <t>Implication</t>
  </si>
  <si>
    <t>Describes the use of the data element in the process, thus also the "utility" for an analysis</t>
  </si>
  <si>
    <t>2: Less critical</t>
  </si>
  <si>
    <t>2: Minor influence</t>
  </si>
  <si>
    <t xml:space="preserve">2: Rarely </t>
  </si>
  <si>
    <t>3: Moderately critical</t>
  </si>
  <si>
    <t>3: Moderate influence</t>
  </si>
  <si>
    <t xml:space="preserve">3: Sometimes </t>
  </si>
  <si>
    <t>4: Highly critical</t>
  </si>
  <si>
    <t>4: High influence</t>
  </si>
  <si>
    <t xml:space="preserve">4: Often </t>
  </si>
  <si>
    <t>5: Absolutely critical</t>
  </si>
  <si>
    <t xml:space="preserve">5: Decisive </t>
  </si>
  <si>
    <t xml:space="preserve">5: Constantly </t>
  </si>
  <si>
    <t>Question</t>
  </si>
  <si>
    <t>Atomicity</t>
  </si>
  <si>
    <t>0: Handelt sich nicht um Individuen</t>
  </si>
  <si>
    <t>Atmarität</t>
  </si>
  <si>
    <t>ja</t>
  </si>
  <si>
    <t>nein</t>
  </si>
  <si>
    <t>Data element1</t>
  </si>
  <si>
    <t>Data element2</t>
  </si>
  <si>
    <t>Data element3</t>
  </si>
  <si>
    <t>Data element4</t>
  </si>
  <si>
    <t>Data element5</t>
  </si>
  <si>
    <t>Data element6</t>
  </si>
  <si>
    <t>Data element7</t>
  </si>
  <si>
    <t>Data element8</t>
  </si>
  <si>
    <t>Data element9</t>
  </si>
  <si>
    <t>Data element10</t>
  </si>
  <si>
    <t>Data element11</t>
  </si>
  <si>
    <t>Data element12</t>
  </si>
  <si>
    <t>Data element13</t>
  </si>
  <si>
    <t>Data element14</t>
  </si>
  <si>
    <t>Data element15</t>
  </si>
  <si>
    <t>Data element16</t>
  </si>
  <si>
    <t>Data element17</t>
  </si>
  <si>
    <t>Data element18</t>
  </si>
  <si>
    <t>Data element19</t>
  </si>
  <si>
    <t>Data element20</t>
  </si>
  <si>
    <t>Data element21</t>
  </si>
  <si>
    <t>Data element22</t>
  </si>
  <si>
    <t>Data element23</t>
  </si>
  <si>
    <t>Data element24</t>
  </si>
  <si>
    <t>Data element25</t>
  </si>
  <si>
    <t>Data element26</t>
  </si>
  <si>
    <t>Data element27</t>
  </si>
  <si>
    <t>Data element28</t>
  </si>
  <si>
    <t>Data element29</t>
  </si>
  <si>
    <t>Data element30</t>
  </si>
  <si>
    <t>Data element31</t>
  </si>
  <si>
    <t>Data element32</t>
  </si>
  <si>
    <t>Data element33</t>
  </si>
  <si>
    <t>Data element34</t>
  </si>
  <si>
    <t>Data element35</t>
  </si>
  <si>
    <t>Data element36</t>
  </si>
  <si>
    <t>Data element37</t>
  </si>
  <si>
    <t>Data element38</t>
  </si>
  <si>
    <t>Data element39</t>
  </si>
  <si>
    <t>Data element40</t>
  </si>
  <si>
    <t>Data element41</t>
  </si>
  <si>
    <t>Data element42</t>
  </si>
  <si>
    <t>Data element43</t>
  </si>
  <si>
    <t>Data element44</t>
  </si>
  <si>
    <t>Data element45</t>
  </si>
  <si>
    <t>Data element46</t>
  </si>
  <si>
    <t>Data element47</t>
  </si>
  <si>
    <t>Data element48</t>
  </si>
  <si>
    <t>yes</t>
  </si>
  <si>
    <t>no</t>
  </si>
  <si>
    <t>4: Strong delimitation possible</t>
  </si>
  <si>
    <t>0: Does not concern individuals</t>
  </si>
  <si>
    <t>1: No identification possible</t>
  </si>
  <si>
    <t>5: Critical business secrets</t>
  </si>
  <si>
    <t>4: Important sensitive information</t>
  </si>
  <si>
    <t>3: Sensitive information, but not critical</t>
  </si>
  <si>
    <t>2: Unimportant sensitive information</t>
  </si>
  <si>
    <t>5: Very likely</t>
  </si>
  <si>
    <t>4: Likely</t>
  </si>
  <si>
    <t>5: Catastrophic</t>
  </si>
  <si>
    <t>4: Considerable negative</t>
  </si>
  <si>
    <t>2: Minor negative</t>
  </si>
  <si>
    <t>4: Very critical</t>
  </si>
  <si>
    <t>2: Slightly critical</t>
  </si>
  <si>
    <t>5: Decisive</t>
  </si>
  <si>
    <t>5: Constantly</t>
  </si>
  <si>
    <t>4: Often</t>
  </si>
  <si>
    <t>3: Sometimes</t>
  </si>
  <si>
    <t>2: Rarely</t>
  </si>
  <si>
    <t>Answer</t>
  </si>
  <si>
    <t>Subprocesses</t>
  </si>
  <si>
    <t>Name of Process / Subprocess</t>
  </si>
  <si>
    <t>Endpoints</t>
  </si>
  <si>
    <t>Versioning and history of changes</t>
  </si>
  <si>
    <t>Are the process data currently used for data analysis? If so, to what extent?</t>
  </si>
  <si>
    <t>How are metrics/KPIs currently calculated? (Duration, frequency, potential for improvement, etc.)</t>
  </si>
  <si>
    <t>Phase 5: Consolidation of results / preparation of workshop</t>
  </si>
  <si>
    <t>Which stakeholders should be included in the workshop?</t>
  </si>
  <si>
    <t>Phase 7: Consolidation - Summary of results</t>
  </si>
  <si>
    <t>Methodology: Open Discussion</t>
  </si>
  <si>
    <t>Is there a conceptual representation of the explicit process available, or is access limited to the event logs?</t>
  </si>
  <si>
    <t>Which aspects of the process analysis are of interest?</t>
  </si>
  <si>
    <t>What results are considered useful in the analysis of the process?</t>
  </si>
  <si>
    <t>Which metrics/KPIs are currently not calculated for process analysis purposes but would be of interest? Why not?</t>
  </si>
  <si>
    <t>What insights about the process would help to manage the process more precisely for each department?</t>
  </si>
  <si>
    <t>4:Important sensitive information</t>
  </si>
  <si>
    <t>5: Critical business screts</t>
  </si>
  <si>
    <t>5: Very probable</t>
  </si>
  <si>
    <t>Example</t>
  </si>
  <si>
    <t>Notes</t>
  </si>
  <si>
    <t>4.4: Can an individual be uniquely identified by x?</t>
  </si>
  <si>
    <t>4.5: Does x contain information that should not be disclosed externally?</t>
  </si>
  <si>
    <t>4.6: How likely are potential inferences?</t>
  </si>
  <si>
    <t>4.7: How severe are the implications of the inference?</t>
  </si>
  <si>
    <t>4.8: How critical is this data element for the functioning of the entire process?</t>
  </si>
  <si>
    <t>4.9: What impact does the data element have on decision-making later in the process?</t>
  </si>
  <si>
    <t>4.10: How frequently is the data element used in the process?</t>
  </si>
  <si>
    <t>4.1: Is the element an atomic data element?</t>
  </si>
  <si>
    <t>4.2: On which other data elements does the data element depend?</t>
  </si>
  <si>
    <t>4.3: To which process does the data element belong?</t>
  </si>
  <si>
    <t>Which process elements have been classified as particularly confidential, and why?</t>
  </si>
  <si>
    <t>Which degree of anonymization is considered necessary to protect them from disclosure?</t>
  </si>
  <si>
    <t>What compromises must be made between the degree of anonymization and the retention of data utility?</t>
  </si>
  <si>
    <r>
      <t>Question:</t>
    </r>
    <r>
      <rPr>
        <sz val="11"/>
        <color theme="1"/>
        <rFont val="Calibri"/>
        <family val="2"/>
        <scheme val="minor"/>
      </rPr>
      <t xml:space="preserve"> Does the documentation of the process contain specific information about the reasons for changes that could indicate business strategies or product developments?</t>
    </r>
  </si>
  <si>
    <r>
      <t xml:space="preserve">Question: </t>
    </r>
    <r>
      <rPr>
        <sz val="11"/>
        <color theme="1"/>
        <rFont val="Calibri"/>
        <family val="2"/>
        <scheme val="minor"/>
      </rPr>
      <t>For all existing subprocesses, are there subprocesses that represent unique or innovative business procedures, the disclosure of which could harm the organization?</t>
    </r>
  </si>
  <si>
    <r>
      <t xml:space="preserve">Question: </t>
    </r>
    <r>
      <rPr>
        <sz val="11"/>
        <color theme="1"/>
        <rFont val="Calibri"/>
        <family val="2"/>
        <scheme val="minor"/>
      </rPr>
      <t>For all tasks within the (sub)process under consideration, are there tasks that represent unique or innovative business procedures, the disclosure of which could harm the organization?</t>
    </r>
  </si>
  <si>
    <r>
      <t xml:space="preserve">Question: </t>
    </r>
    <r>
      <rPr>
        <sz val="11"/>
        <color theme="1"/>
        <rFont val="Calibri"/>
        <family val="2"/>
        <scheme val="minor"/>
      </rPr>
      <t>For all tasks within the (sub)process under consideration, could the task label reveal specific business activities or proprietary services that should be protected for competitive reasons?</t>
    </r>
  </si>
  <si>
    <r>
      <t xml:space="preserve">Question: </t>
    </r>
    <r>
      <rPr>
        <sz val="11"/>
        <color theme="1"/>
        <rFont val="Calibri"/>
        <family val="2"/>
        <scheme val="minor"/>
      </rPr>
      <t>For all process parameters within the (sub)process under consideration,</t>
    </r>
    <r>
      <rPr>
        <b/>
        <sz val="11"/>
        <color theme="1"/>
        <rFont val="Calibri"/>
        <family val="2"/>
        <scheme val="minor"/>
      </rPr>
      <t xml:space="preserve"> </t>
    </r>
    <r>
      <rPr>
        <sz val="11"/>
        <color theme="1"/>
        <rFont val="Calibri"/>
        <family val="2"/>
        <scheme val="minor"/>
      </rPr>
      <t>do they contain sensitive data such as customer-specific information or operational settings that should not be publicly accessible?</t>
    </r>
  </si>
  <si>
    <r>
      <t xml:space="preserve">Question: </t>
    </r>
    <r>
      <rPr>
        <sz val="11"/>
        <color theme="1"/>
        <rFont val="Calibri"/>
        <family val="2"/>
        <scheme val="minor"/>
      </rPr>
      <t>For all endpoints within the (sub)process under consideration, could the disclosure of these endpoints provide details about the organization’s network infrastructure, security mechanisms, or external service providers?</t>
    </r>
  </si>
  <si>
    <t>… names of processes / subprocesses?</t>
  </si>
  <si>
    <t>… tasks?</t>
  </si>
  <si>
    <t>… task labels?</t>
  </si>
  <si>
    <t>… process parameters?</t>
  </si>
  <si>
    <t>… endpoints?</t>
  </si>
  <si>
    <t>… versioning / history of changes?</t>
  </si>
  <si>
    <t>… data elements?</t>
  </si>
  <si>
    <t>How can the necessary degree of anonymization be achieved?</t>
  </si>
  <si>
    <t>Phase 3: Assessment of Process Metadata (tasks, endpoints, process parameters)</t>
  </si>
  <si>
    <t>Phase 2: Objectives of data usage</t>
  </si>
  <si>
    <r>
      <t xml:space="preserve">Background: </t>
    </r>
    <r>
      <rPr>
        <sz val="11"/>
        <color theme="1"/>
        <rFont val="Calibri"/>
        <family val="2"/>
        <scheme val="minor"/>
      </rPr>
      <t>The change history and version information of a process can reveal patterns of operational adaptation, shifts in priorities, and strategic decisions of the company. This information could provide insights into long-term planning and possible future developments of the company.</t>
    </r>
  </si>
  <si>
    <r>
      <t xml:space="preserve">Background: </t>
    </r>
    <r>
      <rPr>
        <sz val="11"/>
        <color theme="1"/>
        <rFont val="Calibri"/>
        <family val="2"/>
        <scheme val="minor"/>
      </rPr>
      <t>Endpoints can reveal information not only about the internal IT infrastructure and network topology but also potential vulnerabilities. Disclosing such endpoints could make it easier for attackers to identify attack vectors or circumvent the company's security measures.</t>
    </r>
  </si>
  <si>
    <r>
      <t xml:space="preserve">Background: </t>
    </r>
    <r>
      <rPr>
        <sz val="11"/>
        <color theme="1"/>
        <rFont val="Calibri"/>
        <family val="2"/>
        <scheme val="minor"/>
      </rPr>
      <t>Process parameters can contain critical information about the configuration of business processes, including thresholds, decision criteria, and other sensitive data. These parameters could be used to gain deeper insights into the business logic and operational decision-making of the company.</t>
    </r>
  </si>
  <si>
    <r>
      <t xml:space="preserve">Background: </t>
    </r>
    <r>
      <rPr>
        <sz val="11"/>
        <color theme="1"/>
        <rFont val="Calibri"/>
        <family val="2"/>
        <scheme val="minor"/>
      </rPr>
      <t>Task labels are often directly linked to the function or goal of the task and can therefore reveal details about business logic, customer interactions, or specific products and services that are important for the company's security and competitiveness.</t>
    </r>
  </si>
  <si>
    <r>
      <t xml:space="preserve">Background: </t>
    </r>
    <r>
      <rPr>
        <sz val="11"/>
        <color theme="1"/>
        <rFont val="Calibri"/>
        <family val="2"/>
        <scheme val="minor"/>
      </rPr>
      <t>Individual tasks within a process can offer detailed insights into the operations and specific functions of the company. Disclosure of such details may reveal special capabilities or innovative approaches that the company wishes to protect from competitors.</t>
    </r>
  </si>
  <si>
    <r>
      <t xml:space="preserve">Background: </t>
    </r>
    <r>
      <rPr>
        <sz val="11"/>
        <color theme="1"/>
        <rFont val="Calibri"/>
        <family val="2"/>
        <scheme val="minor"/>
      </rPr>
      <t>The names of processes or subprocesses can reveal specific business functions or strategies that may be of interest to competitors or external parties. They can also provide clues to proprietary methods or technologies that the company considers a competitive advantage.</t>
    </r>
  </si>
  <si>
    <r>
      <t xml:space="preserve">Background: </t>
    </r>
    <r>
      <rPr>
        <sz val="11"/>
        <color theme="1"/>
        <rFont val="Calibri"/>
        <family val="2"/>
        <scheme val="minor"/>
      </rPr>
      <t>Subprocesses can reveal specific business functions or strategies that may be of interest to competitors or external parties. They can also provide clues to proprietary methods or technologies that the company considers a competitive advantage.</t>
    </r>
  </si>
  <si>
    <t>Agenda</t>
  </si>
  <si>
    <t>Process Analyst, Management, Legal Compliance Team, (Data Analyst), Addtional stakeholders</t>
  </si>
  <si>
    <t>1. Motivation for publishing data with the lowest possible degree of anonymization (Goals of publishing: Cost-effective research and development, quick insights, new approaches/perspectives, benchmarking, enables innovation and collaboration, setting of industry standards, talent attraction)</t>
  </si>
  <si>
    <t>3. Decide upon the anonymization degree of each data element: "Given the specific element or class of dependent elements within the process log and the required level of anonymization, does its publication present any issues?"</t>
  </si>
  <si>
    <t>2. Decide upon confidentiality and anonymization methods of process metadata (process metadata elements of Phase 3).</t>
  </si>
  <si>
    <t>4. Revisit predefined data analysis goals and assessment of the trade-off between privacy and utility.</t>
  </si>
  <si>
    <t>Phase 4: Assessment of Data Elements</t>
  </si>
  <si>
    <t>Atomic: Continue with assessment, Composed: Iterate through the checklist for each component of x</t>
  </si>
  <si>
    <t>Is the element an atomic data element?</t>
  </si>
  <si>
    <t>4.1</t>
  </si>
  <si>
    <t>4.2</t>
  </si>
  <si>
    <t>On which other data elements does the data element depend?</t>
  </si>
  <si>
    <t>4.3</t>
  </si>
  <si>
    <t>To which process does the data element belong?</t>
  </si>
  <si>
    <t>4.4</t>
  </si>
  <si>
    <t>4.5</t>
  </si>
  <si>
    <t>4.6</t>
  </si>
  <si>
    <t>How likely are potential inferences?</t>
  </si>
  <si>
    <t>4.7</t>
  </si>
  <si>
    <t>4.8</t>
  </si>
  <si>
    <t>4.9</t>
  </si>
  <si>
    <t>What impact does the data element have on decision-making later in the process?</t>
  </si>
  <si>
    <t>4.10</t>
  </si>
  <si>
    <t>How frequently is the data element used in the process?</t>
  </si>
  <si>
    <t>1/6</t>
  </si>
  <si>
    <t>ID</t>
  </si>
  <si>
    <t>Rating / Answers</t>
  </si>
  <si>
    <t>[Process / Sub-process name]</t>
  </si>
  <si>
    <t>[List of data elements]</t>
  </si>
  <si>
    <t>Weight</t>
  </si>
  <si>
    <t>Questions</t>
  </si>
  <si>
    <t>5.1</t>
  </si>
  <si>
    <t>5.2</t>
  </si>
  <si>
    <t>5.2.1</t>
  </si>
  <si>
    <t>5.2.2</t>
  </si>
  <si>
    <t>5.2.3</t>
  </si>
  <si>
    <t>5.2.4</t>
  </si>
  <si>
    <t>5.2.5</t>
  </si>
  <si>
    <t>5.2.6</t>
  </si>
  <si>
    <t>5.2.7</t>
  </si>
  <si>
    <t>5.3</t>
  </si>
  <si>
    <t>5.4</t>
  </si>
  <si>
    <t>5.5</t>
  </si>
  <si>
    <t>5.6</t>
  </si>
  <si>
    <t>1.1</t>
  </si>
  <si>
    <t>1.2</t>
  </si>
  <si>
    <t>1.3</t>
  </si>
  <si>
    <t>1.4</t>
  </si>
  <si>
    <t>1.5</t>
  </si>
  <si>
    <t>2.2</t>
  </si>
  <si>
    <t>2.3</t>
  </si>
  <si>
    <t>2.4</t>
  </si>
  <si>
    <t>2.5</t>
  </si>
  <si>
    <t>2.6</t>
  </si>
  <si>
    <t>2.7</t>
  </si>
  <si>
    <t>Question 3.1</t>
  </si>
  <si>
    <t>Question 3.2</t>
  </si>
  <si>
    <t>Question 3.3</t>
  </si>
  <si>
    <t>Question 3.4</t>
  </si>
  <si>
    <t>Question 3.5</t>
  </si>
  <si>
    <t>Question 3.6</t>
  </si>
  <si>
    <t>Question 3.7</t>
  </si>
  <si>
    <t>4: Probable</t>
  </si>
  <si>
    <t>How is data about individuals treated in the event log?</t>
  </si>
  <si>
    <t>Do certain events, activities, or attributes in the log contain sensitive or business-critical information that needs to be protected?</t>
  </si>
  <si>
    <t>What information in the event log/process is considered business secrets?</t>
  </si>
  <si>
    <t>Which metrics/KPIs can be calculated from the data in the event logs, and how sensitive are these?</t>
  </si>
  <si>
    <t>What data analysis goals have been defined?</t>
  </si>
  <si>
    <t>Which data analysis goals can still be achieved despite anonymization, and which cannot?</t>
  </si>
  <si>
    <t>What potential risks are associated with the publication of the event logs despite anonymization?</t>
  </si>
  <si>
    <t>7.1</t>
  </si>
  <si>
    <t>7.2</t>
  </si>
  <si>
    <t>7.3</t>
  </si>
  <si>
    <t>7.4</t>
  </si>
  <si>
    <t>7.5</t>
  </si>
  <si>
    <t>7.6</t>
  </si>
  <si>
    <t>7.7</t>
  </si>
  <si>
    <t>Example value</t>
  </si>
  <si>
    <t>Methodology: Interview / interactive collaboration</t>
  </si>
  <si>
    <t>Management, Process Analyst, Business Analyst, Additional stakeholder</t>
  </si>
  <si>
    <t>Interviews or emails</t>
  </si>
  <si>
    <t>Phase 1: General Process Information</t>
  </si>
  <si>
    <t>Is an explicit process model available, or only the process logs?</t>
  </si>
  <si>
    <t>Which departments are currently working with the process data, and who uses the analysis results?</t>
  </si>
  <si>
    <t>Which stakeholders are relevant for the subsequent phases?</t>
  </si>
  <si>
    <t>Is process data currently being utilized for analysis?</t>
  </si>
  <si>
    <t>Which metrics/KPIs are currently calculated for process analysis? How are they calculated?</t>
  </si>
  <si>
    <r>
      <t xml:space="preserve">Question: </t>
    </r>
    <r>
      <rPr>
        <sz val="11"/>
        <color theme="1"/>
        <rFont val="Calibri"/>
        <family val="2"/>
        <scheme val="minor"/>
      </rPr>
      <t>For all considered processes and subprocesses, do the names of processes or subprocesses directly or indirectly indicate confidential business areas, technologies, or methods that should not be public?</t>
    </r>
  </si>
  <si>
    <t>Can an individual be uniquely identified by the data element?</t>
  </si>
  <si>
    <t>Does the data element contain information that should not be disclosed externally?</t>
  </si>
  <si>
    <t>How severe are the implications of the inference?</t>
  </si>
  <si>
    <t>Which KPIs or metrics can be calculated from the data elements and are classified as business secrets?</t>
  </si>
  <si>
    <t>Note: This is only an outline of questions and answers for Phase 4. For filling in the information, see sheet "Phase4".</t>
  </si>
  <si>
    <t>KPI 1</t>
  </si>
  <si>
    <t>KPI 2</t>
  </si>
  <si>
    <t>KPI 3</t>
  </si>
  <si>
    <t>KPI 4</t>
  </si>
  <si>
    <t>KPI 5</t>
  </si>
  <si>
    <t>Mapping to data analysis objectives / KPIs: Data element crucial for… ?</t>
  </si>
  <si>
    <t>Mapping to data analysis objective (Data element necessary for KPI xyz)</t>
  </si>
  <si>
    <t>Task Labels</t>
  </si>
  <si>
    <t>Process parameters (attributes)</t>
  </si>
  <si>
    <t>Duration of single process steps</t>
  </si>
  <si>
    <t>Currently, tasks do not contain confidential information, and the code contained in the tasks only saves results in the data elements. In the future, code may contain business secrets and a re-assessment is necessary upon modification of the process.</t>
  </si>
  <si>
    <t>The task labels are not confidential, since the Ideation Process is generic.</t>
  </si>
  <si>
    <t>Parameter:</t>
  </si>
  <si>
    <t>uuid</t>
  </si>
  <si>
    <t>info</t>
  </si>
  <si>
    <t>creator</t>
  </si>
  <si>
    <t>author</t>
  </si>
  <si>
    <t>modeltype</t>
  </si>
  <si>
    <t>guarded</t>
  </si>
  <si>
    <t>guarded_id</t>
  </si>
  <si>
    <t>model_uuid</t>
  </si>
  <si>
    <t>model_version</t>
  </si>
  <si>
    <t>theme</t>
  </si>
  <si>
    <t>design_dir</t>
  </si>
  <si>
    <t>design_stage</t>
  </si>
  <si>
    <t>Value:</t>
  </si>
  <si>
    <t>48c90330-2953-4b68-8bc2-4043146cded8</t>
  </si>
  <si>
    <t>Phase 1 V2</t>
  </si>
  <si>
    <t>CPEE</t>
  </si>
  <si>
    <t>none</t>
  </si>
  <si>
    <t>7504662c-684a-4449-8032-4235a99a3f03</t>
  </si>
  <si>
    <t>dataflow</t>
  </si>
  <si>
    <t>development</t>
  </si>
  <si>
    <t>produced by CPEE</t>
  </si>
  <si>
    <t>not sensitive</t>
  </si>
  <si>
    <t>sensitive</t>
  </si>
  <si>
    <t>See additional table.</t>
  </si>
  <si>
    <t>[removed]</t>
  </si>
  <si>
    <t>Assessment:</t>
  </si>
  <si>
    <t>Endpoints:</t>
  </si>
  <si>
    <t>worklist</t>
  </si>
  <si>
    <t>orgmodel</t>
  </si>
  <si>
    <t>send_email</t>
  </si>
  <si>
    <t>suppression</t>
  </si>
  <si>
    <t>Note: For confidentiality reasons, some elements have been removed fromt the demo.</t>
  </si>
  <si>
    <t>Currently, the process is just a prototype and has not been applied in practice yet. Therefore, data could not have been used for analysis.</t>
  </si>
  <si>
    <t>Mostly Performance Analysis (Process Discovery, Conformance Checking: could be relevant later on to detect evolutions and deviations of the process).</t>
  </si>
  <si>
    <t>The Conversion rate of developed ideas</t>
  </si>
  <si>
    <t>Sufficiency of the granularity of process steps</t>
  </si>
  <si>
    <t>Identification of bottlenecks</t>
  </si>
  <si>
    <t>Effect of the involvement of certain roles throughout the ideation process</t>
  </si>
  <si>
    <t>Effect of the involvement of a certain amount of people throughout the process</t>
  </si>
  <si>
    <t>Currently none (see 2.1).</t>
  </si>
  <si>
    <t>See 2.3</t>
  </si>
  <si>
    <t>See 2.1</t>
  </si>
  <si>
    <t>There are no subprocesses included.</t>
  </si>
  <si>
    <t>The process name is not considered confidential. No subprocesses exist.</t>
  </si>
  <si>
    <t>Possibly contained in the event log, currently not considered as sensitive but could change when the process is modified.</t>
  </si>
  <si>
    <t>data elements</t>
  </si>
  <si>
    <t>atomic parts</t>
  </si>
  <si>
    <t>4.1:Atomicity</t>
  </si>
  <si>
    <t>4.2: Dependencies</t>
  </si>
  <si>
    <t>4.4: Individuals</t>
  </si>
  <si>
    <t>Anonymization technique</t>
  </si>
  <si>
    <t>data element</t>
  </si>
  <si>
    <t>atomic element</t>
  </si>
  <si>
    <t>Average</t>
  </si>
  <si>
    <t>Management</t>
  </si>
  <si>
    <t>LCT</t>
  </si>
  <si>
    <t>competitor_analysis</t>
  </si>
  <si>
    <t>https://cpee.org/modified/test/link</t>
  </si>
  <si>
    <t>Suppression</t>
  </si>
  <si>
    <t>internal documents, must be removed</t>
  </si>
  <si>
    <t>emails</t>
  </si>
  <si>
    <t>users</t>
  </si>
  <si>
    <t>user1@tum.de, user2@tum.de</t>
  </si>
  <si>
    <t>Replacing with pseudonym possible, but probably no utility for data analysis</t>
  </si>
  <si>
    <t>idea_description</t>
  </si>
  <si>
    <t>{"acronym":"Smart Lighting Tool","idea_type":"product","idea_impact":"Presentation and Retail","brand":"subsubsidiary1","description":"A multifunctional, adaptive lighting tool designed to streamline and enable smart lighting and efficient energy consumption in households.","reason":"To fill a gap in the market for intuitive, versatile home improvement tools that cater both to novices and professionals.","audience":"DIY enthusiasts, professional contractors","quo":"Lighting solutions consume to much energy and lack a meaningful controlling","status":"submitted"}</t>
  </si>
  <si>
    <t>New Business / Product idea is highly confidential, but some parts are probably interesting to analyze</t>
  </si>
  <si>
    <t>acronym</t>
  </si>
  <si>
    <t>Smart Lighting Tool</t>
  </si>
  <si>
    <t>Suppression or None</t>
  </si>
  <si>
    <t>idea_type</t>
  </si>
  <si>
    <t>New product</t>
  </si>
  <si>
    <t>None</t>
  </si>
  <si>
    <t>predefined categories</t>
  </si>
  <si>
    <t>Generalization sufficient</t>
  </si>
  <si>
    <t>idea_impact</t>
  </si>
  <si>
    <t>Presentation and Retail</t>
  </si>
  <si>
    <t>Pseudonym</t>
  </si>
  <si>
    <t>Proper names shall not be included</t>
  </si>
  <si>
    <t>brand</t>
  </si>
  <si>
    <t>subsubsidiary1</t>
  </si>
  <si>
    <t>description</t>
  </si>
  <si>
    <t>The Smart Lighting Tool (SLT) is a multifunctional, innovative lighting solution designed to enhance energy efficiency in households through adaptive, intelligent controls and efficient power management.</t>
  </si>
  <si>
    <t>reason</t>
  </si>
  <si>
    <t>Developed to address the lack of flexible, intelligent lighting solutions in the market that cater comprehensively to both everyday consumers and professional needs.</t>
  </si>
  <si>
    <t>audience</t>
  </si>
  <si>
    <t>DIY enthusiasts, professional contractors</t>
  </si>
  <si>
    <t>Generalization</t>
  </si>
  <si>
    <t>quo</t>
  </si>
  <si>
    <t>Current lighting solutions are energy-intensive with insufficient control options, leading to unnecessary power consumption.</t>
  </si>
  <si>
    <t>status</t>
  </si>
  <si>
    <t>submitted</t>
  </si>
  <si>
    <t>map_duration</t>
  </si>
  <si>
    <t>mission_one_pager, project_estimation, resource_allocation</t>
  </si>
  <si>
    <t>{"time":"30"}</t>
  </si>
  <si>
    <t>Addition or None</t>
  </si>
  <si>
    <t>market_review</t>
  </si>
  <si>
    <t>mission_one_pager</t>
  </si>
  <si>
    <t>problem_canvas, idea_description</t>
  </si>
  <si>
    <t>{"mission":"Provide better lighting solutions for customers","goals":"Develop new product ","custom_goals":"Effective resource consumption ","objectives":"Achieve better quality","custom_objectives":"Improvement of lighting control"}</t>
  </si>
  <si>
    <t>mission</t>
  </si>
  <si>
    <t>Revolutionize customer experiences with superior, energy-efficient lighting solutions.</t>
  </si>
  <si>
    <t>goals</t>
  </si>
  <si>
    <t>custom_goals</t>
  </si>
  <si>
    <t xml:space="preserve">Effective resource consumption </t>
  </si>
  <si>
    <t>objectives</t>
  </si>
  <si>
    <t>Deliver high-quality, reliable, and user-friendly lighting solutions.</t>
  </si>
  <si>
    <t>custom_objectives</t>
  </si>
  <si>
    <t>Enhance user control over lighting systems to improve convenience and efficiency.</t>
  </si>
  <si>
    <t>portfolio_review</t>
  </si>
  <si>
    <t>problem_canvas</t>
  </si>
  <si>
    <t>idea_description, market_review, portfolio_review, competitor_anaylsis</t>
  </si>
  <si>
    <t>{"cause":"Efficient energy consumption, better lighting and energy consumption control","customer":"DIY enthuiasts, professional contractors","situation":"Lighting solutions consume to much energy and lack a meaningful controlling, market gap indentified","problem":"There are no reasonable solutions for current situations"}</t>
  </si>
  <si>
    <t>cause</t>
  </si>
  <si>
    <t>Inefficient energy use and poor user control in existing lighting solutions.</t>
  </si>
  <si>
    <t>customer</t>
  </si>
  <si>
    <t>DIY enthuiasts, professional contractors</t>
  </si>
  <si>
    <t>situation</t>
  </si>
  <si>
    <t>High energy consumption and lack of effective control mechanisms in available lighting solutions, identified market gap.</t>
  </si>
  <si>
    <t>problem</t>
  </si>
  <si>
    <t>Absence of a versatile, energy-efficient lighting solution that meets broad consumer needs.</t>
  </si>
  <si>
    <t>project_charter</t>
  </si>
  <si>
    <t>{"risk":"Market entry timing and competitive response\r\nProduction scalability\r\nCompliance with health and safety standards"}</t>
  </si>
  <si>
    <t>project_estimation</t>
  </si>
  <si>
    <t>mission_one_pager, idea_description</t>
  </si>
  <si>
    <t>{"effort":"m","justification":"Moderate effort because it's a combination of existing products","fit":"high","fit_justification":"Product is relevant for the market and future development of the company","impact":"significant","imp_justification":"Niche product but supports brand"}</t>
  </si>
  <si>
    <t>effort</t>
  </si>
  <si>
    <t>m</t>
  </si>
  <si>
    <t>justification</t>
  </si>
  <si>
    <t xml:space="preserve"> Integration of advanced, yet existing technologies reduces development complexity.</t>
  </si>
  <si>
    <t>fit</t>
  </si>
  <si>
    <t>high</t>
  </si>
  <si>
    <t>fit_justification</t>
  </si>
  <si>
    <t>Aligns with market needs and supports strategic brand development.</t>
  </si>
  <si>
    <t>impact</t>
  </si>
  <si>
    <t>significant</t>
  </si>
  <si>
    <t>imp_justification</t>
  </si>
  <si>
    <t>Fills a significant market gap with innovative features that enhance user experience and sustainability.</t>
  </si>
  <si>
    <t>project_rating</t>
  </si>
  <si>
    <t>problem_canvas, mission_one_pager, project_estimation, resource_allocation, map_duration, project_charter</t>
  </si>
  <si>
    <t>{"creativity":"h","creativity_justification":"New innovative product","alignment":"h","alignment_justification":"Important to support brand","demand":"h","demand_justification":"High demand expectations","advantage":"vh","advantage_justification":"Market gap","risk":"m","risk_justification":"Market Gap does exist, development cost are rather low"}</t>
  </si>
  <si>
    <t>creativity</t>
  </si>
  <si>
    <t>h</t>
  </si>
  <si>
    <t>creativity_justification</t>
  </si>
  <si>
    <t xml:space="preserve"> Incorporates innovative features such as adaptive control and efficient power management.</t>
  </si>
  <si>
    <t>alignment</t>
  </si>
  <si>
    <t>alignment_justification</t>
  </si>
  <si>
    <t>Important to support brand</t>
  </si>
  <si>
    <t>demand</t>
  </si>
  <si>
    <t>demand_justification</t>
  </si>
  <si>
    <t>High demand expectations</t>
  </si>
  <si>
    <t>advantage</t>
  </si>
  <si>
    <t>vh</t>
  </si>
  <si>
    <t>advantage_justification</t>
  </si>
  <si>
    <t>Market gap</t>
  </si>
  <si>
    <t>risk</t>
  </si>
  <si>
    <t>risk_justification</t>
  </si>
  <si>
    <t>Market Gap does exist, development cost are rather low</t>
  </si>
  <si>
    <t>resources_allocation</t>
  </si>
  <si>
    <t>teams, resource_estimation</t>
  </si>
  <si>
    <t>[{"name":"Product Manager","value":"removed name"},{"name":"Product Manager","value":"removed name2"},{"name":"Product Manager","value":"removed name2"}]</t>
  </si>
  <si>
    <t>name</t>
  </si>
  <si>
    <t>Product Manager</t>
  </si>
  <si>
    <t>value</t>
  </si>
  <si>
    <t>removed name</t>
  </si>
  <si>
    <t>Pseudonym, Suppression</t>
  </si>
  <si>
    <t>resources_estimation</t>
  </si>
  <si>
    <t>project_estimation, roles, mission_one_pager</t>
  </si>
  <si>
    <t>[{"name":"resourcetypes","value":"Product Manager"},{"name":"usage","value":"25"},{"name":"resourcetypes","value":"Resource Head"},{"name":"usage","value":"10"}]</t>
  </si>
  <si>
    <t>resourcetypes, usage</t>
  </si>
  <si>
    <t>Product Manager, 25, Resource Head, 10</t>
  </si>
  <si>
    <t>None, Addition</t>
  </si>
  <si>
    <t>roles</t>
  </si>
  <si>
    <t>Product Manager,"Resource Head","Rating Board"]</t>
  </si>
  <si>
    <t>Generic values</t>
  </si>
  <si>
    <t>teams</t>
  </si>
  <si>
    <t>resource_estimation</t>
  </si>
  <si>
    <t>{"Product Manager":["removed name","removed name2","removed name3"],"Resource Head":["removed name2","removed name3","removed name4","removed name5","removed name6"]}</t>
  </si>
  <si>
    <t>gate_decision</t>
  </si>
  <si>
    <t>{"approval":"yes","approval_justification":"Reasonable idea, market gap does exist, no competitors currently in market, reinforcement of brand"}</t>
  </si>
  <si>
    <t>approval</t>
  </si>
  <si>
    <t>approval_justification</t>
  </si>
  <si>
    <t>Reasonable idea, market gap does exist, no competitors currently in market, reinforcement of brand</t>
  </si>
  <si>
    <t>["removed name","removed name","removed name","removed name","removed name","removed name","removed name","removed name2","removed name2","removed name"]</t>
  </si>
  <si>
    <t>Replacing with pseudonym possible</t>
  </si>
  <si>
    <t>time:timestamp</t>
  </si>
  <si>
    <t>Valuable for data analysis</t>
  </si>
  <si>
    <t>Note: This is only an outline of questions and answers for Phase 4. For the detailed results from Phase 4 refer to sheet "Phase4_transposed".</t>
  </si>
  <si>
    <t>Process Analyst, Fabian Härtel</t>
  </si>
  <si>
    <t>Collaborative review</t>
  </si>
  <si>
    <t>Interactive collaboration</t>
  </si>
  <si>
    <t>Fabian Härtel</t>
  </si>
  <si>
    <t>Notes from Phase 6:</t>
  </si>
  <si>
    <t>Process Analyst, Management, Legal Compliance Team, Fabian Härtel</t>
  </si>
  <si>
    <t>Data related to individuals, specifically names, email addresses, and roles within the company are identified within the event log. The consensus is to suppress these  identifiers to prevent any possibility of linking names to roles or other personal  identifiers, thereby complying with the GDPR.</t>
  </si>
  <si>
    <t>Only three attributes and all endpoints contain confidential or private information. These will be suppressed upon publishing.</t>
  </si>
  <si>
    <t>The event log contains proprietary information, including new product ideas and internal documents intended for confidential internal use. Additionally, insights into the company's strategic objectives, such as the product mix or market focus, are classified as business secrets, needing protection from disclosure.</t>
  </si>
  <si>
    <t>The process data yields metrics and KPIs mainly from text-based evaluations and time-related analysis, such as the duration of process steps and the identification of bottlenecks. These KPIs are not confidential and remain computable despite anonymization, preserving their utility for performance analysis.</t>
  </si>
  <si>
    <t>The defined analytical objectives include examining the duration of single process steps, the conversion rate of developed ideas, the sufficiency of the granularity of process steps, identification of bottlenecks, the effect of the involvement of certain roles, and the effect of the involvement of a certain amount of people throughout the Ideation Process.</t>
  </si>
  <si>
    <t>All previously outlined data analysis goals can be met despite the anonymization measures.</t>
  </si>
  <si>
    <t>With the anonymization steps in place, privacy and confidentiality concerns are sufficiently addressed. The remaining risk of the potential deduction of business strategies or the unveiling of new product ideas has been evaluated and tackled with the outlined anonymization steps. The trade-off between privacy and utility has been examined, ensuring that the value of the data for analysis justifies any minimal loss in utility due to anonymization.</t>
  </si>
  <si>
    <t>Phase 6: Notes</t>
  </si>
  <si>
    <t>Process model is available, implemented in CPEE.</t>
  </si>
  <si>
    <t>Conceptual representation and event log available.</t>
  </si>
  <si>
    <t>Prototype of process, not used in practice yet.</t>
  </si>
  <si>
    <t>Currently nobody, but mangement and R&amp;D potentially interested.</t>
  </si>
  <si>
    <t>[name removed] (Management), [name removed] (LCT), [name removed] (Process Analyst).</t>
  </si>
  <si>
    <t>-</t>
  </si>
  <si>
    <t>Effect of the involvement of certain persons throughout the ideation process</t>
  </si>
  <si>
    <t>LCT: Privacy of individuals has to be preserved! We cannot analyze the process based on the contribution of a single individual!</t>
  </si>
  <si>
    <t>The assessment and proposed anonymization was approved by the Management and LCT.</t>
  </si>
  <si>
    <t>See extra column "Notes Phase 6" for each phase.</t>
  </si>
  <si>
    <t>See sheet "Phase4_transposed".</t>
  </si>
  <si>
    <t>Process Analyst, Management, Legal Compliance Team</t>
  </si>
  <si>
    <t>See each phase for more detailed results.</t>
  </si>
  <si>
    <t>Suppression of "creator" and "author" is necessary since they contain data about individuals. Suppression of "design_dir" is necessary because the internal topology must be protected.</t>
  </si>
  <si>
    <t>All endpoints are considered confidential and must be suppressed.</t>
  </si>
  <si>
    <t>Currently not considered as confidential.</t>
  </si>
  <si>
    <t>Noted with the assessment in each phase.</t>
  </si>
  <si>
    <t>Necessary anonymization steps are noted in each phase.</t>
  </si>
  <si>
    <t>Regarding the nature of the Ideation Process, no KPIs or metrics were identified as confidential.</t>
  </si>
  <si>
    <t>Compromises were incorporated in the choice of anonymization techniques. Still, most of the process elements cannot be modified to preserve confidentiality since they are text-based. In most cases, suppression is the only meaningful alternative.</t>
  </si>
  <si>
    <t>The predefined data analysis goals were considered during the discussion of each element. An explicit revisiting of the data analysis goals was not conducted.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</si>
</sst>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s>
  <borders count="3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theme="6" tint="0.39997558519241921"/>
      </top>
      <bottom style="thin">
        <color theme="6" tint="0.39997558519241921"/>
      </bottom>
      <diagonal/>
    </border>
    <border>
      <left style="thin">
        <color indexed="64"/>
      </left>
      <right/>
      <top style="thin">
        <color theme="6" tint="0.39997558519241921"/>
      </top>
      <bottom style="thin">
        <color indexed="64"/>
      </bottom>
      <diagonal/>
    </border>
    <border>
      <left style="thin">
        <color indexed="64"/>
      </left>
      <right/>
      <top style="thin">
        <color indexed="64"/>
      </top>
      <bottom style="thin">
        <color theme="6"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2">
    <xf numFmtId="0" fontId="0" fillId="0" borderId="0"/>
    <xf numFmtId="0" fontId="5" fillId="0" borderId="0" applyNumberFormat="0" applyFill="0" applyBorder="0" applyAlignment="0" applyProtection="0"/>
  </cellStyleXfs>
  <cellXfs count="177">
    <xf numFmtId="0" fontId="0" fillId="0" borderId="0" xfId="0"/>
    <xf numFmtId="0" fontId="1" fillId="0" borderId="0" xfId="0" applyFont="1"/>
    <xf numFmtId="0" fontId="0" fillId="0" borderId="2" xfId="0" applyBorder="1"/>
    <xf numFmtId="0" fontId="0" fillId="0" borderId="5" xfId="0" applyBorder="1"/>
    <xf numFmtId="0" fontId="1" fillId="0" borderId="3" xfId="0" applyFont="1" applyBorder="1"/>
    <xf numFmtId="164" fontId="0" fillId="0" borderId="0" xfId="0" applyNumberFormat="1" applyAlignment="1">
      <alignment horizontal="center"/>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center"/>
    </xf>
    <xf numFmtId="0" fontId="1" fillId="0" borderId="0" xfId="0" applyFont="1" applyAlignment="1">
      <alignment vertical="center"/>
    </xf>
    <xf numFmtId="0" fontId="0" fillId="0" borderId="0" xfId="0" applyAlignment="1">
      <alignment horizontal="left" vertical="center" wrapText="1"/>
    </xf>
    <xf numFmtId="0" fontId="2" fillId="0" borderId="0" xfId="0" applyFont="1" applyAlignment="1">
      <alignment horizontal="center" vertical="center"/>
    </xf>
    <xf numFmtId="0" fontId="0" fillId="0" borderId="0" xfId="0" applyAlignment="1">
      <alignment vertical="center"/>
    </xf>
    <xf numFmtId="49" fontId="0" fillId="0" borderId="5" xfId="0" applyNumberFormat="1" applyBorder="1" applyAlignment="1">
      <alignment vertical="center" wrapText="1"/>
    </xf>
    <xf numFmtId="0" fontId="0" fillId="0" borderId="5" xfId="0" applyBorder="1" applyAlignment="1">
      <alignment horizontal="left"/>
    </xf>
    <xf numFmtId="0" fontId="4" fillId="0" borderId="0" xfId="0" applyFont="1"/>
    <xf numFmtId="0" fontId="0" fillId="0" borderId="0" xfId="0" applyProtection="1">
      <protection locked="0"/>
    </xf>
    <xf numFmtId="0" fontId="1" fillId="0" borderId="2" xfId="0" applyFont="1" applyBorder="1" applyAlignment="1">
      <alignment horizontal="left"/>
    </xf>
    <xf numFmtId="0" fontId="1" fillId="0" borderId="9" xfId="0" applyFont="1" applyBorder="1" applyAlignment="1">
      <alignment horizontal="center"/>
    </xf>
    <xf numFmtId="0" fontId="0" fillId="0" borderId="3" xfId="0"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top" wrapText="1"/>
    </xf>
    <xf numFmtId="0" fontId="0" fillId="0" borderId="7" xfId="0" applyBorder="1" applyAlignment="1">
      <alignment vertical="top"/>
    </xf>
    <xf numFmtId="49" fontId="0" fillId="0" borderId="8" xfId="0" applyNumberFormat="1" applyBorder="1" applyAlignment="1">
      <alignment vertical="center" wrapText="1"/>
    </xf>
    <xf numFmtId="0" fontId="1" fillId="0" borderId="12" xfId="0" applyFont="1" applyBorder="1" applyAlignment="1">
      <alignment vertical="center"/>
    </xf>
    <xf numFmtId="0" fontId="0" fillId="0" borderId="15" xfId="0" applyBorder="1" applyAlignment="1">
      <alignment horizontal="center" vertical="center"/>
    </xf>
    <xf numFmtId="49" fontId="0" fillId="0" borderId="9" xfId="0" applyNumberFormat="1" applyBorder="1" applyAlignment="1">
      <alignment horizontal="center" vertical="center"/>
    </xf>
    <xf numFmtId="49" fontId="0" fillId="0" borderId="11" xfId="0" applyNumberFormat="1" applyBorder="1" applyAlignment="1">
      <alignment horizontal="center" vertical="center"/>
    </xf>
    <xf numFmtId="49" fontId="0" fillId="0" borderId="10" xfId="0" applyNumberFormat="1" applyBorder="1" applyAlignment="1">
      <alignment horizontal="center" vertical="center"/>
    </xf>
    <xf numFmtId="49" fontId="4" fillId="0" borderId="18" xfId="0" applyNumberFormat="1" applyFont="1" applyBorder="1" applyAlignment="1">
      <alignment horizontal="center"/>
    </xf>
    <xf numFmtId="49" fontId="0" fillId="0" borderId="16" xfId="0" applyNumberFormat="1" applyBorder="1" applyAlignment="1">
      <alignment horizontal="center"/>
    </xf>
    <xf numFmtId="49" fontId="4" fillId="0" borderId="16" xfId="0" applyNumberFormat="1" applyFont="1" applyBorder="1" applyAlignment="1">
      <alignment horizontal="center"/>
    </xf>
    <xf numFmtId="49" fontId="0" fillId="0" borderId="17" xfId="0" applyNumberFormat="1" applyBorder="1" applyAlignment="1">
      <alignment horizontal="center"/>
    </xf>
    <xf numFmtId="0" fontId="1" fillId="0" borderId="15" xfId="0" applyFont="1" applyBorder="1" applyAlignment="1">
      <alignment horizontal="center" vertical="center"/>
    </xf>
    <xf numFmtId="49" fontId="0" fillId="0" borderId="4" xfId="0" applyNumberFormat="1" applyBorder="1" applyAlignment="1">
      <alignment horizontal="center"/>
    </xf>
    <xf numFmtId="0" fontId="0" fillId="0" borderId="7" xfId="0" applyBorder="1" applyAlignment="1">
      <alignment vertical="center"/>
    </xf>
    <xf numFmtId="0" fontId="0" fillId="0" borderId="15" xfId="0" applyBorder="1"/>
    <xf numFmtId="0" fontId="1" fillId="0" borderId="15" xfId="0" applyFont="1" applyBorder="1" applyAlignment="1">
      <alignment horizontal="center"/>
    </xf>
    <xf numFmtId="49" fontId="4" fillId="0" borderId="15" xfId="0" applyNumberFormat="1" applyFont="1" applyBorder="1" applyAlignment="1">
      <alignment horizontal="center"/>
    </xf>
    <xf numFmtId="0" fontId="0" fillId="0" borderId="15" xfId="0" applyBorder="1" applyAlignment="1">
      <alignment horizontal="left"/>
    </xf>
    <xf numFmtId="49" fontId="0" fillId="0" borderId="15" xfId="0" applyNumberFormat="1" applyBorder="1" applyAlignment="1">
      <alignment horizontal="center"/>
    </xf>
    <xf numFmtId="0" fontId="0" fillId="0" borderId="15" xfId="0" applyBorder="1" applyAlignment="1">
      <alignment vertical="top"/>
    </xf>
    <xf numFmtId="0" fontId="0" fillId="0" borderId="15" xfId="0" applyBorder="1" applyAlignment="1">
      <alignment horizontal="left" vertical="top"/>
    </xf>
    <xf numFmtId="49" fontId="0" fillId="0" borderId="15" xfId="0" applyNumberFormat="1" applyBorder="1" applyAlignment="1">
      <alignment horizontal="left"/>
    </xf>
    <xf numFmtId="0" fontId="0" fillId="0" borderId="15" xfId="0" applyBorder="1" applyAlignment="1">
      <alignment vertical="top" wrapText="1"/>
    </xf>
    <xf numFmtId="49" fontId="0" fillId="0" borderId="15" xfId="0" applyNumberFormat="1" applyBorder="1" applyAlignment="1">
      <alignment vertical="center" wrapText="1"/>
    </xf>
    <xf numFmtId="0" fontId="0" fillId="0" borderId="15" xfId="0" applyBorder="1" applyAlignment="1">
      <alignment horizontal="center"/>
    </xf>
    <xf numFmtId="0" fontId="0" fillId="0" borderId="15" xfId="0" applyBorder="1" applyAlignment="1">
      <alignment vertical="center" wrapText="1"/>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0" fillId="0" borderId="22" xfId="0" applyBorder="1" applyAlignment="1">
      <alignment horizontal="left" vertical="center" wrapText="1"/>
    </xf>
    <xf numFmtId="0" fontId="0" fillId="0" borderId="23" xfId="0" applyBorder="1"/>
    <xf numFmtId="0" fontId="0" fillId="0" borderId="24" xfId="0" applyBorder="1" applyAlignment="1">
      <alignment horizontal="center" vertical="center"/>
    </xf>
    <xf numFmtId="49" fontId="0" fillId="0" borderId="24" xfId="0" applyNumberFormat="1" applyBorder="1" applyAlignment="1">
      <alignment horizontal="center" vertical="center"/>
    </xf>
    <xf numFmtId="49" fontId="0" fillId="0" borderId="26" xfId="0" applyNumberFormat="1" applyBorder="1" applyAlignment="1">
      <alignment horizontal="center" vertical="center"/>
    </xf>
    <xf numFmtId="0" fontId="0" fillId="0" borderId="23" xfId="0" applyBorder="1" applyAlignment="1">
      <alignment vertical="center"/>
    </xf>
    <xf numFmtId="0" fontId="0" fillId="0" borderId="22" xfId="0" applyBorder="1"/>
    <xf numFmtId="0" fontId="1" fillId="0" borderId="24" xfId="0" applyFont="1" applyBorder="1" applyAlignment="1">
      <alignment horizontal="center" vertical="center"/>
    </xf>
    <xf numFmtId="0" fontId="2" fillId="2" borderId="0" xfId="0" applyFont="1" applyFill="1" applyAlignment="1">
      <alignment vertical="center"/>
    </xf>
    <xf numFmtId="0" fontId="0" fillId="0" borderId="22" xfId="0" applyBorder="1" applyAlignment="1">
      <alignment horizontal="left" vertical="center"/>
    </xf>
    <xf numFmtId="0" fontId="1" fillId="0" borderId="24" xfId="0" applyFont="1" applyBorder="1" applyAlignment="1">
      <alignment vertical="center"/>
    </xf>
    <xf numFmtId="0" fontId="0" fillId="0" borderId="0" xfId="0" applyAlignment="1">
      <alignment horizontal="left" vertical="center"/>
    </xf>
    <xf numFmtId="0" fontId="0" fillId="0" borderId="0" xfId="0" applyAlignment="1">
      <alignment horizontal="left"/>
    </xf>
    <xf numFmtId="0" fontId="0" fillId="0" borderId="0" xfId="0" applyAlignment="1">
      <alignment horizontal="left" vertical="top" wrapText="1"/>
    </xf>
    <xf numFmtId="0" fontId="0" fillId="0" borderId="4" xfId="0" applyBorder="1" applyAlignment="1">
      <alignment horizontal="left" vertical="center"/>
    </xf>
    <xf numFmtId="0" fontId="0" fillId="0" borderId="5" xfId="0" applyBorder="1" applyAlignment="1">
      <alignment horizontal="left" vertical="center"/>
    </xf>
    <xf numFmtId="0" fontId="0" fillId="0" borderId="1" xfId="0" applyBorder="1" applyAlignment="1">
      <alignment horizontal="left" vertical="center"/>
    </xf>
    <xf numFmtId="0" fontId="0" fillId="0" borderId="3" xfId="0" applyBorder="1" applyAlignment="1">
      <alignment horizontal="left" vertical="center"/>
    </xf>
    <xf numFmtId="0" fontId="1" fillId="0" borderId="12" xfId="0" applyFont="1" applyBorder="1" applyAlignment="1">
      <alignment horizontal="left" vertical="center"/>
    </xf>
    <xf numFmtId="0" fontId="1" fillId="0" borderId="14" xfId="0" applyFont="1" applyBorder="1" applyAlignment="1">
      <alignment horizontal="left" vertical="center"/>
    </xf>
    <xf numFmtId="0" fontId="0" fillId="0" borderId="0" xfId="0" applyAlignment="1">
      <alignment horizontal="left" vertical="top" wrapText="1"/>
    </xf>
    <xf numFmtId="0" fontId="0" fillId="0" borderId="7" xfId="0" applyBorder="1" applyAlignment="1">
      <alignment horizontal="left" vertical="top" wrapText="1"/>
    </xf>
    <xf numFmtId="0" fontId="0" fillId="0" borderId="7" xfId="0" applyBorder="1" applyAlignment="1">
      <alignment horizontal="left" vertical="top"/>
    </xf>
    <xf numFmtId="0" fontId="1" fillId="0" borderId="13" xfId="0" applyFont="1" applyBorder="1" applyAlignment="1">
      <alignment horizontal="left" vertical="center"/>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7" xfId="0"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center" wrapText="1"/>
    </xf>
    <xf numFmtId="0" fontId="0" fillId="0" borderId="2"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2" fillId="2" borderId="0" xfId="0" applyFont="1" applyFill="1" applyAlignment="1">
      <alignment horizontal="center" vertical="center"/>
    </xf>
    <xf numFmtId="0" fontId="0" fillId="0" borderId="2" xfId="0" applyBorder="1" applyAlignment="1">
      <alignment horizontal="left" vertical="center"/>
    </xf>
    <xf numFmtId="0" fontId="1" fillId="0" borderId="0" xfId="0" applyFont="1" applyAlignment="1">
      <alignment horizontal="left" vertical="top"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left"/>
    </xf>
    <xf numFmtId="0" fontId="1" fillId="0" borderId="0" xfId="0" applyFont="1" applyAlignment="1">
      <alignment horizontal="left" wrapText="1"/>
    </xf>
    <xf numFmtId="0" fontId="0" fillId="0" borderId="0" xfId="0" applyAlignment="1">
      <alignment horizontal="left" wrapText="1"/>
    </xf>
    <xf numFmtId="0" fontId="1" fillId="0" borderId="3" xfId="0" applyFont="1" applyBorder="1" applyAlignment="1">
      <alignment horizontal="left"/>
    </xf>
    <xf numFmtId="0" fontId="1" fillId="0" borderId="1" xfId="0" applyFont="1" applyBorder="1" applyAlignment="1">
      <alignment horizontal="left"/>
    </xf>
    <xf numFmtId="0" fontId="0" fillId="0" borderId="2" xfId="0" applyBorder="1" applyAlignment="1">
      <alignment horizontal="left"/>
    </xf>
    <xf numFmtId="0" fontId="1" fillId="0" borderId="0" xfId="0" applyFont="1" applyAlignment="1">
      <alignment horizontal="center"/>
    </xf>
    <xf numFmtId="0" fontId="0" fillId="0" borderId="15" xfId="0" applyBorder="1" applyAlignment="1">
      <alignment horizontal="left" vertical="center" wrapText="1"/>
    </xf>
    <xf numFmtId="0" fontId="0" fillId="0" borderId="15" xfId="0" applyBorder="1" applyAlignment="1">
      <alignment horizontal="left" vertical="center"/>
    </xf>
    <xf numFmtId="0" fontId="0" fillId="0" borderId="25" xfId="0" applyBorder="1" applyAlignment="1">
      <alignment horizontal="left" vertical="center"/>
    </xf>
    <xf numFmtId="0" fontId="0" fillId="0" borderId="27" xfId="0" applyBorder="1" applyAlignment="1">
      <alignment horizontal="left" vertical="center" wrapText="1"/>
    </xf>
    <xf numFmtId="0" fontId="0" fillId="0" borderId="27" xfId="0" applyBorder="1" applyAlignment="1">
      <alignment horizontal="left" vertical="center"/>
    </xf>
    <xf numFmtId="0" fontId="0" fillId="0" borderId="28" xfId="0" applyBorder="1" applyAlignment="1">
      <alignment horizontal="left"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1" fillId="0" borderId="15" xfId="0" applyFont="1" applyBorder="1" applyAlignment="1">
      <alignment horizontal="left" vertical="center"/>
    </xf>
    <xf numFmtId="0" fontId="1" fillId="0" borderId="25" xfId="0" applyFont="1" applyBorder="1" applyAlignment="1">
      <alignment horizontal="left" vertical="center"/>
    </xf>
    <xf numFmtId="0" fontId="0" fillId="0" borderId="15" xfId="0" applyBorder="1" applyAlignment="1">
      <alignment horizontal="center" vertical="top"/>
    </xf>
    <xf numFmtId="0" fontId="0" fillId="0" borderId="25" xfId="0" applyBorder="1" applyAlignment="1">
      <alignment horizontal="center" vertical="top"/>
    </xf>
    <xf numFmtId="0" fontId="0" fillId="0" borderId="27" xfId="0" applyBorder="1" applyAlignment="1">
      <alignment horizontal="center" vertical="top"/>
    </xf>
    <xf numFmtId="0" fontId="0" fillId="0" borderId="28" xfId="0" applyBorder="1" applyAlignment="1">
      <alignment horizontal="center" vertical="top"/>
    </xf>
    <xf numFmtId="0" fontId="1" fillId="0" borderId="24" xfId="0" applyFont="1" applyBorder="1" applyAlignment="1">
      <alignment horizontal="center" vertical="center"/>
    </xf>
    <xf numFmtId="0" fontId="1" fillId="0" borderId="15" xfId="0" applyFont="1" applyBorder="1" applyAlignment="1">
      <alignment horizontal="left"/>
    </xf>
    <xf numFmtId="0" fontId="1" fillId="0" borderId="25" xfId="0" applyFont="1" applyBorder="1" applyAlignment="1">
      <alignment horizontal="left"/>
    </xf>
    <xf numFmtId="0" fontId="1" fillId="0" borderId="15" xfId="0" applyFont="1" applyBorder="1" applyAlignment="1">
      <alignment horizontal="left" vertical="top" wrapText="1"/>
    </xf>
    <xf numFmtId="0" fontId="0" fillId="0" borderId="15" xfId="0" applyBorder="1" applyAlignment="1">
      <alignment horizontal="left" vertical="top" wrapText="1"/>
    </xf>
    <xf numFmtId="0" fontId="0" fillId="0" borderId="15" xfId="0" applyBorder="1" applyAlignment="1">
      <alignment horizontal="center" vertical="top" wrapText="1"/>
    </xf>
    <xf numFmtId="0" fontId="0" fillId="0" borderId="25" xfId="0" applyBorder="1" applyAlignment="1">
      <alignment horizontal="center" vertical="top" wrapText="1"/>
    </xf>
    <xf numFmtId="0" fontId="1" fillId="0" borderId="15" xfId="0" applyFont="1" applyBorder="1" applyAlignment="1">
      <alignment horizontal="left" wrapText="1"/>
    </xf>
    <xf numFmtId="0" fontId="0" fillId="0" borderId="15" xfId="0" applyBorder="1" applyAlignment="1">
      <alignment horizontal="left" wrapText="1"/>
    </xf>
    <xf numFmtId="0" fontId="1" fillId="0" borderId="26" xfId="0" applyFont="1" applyBorder="1" applyAlignment="1">
      <alignment horizontal="center" vertical="center"/>
    </xf>
    <xf numFmtId="0" fontId="0" fillId="0" borderId="27" xfId="0" applyBorder="1" applyAlignment="1">
      <alignment horizontal="left" vertical="top" wrapText="1"/>
    </xf>
    <xf numFmtId="0" fontId="0" fillId="0" borderId="15" xfId="0" applyBorder="1" applyAlignment="1">
      <alignment horizontal="left"/>
    </xf>
    <xf numFmtId="0" fontId="0" fillId="0" borderId="15" xfId="0" applyBorder="1" applyAlignment="1">
      <alignment horizontal="left" vertical="top"/>
    </xf>
    <xf numFmtId="49" fontId="0" fillId="0" borderId="15" xfId="0" applyNumberFormat="1" applyBorder="1" applyAlignment="1">
      <alignment horizontal="left"/>
    </xf>
    <xf numFmtId="0" fontId="1" fillId="0" borderId="24" xfId="0" applyFont="1" applyBorder="1" applyAlignment="1">
      <alignment horizontal="left" vertical="center"/>
    </xf>
    <xf numFmtId="0" fontId="0" fillId="0" borderId="26" xfId="0" applyBorder="1" applyAlignment="1">
      <alignment horizontal="left" vertical="center" wrapText="1"/>
    </xf>
    <xf numFmtId="0" fontId="0" fillId="0" borderId="24" xfId="0" applyBorder="1" applyAlignment="1">
      <alignment horizontal="left" vertical="center" wrapText="1"/>
    </xf>
    <xf numFmtId="0" fontId="0" fillId="0" borderId="24" xfId="0" applyBorder="1" applyAlignment="1">
      <alignment horizontal="left" vertical="center"/>
    </xf>
    <xf numFmtId="0" fontId="0" fillId="0" borderId="0" xfId="0" applyBorder="1" applyAlignment="1">
      <alignment horizontal="left"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left" vertical="top"/>
    </xf>
    <xf numFmtId="0" fontId="0" fillId="0" borderId="8" xfId="0" applyBorder="1" applyAlignment="1">
      <alignment horizontal="left" vertical="top"/>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2" xfId="0" applyBorder="1"/>
    <xf numFmtId="0" fontId="0" fillId="0" borderId="13" xfId="0" applyBorder="1"/>
    <xf numFmtId="0" fontId="0" fillId="0" borderId="14" xfId="0" applyBorder="1"/>
    <xf numFmtId="0" fontId="1" fillId="0" borderId="12" xfId="0" applyFont="1" applyBorder="1" applyAlignment="1">
      <alignment horizontal="left"/>
    </xf>
    <xf numFmtId="0" fontId="1" fillId="0" borderId="13" xfId="0" applyFont="1" applyBorder="1" applyAlignment="1">
      <alignment horizontal="left"/>
    </xf>
    <xf numFmtId="0" fontId="0" fillId="0" borderId="7" xfId="0" applyBorder="1" applyAlignment="1">
      <alignment wrapText="1"/>
    </xf>
    <xf numFmtId="0" fontId="0" fillId="0" borderId="5" xfId="0" applyBorder="1" applyAlignment="1">
      <alignment wrapText="1"/>
    </xf>
    <xf numFmtId="0" fontId="0" fillId="0" borderId="8" xfId="0" applyBorder="1" applyAlignment="1">
      <alignment wrapText="1"/>
    </xf>
    <xf numFmtId="0" fontId="0" fillId="0" borderId="4"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0" xfId="0" applyBorder="1"/>
    <xf numFmtId="0" fontId="0" fillId="0" borderId="4" xfId="0" applyBorder="1"/>
    <xf numFmtId="0" fontId="0" fillId="0" borderId="7" xfId="0" applyBorder="1"/>
    <xf numFmtId="0" fontId="0" fillId="0" borderId="8" xfId="0" applyBorder="1"/>
    <xf numFmtId="0" fontId="0" fillId="0" borderId="0" xfId="0" applyFill="1" applyBorder="1" applyAlignment="1"/>
    <xf numFmtId="49" fontId="1" fillId="0" borderId="0" xfId="0" applyNumberFormat="1" applyFont="1"/>
    <xf numFmtId="0" fontId="5" fillId="0" borderId="0" xfId="1" applyFill="1"/>
    <xf numFmtId="0" fontId="0" fillId="3" borderId="0" xfId="0" applyFill="1"/>
    <xf numFmtId="164" fontId="0" fillId="3" borderId="0" xfId="0" applyNumberFormat="1" applyFill="1"/>
    <xf numFmtId="0" fontId="1" fillId="0" borderId="0" xfId="0" applyFont="1" applyAlignment="1">
      <alignment horizontal="left"/>
    </xf>
    <xf numFmtId="164" fontId="0" fillId="0" borderId="0" xfId="0" applyNumberFormat="1"/>
    <xf numFmtId="0" fontId="6" fillId="0" borderId="29" xfId="0" applyFont="1" applyBorder="1"/>
    <xf numFmtId="0" fontId="6" fillId="0" borderId="30" xfId="0" applyFont="1" applyBorder="1"/>
    <xf numFmtId="49" fontId="0" fillId="0" borderId="0" xfId="0" applyNumberFormat="1"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0" xfId="0" applyFont="1" applyAlignment="1">
      <alignment horizontal="left" vertical="center"/>
    </xf>
    <xf numFmtId="0" fontId="0" fillId="0" borderId="4" xfId="0" applyBorder="1" applyAlignment="1">
      <alignment horizontal="left" vertical="top"/>
    </xf>
  </cellXfs>
  <cellStyles count="2">
    <cellStyle name="Link" xfId="1" builtinId="8"/>
    <cellStyle name="Standard" xfId="0" builtinId="0"/>
  </cellStyles>
  <dxfs count="2">
    <dxf>
      <fill>
        <patternFill>
          <bgColor theme="2"/>
        </patternFill>
      </fill>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A6FF1B-BA6B-48CD-9E65-4E2A9D144CEF}" name="Table13" displayName="Table13" ref="A1:AW23" totalsRowShown="0" headerRowDxfId="1">
  <autoFilter ref="A1:AW23" xr:uid="{AC78E6B6-E3B9-4656-ACEA-598EB6A6CCD7}"/>
  <tableColumns count="49">
    <tableColumn id="1" xr3:uid="{A83987B0-8373-4B91-8416-4BDF29AFFCD9}" name="Question"/>
    <tableColumn id="3" xr3:uid="{6F918748-5DEB-4A8A-B770-57FFB2710238}" name="Data element1"/>
    <tableColumn id="4" xr3:uid="{F6AD89C7-591D-4217-A693-66BB0D5467E5}" name="Data element2"/>
    <tableColumn id="5" xr3:uid="{BBC80352-A55E-44DB-BE27-6F51C2BF1BF3}" name="Data element3"/>
    <tableColumn id="6" xr3:uid="{24EDA3FF-349F-4B21-AB52-DED8920D91AA}" name="Data element4"/>
    <tableColumn id="7" xr3:uid="{04A3E31D-207B-4CF8-AAB0-2BCB7EA2936A}" name="Data element5"/>
    <tableColumn id="8" xr3:uid="{E9EB7394-F343-433D-A3DD-9A250B75469A}" name="Data element6"/>
    <tableColumn id="9" xr3:uid="{7D2F2ED4-701B-46DD-8372-F6C4AE15DC66}" name="Data element7"/>
    <tableColumn id="10" xr3:uid="{1D30D8FB-A6CD-412E-8D6E-9E0E3D5291AB}" name="Data element8"/>
    <tableColumn id="11" xr3:uid="{6509D587-9F6F-4FE1-B330-007CD2B8688F}" name="Data element9"/>
    <tableColumn id="12" xr3:uid="{0F642FFD-D191-44C5-86BA-30A31FAC1154}" name="Data element10"/>
    <tableColumn id="13" xr3:uid="{4060CD1E-2C10-4EA7-BFE7-3BDD9E197C38}" name="Data element11"/>
    <tableColumn id="14" xr3:uid="{DBC600D5-E53A-4E0B-B35B-0788F43BDF8C}" name="Data element12"/>
    <tableColumn id="15" xr3:uid="{5BEB0FE7-F17D-479A-86A9-BE1507405386}" name="Data element13"/>
    <tableColumn id="16" xr3:uid="{12F48D2A-834D-4DE6-891B-10C46F9AB22A}" name="Data element14"/>
    <tableColumn id="17" xr3:uid="{0E973ED0-924B-4CA7-BF98-3D463AA4B17C}" name="Data element15"/>
    <tableColumn id="18" xr3:uid="{CA1F3CED-FDF1-4EA4-B11B-79F8EC0068AF}" name="Data element16"/>
    <tableColumn id="19" xr3:uid="{1E392C8E-D98E-4415-9BD6-D475C9ED7FF5}" name="Data element17"/>
    <tableColumn id="20" xr3:uid="{50E9CC23-122B-4F15-BA22-18251CC6F712}" name="Data element18"/>
    <tableColumn id="21" xr3:uid="{CE39228A-C36D-4A53-9A01-192337ED414A}" name="Data element19"/>
    <tableColumn id="22" xr3:uid="{3B4F4608-9421-4ED9-831D-6AFA42D95CB7}" name="Data element20"/>
    <tableColumn id="23" xr3:uid="{09B4DF85-8DBD-4A2C-84F6-66FBAA33EEFD}" name="Data element21"/>
    <tableColumn id="24" xr3:uid="{28EC66B9-CE20-4CF2-8E97-4B12028DCCFE}" name="Data element22"/>
    <tableColumn id="25" xr3:uid="{F8524DBD-2F8D-4A48-A01F-F5149F609481}" name="Data element23"/>
    <tableColumn id="26" xr3:uid="{D4C44984-F885-4D28-8885-8193A8D5F0F7}" name="Data element24"/>
    <tableColumn id="27" xr3:uid="{F01EFF2F-24E5-4B1F-AC80-5EFB2A983E6A}" name="Data element25"/>
    <tableColumn id="28" xr3:uid="{990F6C3C-066A-4AE8-84C7-28E6F5CAE678}" name="Data element26"/>
    <tableColumn id="29" xr3:uid="{D1CAD575-703C-4223-9C8A-F71D940AC9FA}" name="Data element27"/>
    <tableColumn id="30" xr3:uid="{8D7824B2-651A-484E-AEA0-3343D52C5F31}" name="Data element28"/>
    <tableColumn id="31" xr3:uid="{7F8BBDBB-9490-4ABA-BC70-2394818548C1}" name="Data element29"/>
    <tableColumn id="32" xr3:uid="{98A4A664-3B09-4239-A2F7-23A376F46B6F}" name="Data element30"/>
    <tableColumn id="33" xr3:uid="{679AE7D0-BD1A-441D-BB17-8C787FFBED11}" name="Data element31"/>
    <tableColumn id="34" xr3:uid="{7A5ACCB8-A3F7-4B95-B6E5-41E7D0607424}" name="Data element32"/>
    <tableColumn id="35" xr3:uid="{03589E7B-8A96-4012-B798-2C6BE268E6E2}" name="Data element33"/>
    <tableColumn id="36" xr3:uid="{B9647D44-71DB-4F17-AD5B-9D4FE6E653A3}" name="Data element34"/>
    <tableColumn id="37" xr3:uid="{7398FFB5-99BF-4048-9A05-A367F5D6E023}" name="Data element35"/>
    <tableColumn id="38" xr3:uid="{3C425174-29D6-405E-AA6E-FF6C5EF5440E}" name="Data element36"/>
    <tableColumn id="39" xr3:uid="{6EF45FC4-FE5A-4990-9CDA-C72E5D2EE393}" name="Data element37"/>
    <tableColumn id="40" xr3:uid="{29C5F614-88C4-4A96-9CF3-D8CC49EC3E33}" name="Data element38"/>
    <tableColumn id="41" xr3:uid="{EBE44409-F3D0-4FCD-8304-D7261A2F85B6}" name="Data element39"/>
    <tableColumn id="42" xr3:uid="{94C6CE42-5AD0-4B3A-B46A-F451C813CD74}" name="Data element40"/>
    <tableColumn id="43" xr3:uid="{4341B2EF-E7FA-42F2-A78F-9F9DCEA04857}" name="Data element41"/>
    <tableColumn id="44" xr3:uid="{1AA380A7-CF0B-4420-8FD0-79F4325C3638}" name="Data element42"/>
    <tableColumn id="45" xr3:uid="{D55E9B23-F712-4C2B-8AFF-CC7B18D24582}" name="Data element43"/>
    <tableColumn id="46" xr3:uid="{D4B4D9A3-49F4-4C0E-BE4D-CD631204A5DB}" name="Data element44"/>
    <tableColumn id="47" xr3:uid="{D42341D3-49F1-4397-B535-3DECF2888C98}" name="Data element45"/>
    <tableColumn id="48" xr3:uid="{41A3CA06-3CF4-4C92-BFF8-20B17A73CC05}" name="Data element46"/>
    <tableColumn id="49" xr3:uid="{39F574FF-54B2-42C2-ACBC-043840A20706}" name="Data element47"/>
    <tableColumn id="50" xr3:uid="{8BF1BBEF-6DFC-4585-99CE-D2304658C29C}" name="Data element48"/>
  </tableColumns>
  <tableStyleInfo name="TableStyleMedium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cpee.org/modified/test/link" TargetMode="External"/><Relationship Id="rId2" Type="http://schemas.openxmlformats.org/officeDocument/2006/relationships/hyperlink" Target="https://cpee.org/modified/test/link" TargetMode="External"/><Relationship Id="rId1" Type="http://schemas.openxmlformats.org/officeDocument/2006/relationships/hyperlink" Target="https://cpee.org/modified/test/link" TargetMode="External"/><Relationship Id="rId4" Type="http://schemas.openxmlformats.org/officeDocument/2006/relationships/hyperlink" Target="https://cpee.org/modified/test/lin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ECBF-B151-4B15-A2E3-F1AE2FB7069D}">
  <sheetPr>
    <pageSetUpPr fitToPage="1"/>
  </sheetPr>
  <dimension ref="A2:W135"/>
  <sheetViews>
    <sheetView zoomScaleNormal="100" workbookViewId="0">
      <selection activeCell="F123" sqref="F123"/>
    </sheetView>
  </sheetViews>
  <sheetFormatPr baseColWidth="10" defaultColWidth="8.88671875" defaultRowHeight="14.4" x14ac:dyDescent="0.3"/>
  <cols>
    <col min="1" max="1" width="4" customWidth="1"/>
    <col min="2" max="2" width="17" customWidth="1"/>
    <col min="3" max="9" width="45.6640625" customWidth="1"/>
    <col min="10" max="10" width="79.5546875" bestFit="1" customWidth="1"/>
    <col min="11" max="11" width="12.109375" bestFit="1" customWidth="1"/>
    <col min="12" max="13" width="17.21875" bestFit="1" customWidth="1"/>
    <col min="14" max="16" width="12.109375" bestFit="1" customWidth="1"/>
    <col min="17" max="17" width="35.6640625" bestFit="1" customWidth="1"/>
    <col min="18" max="18" width="13.88671875" bestFit="1" customWidth="1"/>
    <col min="19" max="19" width="12.109375" bestFit="1" customWidth="1"/>
    <col min="20" max="20" width="17.44140625" bestFit="1" customWidth="1"/>
    <col min="21" max="21" width="12.6640625" bestFit="1" customWidth="1"/>
  </cols>
  <sheetData>
    <row r="2" spans="2:8" x14ac:dyDescent="0.3">
      <c r="B2" s="90" t="s">
        <v>291</v>
      </c>
      <c r="C2" s="90"/>
      <c r="D2" s="90"/>
      <c r="E2" s="90"/>
      <c r="F2" s="90"/>
      <c r="G2" s="90"/>
    </row>
    <row r="3" spans="2:8" x14ac:dyDescent="0.3">
      <c r="B3" s="90"/>
      <c r="C3" s="90"/>
      <c r="D3" s="90"/>
      <c r="E3" s="90"/>
      <c r="F3" s="90"/>
      <c r="G3" s="90"/>
    </row>
    <row r="4" spans="2:8" ht="15" customHeight="1" x14ac:dyDescent="0.3">
      <c r="B4" s="11"/>
      <c r="C4" s="11"/>
      <c r="D4" s="11"/>
      <c r="E4" s="11"/>
      <c r="F4" s="11"/>
      <c r="G4" s="11"/>
    </row>
    <row r="5" spans="2:8" ht="15" customHeight="1" x14ac:dyDescent="0.3">
      <c r="B5" s="10" t="s">
        <v>46</v>
      </c>
      <c r="C5" s="63" t="s">
        <v>504</v>
      </c>
      <c r="E5" s="37" t="s">
        <v>505</v>
      </c>
    </row>
    <row r="6" spans="2:8" ht="30" customHeight="1" x14ac:dyDescent="0.3">
      <c r="B6" s="27" t="s">
        <v>235</v>
      </c>
      <c r="C6" s="70" t="s">
        <v>78</v>
      </c>
      <c r="D6" s="71"/>
      <c r="E6" s="70" t="s">
        <v>153</v>
      </c>
      <c r="F6" s="75"/>
      <c r="G6" s="71"/>
      <c r="H6" s="175" t="s">
        <v>517</v>
      </c>
    </row>
    <row r="7" spans="2:8" ht="30" customHeight="1" x14ac:dyDescent="0.3">
      <c r="B7" s="28" t="s">
        <v>254</v>
      </c>
      <c r="C7" s="87" t="s">
        <v>292</v>
      </c>
      <c r="D7" s="87"/>
      <c r="E7" s="68" t="s">
        <v>518</v>
      </c>
      <c r="F7" s="91"/>
      <c r="G7" s="69"/>
      <c r="H7" t="s">
        <v>523</v>
      </c>
    </row>
    <row r="8" spans="2:8" ht="30" customHeight="1" x14ac:dyDescent="0.3">
      <c r="B8" s="29" t="s">
        <v>255</v>
      </c>
      <c r="C8" s="86" t="s">
        <v>164</v>
      </c>
      <c r="D8" s="86"/>
      <c r="E8" s="66" t="s">
        <v>519</v>
      </c>
      <c r="F8" s="138"/>
      <c r="G8" s="67"/>
      <c r="H8" t="s">
        <v>523</v>
      </c>
    </row>
    <row r="9" spans="2:8" ht="30" customHeight="1" x14ac:dyDescent="0.3">
      <c r="B9" s="29" t="s">
        <v>256</v>
      </c>
      <c r="C9" s="86" t="s">
        <v>158</v>
      </c>
      <c r="D9" s="86"/>
      <c r="E9" s="66" t="s">
        <v>520</v>
      </c>
      <c r="F9" s="138"/>
      <c r="G9" s="67"/>
      <c r="H9" t="s">
        <v>523</v>
      </c>
    </row>
    <row r="10" spans="2:8" ht="30" customHeight="1" x14ac:dyDescent="0.3">
      <c r="B10" s="29" t="s">
        <v>257</v>
      </c>
      <c r="C10" s="86" t="s">
        <v>293</v>
      </c>
      <c r="D10" s="86"/>
      <c r="E10" s="66" t="s">
        <v>521</v>
      </c>
      <c r="F10" s="138"/>
      <c r="G10" s="67"/>
      <c r="H10" t="s">
        <v>523</v>
      </c>
    </row>
    <row r="11" spans="2:8" ht="30" customHeight="1" x14ac:dyDescent="0.3">
      <c r="B11" s="30" t="s">
        <v>258</v>
      </c>
      <c r="C11" s="82" t="s">
        <v>294</v>
      </c>
      <c r="D11" s="82"/>
      <c r="E11" s="76" t="s">
        <v>522</v>
      </c>
      <c r="F11" s="82"/>
      <c r="G11" s="77"/>
      <c r="H11" t="s">
        <v>523</v>
      </c>
    </row>
    <row r="12" spans="2:8" ht="15" customHeight="1" x14ac:dyDescent="0.3"/>
    <row r="13" spans="2:8" x14ac:dyDescent="0.3">
      <c r="B13" s="90" t="s">
        <v>202</v>
      </c>
      <c r="C13" s="90"/>
      <c r="D13" s="90"/>
      <c r="E13" s="90"/>
      <c r="F13" s="90"/>
      <c r="G13" s="90"/>
    </row>
    <row r="14" spans="2:8" x14ac:dyDescent="0.3">
      <c r="B14" s="90"/>
      <c r="C14" s="90"/>
      <c r="D14" s="90"/>
      <c r="E14" s="90"/>
      <c r="F14" s="90"/>
      <c r="G14" s="90"/>
    </row>
    <row r="15" spans="2:8" ht="15" customHeight="1" x14ac:dyDescent="0.3">
      <c r="B15" s="11"/>
      <c r="C15" s="11"/>
      <c r="D15" s="11"/>
      <c r="E15" s="11"/>
      <c r="F15" s="11"/>
      <c r="G15" s="11"/>
    </row>
    <row r="16" spans="2:8" ht="15" customHeight="1" x14ac:dyDescent="0.3">
      <c r="B16" s="10" t="s">
        <v>46</v>
      </c>
      <c r="C16" s="63" t="s">
        <v>504</v>
      </c>
      <c r="D16" s="63"/>
      <c r="E16" s="37" t="s">
        <v>505</v>
      </c>
      <c r="F16" s="37"/>
      <c r="G16" s="37"/>
    </row>
    <row r="17" spans="2:23" ht="30" customHeight="1" x14ac:dyDescent="0.3">
      <c r="B17" s="27" t="s">
        <v>235</v>
      </c>
      <c r="C17" s="70" t="s">
        <v>78</v>
      </c>
      <c r="D17" s="71"/>
      <c r="E17" s="75" t="s">
        <v>153</v>
      </c>
      <c r="F17" s="75"/>
      <c r="G17" s="71"/>
      <c r="H17" s="175" t="s">
        <v>517</v>
      </c>
    </row>
    <row r="18" spans="2:23" ht="30" customHeight="1" x14ac:dyDescent="0.3">
      <c r="B18" s="28" t="s">
        <v>3</v>
      </c>
      <c r="C18" s="80" t="s">
        <v>295</v>
      </c>
      <c r="D18" s="81"/>
      <c r="E18" s="91" t="s">
        <v>348</v>
      </c>
      <c r="F18" s="91"/>
      <c r="G18" s="69"/>
      <c r="H18" t="s">
        <v>523</v>
      </c>
    </row>
    <row r="19" spans="2:23" ht="30" customHeight="1" x14ac:dyDescent="0.3">
      <c r="B19" s="29" t="s">
        <v>259</v>
      </c>
      <c r="C19" s="78" t="s">
        <v>165</v>
      </c>
      <c r="D19" s="79"/>
      <c r="E19" s="83" t="s">
        <v>349</v>
      </c>
      <c r="F19" s="83"/>
      <c r="G19" s="67"/>
      <c r="H19" t="s">
        <v>523</v>
      </c>
    </row>
    <row r="20" spans="2:23" ht="30" customHeight="1" x14ac:dyDescent="0.3">
      <c r="B20" s="29" t="s">
        <v>260</v>
      </c>
      <c r="C20" s="78" t="s">
        <v>166</v>
      </c>
      <c r="D20" s="79"/>
      <c r="E20" s="66" t="s">
        <v>312</v>
      </c>
      <c r="F20" s="138"/>
      <c r="G20" s="67"/>
      <c r="H20" t="s">
        <v>523</v>
      </c>
    </row>
    <row r="21" spans="2:23" ht="30" customHeight="1" x14ac:dyDescent="0.3">
      <c r="B21" s="29"/>
      <c r="C21" s="139"/>
      <c r="D21" s="140"/>
      <c r="E21" s="66" t="s">
        <v>350</v>
      </c>
      <c r="F21" s="138"/>
      <c r="G21" s="67"/>
      <c r="H21" t="s">
        <v>523</v>
      </c>
    </row>
    <row r="22" spans="2:23" ht="30" customHeight="1" x14ac:dyDescent="0.3">
      <c r="B22" s="29"/>
      <c r="C22" s="139"/>
      <c r="D22" s="140"/>
      <c r="E22" s="66" t="s">
        <v>351</v>
      </c>
      <c r="F22" s="138"/>
      <c r="G22" s="67"/>
      <c r="H22" t="s">
        <v>523</v>
      </c>
    </row>
    <row r="23" spans="2:23" ht="30" customHeight="1" x14ac:dyDescent="0.3">
      <c r="B23" s="29"/>
      <c r="C23" s="139"/>
      <c r="D23" s="140"/>
      <c r="E23" s="66" t="s">
        <v>352</v>
      </c>
      <c r="F23" s="138"/>
      <c r="G23" s="67"/>
      <c r="H23" t="s">
        <v>523</v>
      </c>
    </row>
    <row r="24" spans="2:23" ht="30" customHeight="1" x14ac:dyDescent="0.3">
      <c r="B24" s="29"/>
      <c r="C24" s="139"/>
      <c r="D24" s="140"/>
      <c r="E24" s="66" t="s">
        <v>353</v>
      </c>
      <c r="F24" s="138"/>
      <c r="G24" s="67"/>
      <c r="H24" t="s">
        <v>523</v>
      </c>
    </row>
    <row r="25" spans="2:23" ht="30" customHeight="1" x14ac:dyDescent="0.3">
      <c r="B25" s="29"/>
      <c r="C25" s="139"/>
      <c r="D25" s="140"/>
      <c r="E25" s="66" t="s">
        <v>524</v>
      </c>
      <c r="F25" s="138"/>
      <c r="G25" s="67"/>
      <c r="H25" s="65" t="s">
        <v>525</v>
      </c>
    </row>
    <row r="26" spans="2:23" ht="30" customHeight="1" x14ac:dyDescent="0.3">
      <c r="B26" s="29"/>
      <c r="C26" s="139"/>
      <c r="D26" s="140"/>
      <c r="E26" s="66" t="s">
        <v>354</v>
      </c>
      <c r="F26" s="138"/>
      <c r="G26" s="67"/>
      <c r="H26" t="s">
        <v>523</v>
      </c>
    </row>
    <row r="27" spans="2:23" ht="30" customHeight="1" x14ac:dyDescent="0.3">
      <c r="B27" s="29" t="s">
        <v>261</v>
      </c>
      <c r="C27" s="78" t="s">
        <v>296</v>
      </c>
      <c r="D27" s="79"/>
      <c r="E27" s="83" t="s">
        <v>355</v>
      </c>
      <c r="F27" s="83"/>
      <c r="G27" s="67"/>
      <c r="H27" t="s">
        <v>523</v>
      </c>
    </row>
    <row r="28" spans="2:23" ht="30" customHeight="1" x14ac:dyDescent="0.3">
      <c r="B28" s="29" t="s">
        <v>262</v>
      </c>
      <c r="C28" s="78" t="s">
        <v>167</v>
      </c>
      <c r="D28" s="79"/>
      <c r="E28" s="83" t="s">
        <v>356</v>
      </c>
      <c r="F28" s="83"/>
      <c r="G28" s="67"/>
      <c r="H28" t="s">
        <v>523</v>
      </c>
    </row>
    <row r="29" spans="2:23" ht="30" customHeight="1" x14ac:dyDescent="0.3">
      <c r="B29" s="29" t="s">
        <v>263</v>
      </c>
      <c r="C29" s="78" t="s">
        <v>159</v>
      </c>
      <c r="D29" s="79"/>
      <c r="E29" s="83" t="s">
        <v>357</v>
      </c>
      <c r="F29" s="83"/>
      <c r="G29" s="67"/>
      <c r="H29" t="s">
        <v>523</v>
      </c>
    </row>
    <row r="30" spans="2:23" ht="30" customHeight="1" x14ac:dyDescent="0.3">
      <c r="B30" s="30" t="s">
        <v>264</v>
      </c>
      <c r="C30" s="76" t="s">
        <v>168</v>
      </c>
      <c r="D30" s="77"/>
      <c r="E30" s="88" t="s">
        <v>355</v>
      </c>
      <c r="F30" s="88"/>
      <c r="G30" s="89"/>
      <c r="H30" t="s">
        <v>523</v>
      </c>
    </row>
    <row r="31" spans="2:23" ht="15" customHeight="1" x14ac:dyDescent="0.3"/>
    <row r="32" spans="2:23" x14ac:dyDescent="0.3">
      <c r="B32" s="90" t="s">
        <v>201</v>
      </c>
      <c r="C32" s="90"/>
      <c r="D32" s="90"/>
      <c r="E32" s="90"/>
      <c r="F32" s="90"/>
      <c r="G32" s="90"/>
      <c r="H32" s="9"/>
      <c r="I32" s="9"/>
      <c r="J32" s="9"/>
      <c r="K32" s="9"/>
      <c r="L32" s="9"/>
      <c r="M32" s="9"/>
      <c r="N32" s="9"/>
      <c r="O32" s="9"/>
      <c r="P32" s="9"/>
      <c r="Q32" s="9"/>
      <c r="R32" s="9"/>
      <c r="S32" s="9"/>
      <c r="T32" s="9"/>
      <c r="U32" s="9"/>
      <c r="V32" s="9"/>
      <c r="W32" s="9"/>
    </row>
    <row r="33" spans="2:23" x14ac:dyDescent="0.3">
      <c r="B33" s="90"/>
      <c r="C33" s="90"/>
      <c r="D33" s="90"/>
      <c r="E33" s="90"/>
      <c r="F33" s="90"/>
      <c r="G33" s="90"/>
      <c r="H33" s="9"/>
      <c r="I33" s="9"/>
      <c r="J33" s="9"/>
      <c r="K33" s="9"/>
      <c r="L33" s="9"/>
      <c r="M33" s="9"/>
      <c r="N33" s="9"/>
      <c r="O33" s="9"/>
      <c r="P33" s="9"/>
      <c r="Q33" s="9"/>
      <c r="R33" s="9"/>
      <c r="S33" s="9"/>
      <c r="T33" s="9"/>
      <c r="U33" s="9"/>
      <c r="V33" s="9"/>
      <c r="W33" s="9"/>
    </row>
    <row r="34" spans="2:23" ht="15" customHeight="1" x14ac:dyDescent="0.3">
      <c r="F34" s="11"/>
      <c r="G34" s="11"/>
      <c r="H34" s="9"/>
      <c r="I34" s="9"/>
      <c r="J34" s="9"/>
      <c r="K34" s="9"/>
      <c r="L34" s="9"/>
      <c r="M34" s="9"/>
      <c r="N34" s="9"/>
      <c r="O34" s="9"/>
      <c r="P34" s="9"/>
      <c r="Q34" s="9"/>
      <c r="R34" s="9"/>
      <c r="S34" s="9"/>
      <c r="T34" s="9"/>
      <c r="U34" s="9"/>
      <c r="V34" s="9"/>
      <c r="W34" s="9"/>
    </row>
    <row r="35" spans="2:23" x14ac:dyDescent="0.3">
      <c r="B35" s="10" t="s">
        <v>46</v>
      </c>
      <c r="C35" s="8" t="s">
        <v>504</v>
      </c>
    </row>
    <row r="36" spans="2:23" x14ac:dyDescent="0.3">
      <c r="B36" s="93" t="s">
        <v>265</v>
      </c>
      <c r="C36" s="96" t="s">
        <v>154</v>
      </c>
      <c r="D36" s="96"/>
      <c r="E36" s="96"/>
      <c r="F36" s="96" t="s">
        <v>153</v>
      </c>
      <c r="G36" s="99"/>
      <c r="H36" s="175" t="s">
        <v>517</v>
      </c>
    </row>
    <row r="37" spans="2:23" ht="15" customHeight="1" x14ac:dyDescent="0.3">
      <c r="B37" s="94"/>
      <c r="C37" s="92" t="s">
        <v>209</v>
      </c>
      <c r="D37" s="72"/>
      <c r="E37" s="72"/>
      <c r="F37" s="72" t="s">
        <v>358</v>
      </c>
      <c r="G37" s="143"/>
      <c r="H37" s="176" t="s">
        <v>523</v>
      </c>
    </row>
    <row r="38" spans="2:23" x14ac:dyDescent="0.3">
      <c r="B38" s="94"/>
      <c r="C38" s="72"/>
      <c r="D38" s="72"/>
      <c r="E38" s="72"/>
      <c r="F38" s="72"/>
      <c r="G38" s="143"/>
      <c r="H38" s="176"/>
    </row>
    <row r="39" spans="2:23" x14ac:dyDescent="0.3">
      <c r="B39" s="94"/>
      <c r="C39" s="92" t="s">
        <v>188</v>
      </c>
      <c r="D39" s="72"/>
      <c r="E39" s="72"/>
      <c r="F39" s="72"/>
      <c r="G39" s="143"/>
      <c r="H39" s="176"/>
    </row>
    <row r="40" spans="2:23" x14ac:dyDescent="0.3">
      <c r="B40" s="95"/>
      <c r="C40" s="73"/>
      <c r="D40" s="73"/>
      <c r="E40" s="73"/>
      <c r="F40" s="73"/>
      <c r="G40" s="144"/>
      <c r="H40" s="176"/>
    </row>
    <row r="41" spans="2:23" x14ac:dyDescent="0.3">
      <c r="C41" s="6"/>
      <c r="D41" s="6"/>
      <c r="E41" s="6"/>
    </row>
    <row r="42" spans="2:23" x14ac:dyDescent="0.3">
      <c r="B42" s="93" t="s">
        <v>266</v>
      </c>
      <c r="C42" s="96" t="s">
        <v>155</v>
      </c>
      <c r="D42" s="96"/>
      <c r="E42" s="96"/>
      <c r="F42" s="96" t="s">
        <v>153</v>
      </c>
      <c r="G42" s="99"/>
      <c r="H42" s="175" t="s">
        <v>517</v>
      </c>
    </row>
    <row r="43" spans="2:23" ht="15" customHeight="1" x14ac:dyDescent="0.3">
      <c r="B43" s="94"/>
      <c r="C43" s="97" t="s">
        <v>208</v>
      </c>
      <c r="D43" s="98"/>
      <c r="E43" s="98"/>
      <c r="F43" s="72" t="s">
        <v>359</v>
      </c>
      <c r="G43" s="143"/>
      <c r="H43" s="176" t="s">
        <v>523</v>
      </c>
    </row>
    <row r="44" spans="2:23" x14ac:dyDescent="0.3">
      <c r="B44" s="94"/>
      <c r="C44" s="98"/>
      <c r="D44" s="98"/>
      <c r="E44" s="98"/>
      <c r="F44" s="72"/>
      <c r="G44" s="143"/>
      <c r="H44" s="176"/>
    </row>
    <row r="45" spans="2:23" ht="15" customHeight="1" x14ac:dyDescent="0.3">
      <c r="B45" s="94"/>
      <c r="C45" s="92" t="s">
        <v>297</v>
      </c>
      <c r="D45" s="72"/>
      <c r="E45" s="72"/>
      <c r="F45" s="72"/>
      <c r="G45" s="143"/>
      <c r="H45" s="176"/>
    </row>
    <row r="46" spans="2:23" x14ac:dyDescent="0.3">
      <c r="B46" s="95"/>
      <c r="C46" s="73"/>
      <c r="D46" s="73"/>
      <c r="E46" s="73"/>
      <c r="F46" s="73"/>
      <c r="G46" s="144"/>
      <c r="H46" s="176"/>
    </row>
    <row r="48" spans="2:23" x14ac:dyDescent="0.3">
      <c r="B48" s="93" t="s">
        <v>267</v>
      </c>
      <c r="C48" s="96" t="s">
        <v>0</v>
      </c>
      <c r="D48" s="96"/>
      <c r="E48" s="96"/>
      <c r="F48" s="96" t="s">
        <v>153</v>
      </c>
      <c r="G48" s="99"/>
      <c r="H48" s="175" t="s">
        <v>517</v>
      </c>
    </row>
    <row r="49" spans="2:21" ht="15" customHeight="1" x14ac:dyDescent="0.3">
      <c r="B49" s="94"/>
      <c r="C49" s="97" t="s">
        <v>207</v>
      </c>
      <c r="D49" s="98"/>
      <c r="E49" s="98"/>
      <c r="F49" s="72" t="s">
        <v>313</v>
      </c>
      <c r="G49" s="143"/>
      <c r="H49" s="176" t="s">
        <v>523</v>
      </c>
    </row>
    <row r="50" spans="2:21" x14ac:dyDescent="0.3">
      <c r="B50" s="94"/>
      <c r="C50" s="98"/>
      <c r="D50" s="98"/>
      <c r="E50" s="98"/>
      <c r="F50" s="72"/>
      <c r="G50" s="143"/>
      <c r="H50" s="176"/>
    </row>
    <row r="51" spans="2:21" ht="15" customHeight="1" x14ac:dyDescent="0.3">
      <c r="B51" s="94"/>
      <c r="C51" s="92" t="s">
        <v>189</v>
      </c>
      <c r="D51" s="72"/>
      <c r="E51" s="72"/>
      <c r="F51" s="72"/>
      <c r="G51" s="143"/>
      <c r="H51" s="176"/>
    </row>
    <row r="52" spans="2:21" x14ac:dyDescent="0.3">
      <c r="B52" s="95"/>
      <c r="C52" s="73"/>
      <c r="D52" s="73"/>
      <c r="E52" s="73"/>
      <c r="F52" s="73"/>
      <c r="G52" s="144"/>
      <c r="H52" s="176"/>
    </row>
    <row r="54" spans="2:21" x14ac:dyDescent="0.3">
      <c r="B54" s="93" t="s">
        <v>268</v>
      </c>
      <c r="C54" s="96" t="s">
        <v>310</v>
      </c>
      <c r="D54" s="96"/>
      <c r="E54" s="96"/>
      <c r="F54" s="96" t="s">
        <v>153</v>
      </c>
      <c r="G54" s="99"/>
      <c r="H54" s="175" t="s">
        <v>517</v>
      </c>
    </row>
    <row r="55" spans="2:21" ht="15" customHeight="1" x14ac:dyDescent="0.3">
      <c r="B55" s="94"/>
      <c r="C55" s="97" t="s">
        <v>206</v>
      </c>
      <c r="D55" s="98"/>
      <c r="E55" s="98"/>
      <c r="F55" s="72" t="s">
        <v>314</v>
      </c>
      <c r="G55" s="143"/>
      <c r="H55" s="176" t="s">
        <v>523</v>
      </c>
    </row>
    <row r="56" spans="2:21" x14ac:dyDescent="0.3">
      <c r="B56" s="94"/>
      <c r="C56" s="98"/>
      <c r="D56" s="98"/>
      <c r="E56" s="98"/>
      <c r="F56" s="72"/>
      <c r="G56" s="143"/>
      <c r="H56" s="176"/>
    </row>
    <row r="57" spans="2:21" ht="15" customHeight="1" x14ac:dyDescent="0.3">
      <c r="B57" s="94"/>
      <c r="C57" s="92" t="s">
        <v>190</v>
      </c>
      <c r="D57" s="72"/>
      <c r="E57" s="72"/>
      <c r="F57" s="72"/>
      <c r="G57" s="143"/>
      <c r="H57" s="176"/>
    </row>
    <row r="58" spans="2:21" x14ac:dyDescent="0.3">
      <c r="B58" s="95"/>
      <c r="C58" s="73"/>
      <c r="D58" s="73"/>
      <c r="E58" s="73"/>
      <c r="F58" s="73"/>
      <c r="G58" s="144"/>
      <c r="H58" s="176"/>
    </row>
    <row r="60" spans="2:21" x14ac:dyDescent="0.3">
      <c r="B60" s="93" t="s">
        <v>269</v>
      </c>
      <c r="C60" s="96" t="s">
        <v>311</v>
      </c>
      <c r="D60" s="96"/>
      <c r="E60" s="96"/>
      <c r="F60" s="96" t="s">
        <v>153</v>
      </c>
      <c r="G60" s="99"/>
      <c r="H60" s="175" t="s">
        <v>517</v>
      </c>
      <c r="I60" s="145" t="s">
        <v>315</v>
      </c>
      <c r="J60" s="146" t="s">
        <v>316</v>
      </c>
      <c r="K60" s="146" t="s">
        <v>317</v>
      </c>
      <c r="L60" s="146" t="s">
        <v>318</v>
      </c>
      <c r="M60" s="146" t="s">
        <v>319</v>
      </c>
      <c r="N60" s="146" t="s">
        <v>320</v>
      </c>
      <c r="O60" s="146" t="s">
        <v>321</v>
      </c>
      <c r="P60" s="146" t="s">
        <v>322</v>
      </c>
      <c r="Q60" s="146" t="s">
        <v>323</v>
      </c>
      <c r="R60" s="146" t="s">
        <v>324</v>
      </c>
      <c r="S60" s="146" t="s">
        <v>325</v>
      </c>
      <c r="T60" s="146" t="s">
        <v>326</v>
      </c>
      <c r="U60" s="147" t="s">
        <v>327</v>
      </c>
    </row>
    <row r="61" spans="2:21" ht="15" customHeight="1" x14ac:dyDescent="0.3">
      <c r="B61" s="94"/>
      <c r="C61" s="97" t="s">
        <v>205</v>
      </c>
      <c r="D61" s="98"/>
      <c r="E61" s="98"/>
      <c r="F61" s="72" t="s">
        <v>339</v>
      </c>
      <c r="G61" s="143"/>
      <c r="H61" s="173" t="s">
        <v>526</v>
      </c>
      <c r="I61" s="157" t="s">
        <v>328</v>
      </c>
      <c r="J61" s="156" t="s">
        <v>329</v>
      </c>
      <c r="K61" s="156" t="s">
        <v>330</v>
      </c>
      <c r="L61" s="156" t="s">
        <v>340</v>
      </c>
      <c r="M61" s="156" t="s">
        <v>340</v>
      </c>
      <c r="N61" s="156" t="s">
        <v>331</v>
      </c>
      <c r="O61" s="156" t="s">
        <v>332</v>
      </c>
      <c r="P61" s="156"/>
      <c r="Q61" s="156" t="s">
        <v>333</v>
      </c>
      <c r="R61" s="156"/>
      <c r="S61" s="156" t="s">
        <v>334</v>
      </c>
      <c r="T61" s="156" t="s">
        <v>340</v>
      </c>
      <c r="U61" s="3" t="s">
        <v>335</v>
      </c>
    </row>
    <row r="62" spans="2:21" x14ac:dyDescent="0.3">
      <c r="B62" s="94"/>
      <c r="C62" s="98"/>
      <c r="D62" s="98"/>
      <c r="E62" s="98"/>
      <c r="F62" s="72"/>
      <c r="G62" s="143"/>
      <c r="H62" s="173"/>
      <c r="I62" s="154" t="s">
        <v>341</v>
      </c>
      <c r="J62" s="150" t="s">
        <v>336</v>
      </c>
      <c r="K62" s="150" t="s">
        <v>337</v>
      </c>
      <c r="L62" s="150" t="s">
        <v>338</v>
      </c>
      <c r="M62" s="150" t="s">
        <v>338</v>
      </c>
      <c r="N62" s="150" t="s">
        <v>337</v>
      </c>
      <c r="O62" s="150" t="s">
        <v>337</v>
      </c>
      <c r="P62" s="150" t="s">
        <v>337</v>
      </c>
      <c r="Q62" s="150" t="s">
        <v>336</v>
      </c>
      <c r="R62" s="150" t="s">
        <v>337</v>
      </c>
      <c r="S62" s="150" t="s">
        <v>337</v>
      </c>
      <c r="T62" s="150" t="s">
        <v>338</v>
      </c>
      <c r="U62" s="152" t="s">
        <v>337</v>
      </c>
    </row>
    <row r="63" spans="2:21" ht="15" customHeight="1" x14ac:dyDescent="0.3">
      <c r="B63" s="94"/>
      <c r="C63" s="92" t="s">
        <v>191</v>
      </c>
      <c r="D63" s="72"/>
      <c r="E63" s="72"/>
      <c r="F63" s="72"/>
      <c r="G63" s="143"/>
      <c r="H63" s="173"/>
      <c r="I63" s="155"/>
      <c r="J63" s="155"/>
      <c r="K63" s="155"/>
      <c r="L63" s="155"/>
      <c r="M63" s="155"/>
      <c r="N63" s="155"/>
      <c r="O63" s="155"/>
      <c r="P63" s="155"/>
      <c r="Q63" s="155"/>
      <c r="R63" s="155"/>
      <c r="S63" s="155"/>
      <c r="T63" s="155"/>
      <c r="U63" s="155"/>
    </row>
    <row r="64" spans="2:21" x14ac:dyDescent="0.3">
      <c r="B64" s="95"/>
      <c r="C64" s="73"/>
      <c r="D64" s="73"/>
      <c r="E64" s="73"/>
      <c r="F64" s="73"/>
      <c r="G64" s="144"/>
      <c r="H64" s="173"/>
      <c r="I64" s="155"/>
      <c r="J64" s="155"/>
      <c r="K64" s="155"/>
      <c r="L64" s="155"/>
      <c r="M64" s="155"/>
      <c r="N64" s="155"/>
      <c r="O64" s="155"/>
      <c r="P64" s="155"/>
      <c r="Q64" s="155"/>
      <c r="R64" s="155"/>
      <c r="S64" s="155"/>
      <c r="T64" s="155"/>
      <c r="U64" s="155"/>
    </row>
    <row r="66" spans="2:12" x14ac:dyDescent="0.3">
      <c r="B66" s="93" t="s">
        <v>270</v>
      </c>
      <c r="C66" s="96" t="s">
        <v>156</v>
      </c>
      <c r="D66" s="96"/>
      <c r="E66" s="96"/>
      <c r="F66" s="96" t="s">
        <v>153</v>
      </c>
      <c r="G66" s="99"/>
      <c r="H66" s="175" t="s">
        <v>517</v>
      </c>
      <c r="I66" s="145" t="s">
        <v>342</v>
      </c>
      <c r="J66" s="146" t="s">
        <v>343</v>
      </c>
      <c r="K66" s="146" t="s">
        <v>344</v>
      </c>
      <c r="L66" s="147" t="s">
        <v>345</v>
      </c>
    </row>
    <row r="67" spans="2:12" ht="15" customHeight="1" x14ac:dyDescent="0.3">
      <c r="B67" s="94"/>
      <c r="C67" s="97" t="s">
        <v>204</v>
      </c>
      <c r="D67" s="98"/>
      <c r="E67" s="98"/>
      <c r="F67" s="72" t="s">
        <v>339</v>
      </c>
      <c r="G67" s="143"/>
      <c r="H67" s="173" t="s">
        <v>526</v>
      </c>
      <c r="I67" s="157" t="s">
        <v>328</v>
      </c>
      <c r="J67" s="156" t="s">
        <v>340</v>
      </c>
      <c r="K67" s="156" t="s">
        <v>340</v>
      </c>
      <c r="L67" s="156" t="s">
        <v>340</v>
      </c>
    </row>
    <row r="68" spans="2:12" x14ac:dyDescent="0.3">
      <c r="B68" s="94"/>
      <c r="C68" s="98"/>
      <c r="D68" s="98"/>
      <c r="E68" s="98"/>
      <c r="F68" s="72"/>
      <c r="G68" s="143"/>
      <c r="H68" s="173"/>
      <c r="I68" s="153" t="s">
        <v>341</v>
      </c>
      <c r="J68" s="155" t="s">
        <v>338</v>
      </c>
      <c r="K68" s="155" t="s">
        <v>338</v>
      </c>
      <c r="L68" s="151" t="s">
        <v>338</v>
      </c>
    </row>
    <row r="69" spans="2:12" ht="15" customHeight="1" x14ac:dyDescent="0.3">
      <c r="B69" s="94"/>
      <c r="C69" s="92" t="s">
        <v>192</v>
      </c>
      <c r="D69" s="72"/>
      <c r="E69" s="72"/>
      <c r="F69" s="72"/>
      <c r="G69" s="143"/>
      <c r="H69" s="173"/>
      <c r="I69" s="154"/>
      <c r="J69" s="158" t="s">
        <v>346</v>
      </c>
      <c r="K69" s="158" t="s">
        <v>346</v>
      </c>
      <c r="L69" s="159" t="s">
        <v>346</v>
      </c>
    </row>
    <row r="70" spans="2:12" x14ac:dyDescent="0.3">
      <c r="B70" s="95"/>
      <c r="C70" s="73"/>
      <c r="D70" s="73"/>
      <c r="E70" s="73"/>
      <c r="F70" s="73"/>
      <c r="G70" s="144"/>
      <c r="H70" s="173"/>
      <c r="I70" s="155"/>
      <c r="J70" s="155"/>
      <c r="K70" s="155"/>
      <c r="L70" s="155"/>
    </row>
    <row r="71" spans="2:12" x14ac:dyDescent="0.3">
      <c r="I71" s="160" t="s">
        <v>347</v>
      </c>
    </row>
    <row r="72" spans="2:12" x14ac:dyDescent="0.3">
      <c r="B72" s="93" t="s">
        <v>271</v>
      </c>
      <c r="C72" s="96" t="s">
        <v>157</v>
      </c>
      <c r="D72" s="96"/>
      <c r="E72" s="96"/>
      <c r="F72" s="96" t="s">
        <v>153</v>
      </c>
      <c r="G72" s="99"/>
      <c r="H72" s="175" t="s">
        <v>517</v>
      </c>
    </row>
    <row r="73" spans="2:12" ht="15" customHeight="1" x14ac:dyDescent="0.3">
      <c r="B73" s="94"/>
      <c r="C73" s="97" t="s">
        <v>203</v>
      </c>
      <c r="D73" s="98"/>
      <c r="E73" s="98"/>
      <c r="F73" s="72" t="s">
        <v>360</v>
      </c>
      <c r="G73" s="143"/>
      <c r="H73" s="176" t="s">
        <v>523</v>
      </c>
    </row>
    <row r="74" spans="2:12" x14ac:dyDescent="0.3">
      <c r="B74" s="94"/>
      <c r="C74" s="98"/>
      <c r="D74" s="98"/>
      <c r="E74" s="98"/>
      <c r="F74" s="72"/>
      <c r="G74" s="143"/>
      <c r="H74" s="176"/>
    </row>
    <row r="75" spans="2:12" ht="15" customHeight="1" x14ac:dyDescent="0.3">
      <c r="B75" s="94"/>
      <c r="C75" s="92" t="s">
        <v>187</v>
      </c>
      <c r="D75" s="72"/>
      <c r="E75" s="72"/>
      <c r="F75" s="72"/>
      <c r="G75" s="143"/>
      <c r="H75" s="176"/>
    </row>
    <row r="76" spans="2:12" x14ac:dyDescent="0.3">
      <c r="B76" s="95"/>
      <c r="C76" s="73"/>
      <c r="D76" s="73"/>
      <c r="E76" s="73"/>
      <c r="F76" s="73"/>
      <c r="G76" s="144"/>
      <c r="H76" s="176"/>
    </row>
    <row r="78" spans="2:12" x14ac:dyDescent="0.3">
      <c r="B78" s="90" t="s">
        <v>216</v>
      </c>
      <c r="C78" s="90"/>
      <c r="D78" s="90"/>
      <c r="E78" s="90"/>
      <c r="F78" s="90"/>
      <c r="G78" s="90"/>
    </row>
    <row r="79" spans="2:12" x14ac:dyDescent="0.3">
      <c r="B79" s="90"/>
      <c r="C79" s="90"/>
      <c r="D79" s="90"/>
      <c r="E79" s="90"/>
      <c r="F79" s="90"/>
      <c r="G79" s="90"/>
    </row>
    <row r="80" spans="2:12" ht="15" customHeight="1" x14ac:dyDescent="0.3">
      <c r="B80" t="s">
        <v>503</v>
      </c>
      <c r="F80" s="11"/>
      <c r="G80" s="11"/>
    </row>
    <row r="81" spans="1:15" ht="15" customHeight="1" x14ac:dyDescent="0.3">
      <c r="B81" s="8" t="s">
        <v>46</v>
      </c>
      <c r="C81" s="63" t="s">
        <v>504</v>
      </c>
      <c r="D81" s="11"/>
      <c r="E81" t="s">
        <v>506</v>
      </c>
      <c r="F81" s="11"/>
      <c r="G81" s="11"/>
    </row>
    <row r="82" spans="1:15" x14ac:dyDescent="0.3">
      <c r="B82" s="18" t="s">
        <v>235</v>
      </c>
      <c r="C82" s="100" t="s">
        <v>78</v>
      </c>
      <c r="D82" s="99"/>
      <c r="E82" s="148" t="s">
        <v>236</v>
      </c>
      <c r="F82" s="149"/>
      <c r="G82" s="149"/>
      <c r="H82" s="149"/>
      <c r="I82" s="149"/>
      <c r="J82" s="17" t="s">
        <v>64</v>
      </c>
      <c r="K82" s="4" t="s">
        <v>239</v>
      </c>
      <c r="M82" s="1"/>
    </row>
    <row r="83" spans="1:15" x14ac:dyDescent="0.3">
      <c r="B83" s="31" t="s">
        <v>219</v>
      </c>
      <c r="C83" s="101" t="s">
        <v>218</v>
      </c>
      <c r="D83" s="101"/>
      <c r="E83" s="101" t="s">
        <v>217</v>
      </c>
      <c r="F83" s="101"/>
      <c r="G83" s="101"/>
      <c r="H83" s="101"/>
      <c r="I83" s="101"/>
      <c r="J83" s="2"/>
      <c r="K83" s="19"/>
      <c r="M83" s="1"/>
    </row>
    <row r="84" spans="1:15" x14ac:dyDescent="0.3">
      <c r="B84" s="32" t="s">
        <v>220</v>
      </c>
      <c r="C84" s="83" t="s">
        <v>221</v>
      </c>
      <c r="D84" s="83"/>
      <c r="E84" t="s">
        <v>238</v>
      </c>
      <c r="J84" s="20"/>
      <c r="K84" s="3"/>
    </row>
    <row r="85" spans="1:15" x14ac:dyDescent="0.3">
      <c r="B85" s="33" t="s">
        <v>222</v>
      </c>
      <c r="C85" s="85" t="s">
        <v>223</v>
      </c>
      <c r="D85" s="85"/>
      <c r="E85" t="s">
        <v>237</v>
      </c>
      <c r="J85" s="20"/>
      <c r="K85" s="3"/>
    </row>
    <row r="86" spans="1:15" x14ac:dyDescent="0.3">
      <c r="B86" s="33"/>
      <c r="C86" s="21"/>
      <c r="J86" s="20"/>
      <c r="K86" s="3"/>
    </row>
    <row r="87" spans="1:15" ht="15" customHeight="1" x14ac:dyDescent="0.3">
      <c r="B87" s="32" t="s">
        <v>224</v>
      </c>
      <c r="C87" s="85" t="s">
        <v>298</v>
      </c>
      <c r="D87" s="85"/>
      <c r="E87" t="s">
        <v>54</v>
      </c>
      <c r="F87" t="s">
        <v>55</v>
      </c>
      <c r="G87" t="s">
        <v>56</v>
      </c>
      <c r="H87" t="s">
        <v>134</v>
      </c>
      <c r="I87" t="s">
        <v>57</v>
      </c>
      <c r="J87" s="22"/>
      <c r="K87" s="14">
        <v>1</v>
      </c>
      <c r="M87" s="102"/>
      <c r="N87" s="102"/>
      <c r="O87" s="102"/>
    </row>
    <row r="88" spans="1:15" x14ac:dyDescent="0.3">
      <c r="B88" s="32" t="s">
        <v>225</v>
      </c>
      <c r="C88" s="85" t="s">
        <v>299</v>
      </c>
      <c r="D88" s="85"/>
      <c r="E88" t="s">
        <v>48</v>
      </c>
      <c r="F88" t="s">
        <v>140</v>
      </c>
      <c r="G88" t="s">
        <v>139</v>
      </c>
      <c r="H88" t="s">
        <v>169</v>
      </c>
      <c r="I88" t="s">
        <v>170</v>
      </c>
      <c r="J88" s="72" t="s">
        <v>63</v>
      </c>
      <c r="K88" s="13" t="s">
        <v>234</v>
      </c>
      <c r="M88" s="5"/>
      <c r="N88" s="5"/>
      <c r="O88" s="7"/>
    </row>
    <row r="89" spans="1:15" x14ac:dyDescent="0.3">
      <c r="B89" s="32" t="s">
        <v>226</v>
      </c>
      <c r="C89" s="85" t="s">
        <v>227</v>
      </c>
      <c r="D89" s="85"/>
      <c r="E89" t="s">
        <v>49</v>
      </c>
      <c r="F89" t="s">
        <v>58</v>
      </c>
      <c r="G89" t="s">
        <v>60</v>
      </c>
      <c r="H89" t="s">
        <v>272</v>
      </c>
      <c r="I89" t="s">
        <v>171</v>
      </c>
      <c r="J89" s="72"/>
      <c r="K89" s="13" t="s">
        <v>234</v>
      </c>
      <c r="M89" s="5"/>
      <c r="N89" s="5"/>
      <c r="O89" s="7"/>
    </row>
    <row r="90" spans="1:15" x14ac:dyDescent="0.3">
      <c r="B90" s="32" t="s">
        <v>228</v>
      </c>
      <c r="C90" s="83" t="s">
        <v>300</v>
      </c>
      <c r="D90" s="83"/>
      <c r="E90" t="s">
        <v>48</v>
      </c>
      <c r="F90" t="s">
        <v>59</v>
      </c>
      <c r="G90" t="s">
        <v>27</v>
      </c>
      <c r="H90" t="s">
        <v>61</v>
      </c>
      <c r="I90" t="s">
        <v>62</v>
      </c>
      <c r="J90" s="72"/>
      <c r="K90" s="13" t="s">
        <v>234</v>
      </c>
      <c r="M90" s="5"/>
      <c r="N90" s="5"/>
      <c r="O90" s="7"/>
    </row>
    <row r="91" spans="1:15" ht="15" customHeight="1" x14ac:dyDescent="0.3">
      <c r="B91" s="32" t="s">
        <v>229</v>
      </c>
      <c r="C91" s="85" t="s">
        <v>50</v>
      </c>
      <c r="D91" s="85"/>
      <c r="E91" s="6" t="s">
        <v>51</v>
      </c>
      <c r="F91" s="6" t="s">
        <v>66</v>
      </c>
      <c r="G91" s="6" t="s">
        <v>69</v>
      </c>
      <c r="H91" s="6" t="s">
        <v>72</v>
      </c>
      <c r="I91" s="6" t="s">
        <v>75</v>
      </c>
      <c r="J91" s="72" t="s">
        <v>65</v>
      </c>
      <c r="K91" s="13" t="s">
        <v>234</v>
      </c>
      <c r="M91" s="5"/>
      <c r="N91" s="5"/>
      <c r="O91" s="7"/>
    </row>
    <row r="92" spans="1:15" ht="15" customHeight="1" x14ac:dyDescent="0.3">
      <c r="B92" s="32" t="s">
        <v>230</v>
      </c>
      <c r="C92" s="84" t="s">
        <v>231</v>
      </c>
      <c r="D92" s="84"/>
      <c r="E92" s="6" t="s">
        <v>52</v>
      </c>
      <c r="F92" s="6" t="s">
        <v>67</v>
      </c>
      <c r="G92" s="6" t="s">
        <v>70</v>
      </c>
      <c r="H92" s="6" t="s">
        <v>73</v>
      </c>
      <c r="I92" s="6" t="s">
        <v>76</v>
      </c>
      <c r="J92" s="72"/>
      <c r="K92" s="13" t="s">
        <v>234</v>
      </c>
      <c r="M92" s="5"/>
      <c r="N92" s="5"/>
      <c r="O92" s="7"/>
    </row>
    <row r="93" spans="1:15" ht="15" customHeight="1" x14ac:dyDescent="0.3">
      <c r="B93" s="34" t="s">
        <v>232</v>
      </c>
      <c r="C93" s="74" t="s">
        <v>233</v>
      </c>
      <c r="D93" s="74"/>
      <c r="E93" s="24" t="s">
        <v>53</v>
      </c>
      <c r="F93" s="24" t="s">
        <v>68</v>
      </c>
      <c r="G93" s="24" t="s">
        <v>71</v>
      </c>
      <c r="H93" s="24" t="s">
        <v>74</v>
      </c>
      <c r="I93" s="24" t="s">
        <v>77</v>
      </c>
      <c r="J93" s="73"/>
      <c r="K93" s="25" t="s">
        <v>234</v>
      </c>
      <c r="M93" s="5"/>
      <c r="N93" s="5"/>
      <c r="O93" s="7"/>
    </row>
    <row r="94" spans="1:15" ht="15" customHeight="1" x14ac:dyDescent="0.3">
      <c r="A94" s="156"/>
      <c r="B94" s="169"/>
      <c r="C94" s="7"/>
      <c r="D94" s="7"/>
      <c r="E94" s="6"/>
      <c r="F94" s="6"/>
      <c r="G94" s="6"/>
      <c r="H94" s="6"/>
      <c r="I94" s="6"/>
      <c r="J94" s="23"/>
      <c r="K94" s="13"/>
      <c r="M94" s="5"/>
      <c r="N94" s="5"/>
      <c r="O94" s="7"/>
    </row>
    <row r="96" spans="1:15" x14ac:dyDescent="0.3">
      <c r="B96" s="90" t="s">
        <v>160</v>
      </c>
      <c r="C96" s="90"/>
      <c r="D96" s="90"/>
      <c r="E96" s="90"/>
      <c r="F96" s="90"/>
      <c r="G96" s="90"/>
    </row>
    <row r="97" spans="2:7" x14ac:dyDescent="0.3">
      <c r="B97" s="90"/>
      <c r="C97" s="90"/>
      <c r="D97" s="90"/>
      <c r="E97" s="90"/>
      <c r="F97" s="90"/>
      <c r="G97" s="90"/>
    </row>
    <row r="98" spans="2:7" x14ac:dyDescent="0.3">
      <c r="B98" s="63" t="s">
        <v>46</v>
      </c>
      <c r="C98" s="63" t="s">
        <v>507</v>
      </c>
    </row>
    <row r="99" spans="2:7" ht="30" customHeight="1" x14ac:dyDescent="0.3">
      <c r="B99" s="35" t="s">
        <v>235</v>
      </c>
      <c r="C99" s="70" t="s">
        <v>240</v>
      </c>
      <c r="D99" s="71"/>
      <c r="E99" s="75" t="s">
        <v>153</v>
      </c>
      <c r="F99" s="75"/>
      <c r="G99" s="71"/>
    </row>
    <row r="100" spans="2:7" ht="30" customHeight="1" x14ac:dyDescent="0.3">
      <c r="B100" s="28" t="s">
        <v>241</v>
      </c>
      <c r="C100" s="80" t="s">
        <v>161</v>
      </c>
      <c r="D100" s="81"/>
      <c r="E100" s="91" t="s">
        <v>529</v>
      </c>
      <c r="F100" s="91"/>
      <c r="G100" s="69"/>
    </row>
    <row r="101" spans="2:7" ht="30" customHeight="1" x14ac:dyDescent="0.3">
      <c r="B101" s="29" t="s">
        <v>242</v>
      </c>
      <c r="C101" s="78" t="s">
        <v>184</v>
      </c>
      <c r="D101" s="79"/>
      <c r="E101" s="83" t="s">
        <v>530</v>
      </c>
      <c r="F101" s="83"/>
      <c r="G101" s="67"/>
    </row>
    <row r="102" spans="2:7" ht="30" customHeight="1" x14ac:dyDescent="0.3">
      <c r="B102" s="29" t="s">
        <v>243</v>
      </c>
      <c r="C102" s="66" t="s">
        <v>193</v>
      </c>
      <c r="D102" s="67"/>
      <c r="E102" s="83" t="s">
        <v>523</v>
      </c>
      <c r="F102" s="83"/>
      <c r="G102" s="67"/>
    </row>
    <row r="103" spans="2:7" ht="30" customHeight="1" x14ac:dyDescent="0.3">
      <c r="B103" s="29" t="s">
        <v>244</v>
      </c>
      <c r="C103" s="66" t="s">
        <v>194</v>
      </c>
      <c r="D103" s="67"/>
      <c r="E103" s="83" t="s">
        <v>523</v>
      </c>
      <c r="F103" s="83"/>
      <c r="G103" s="67"/>
    </row>
    <row r="104" spans="2:7" ht="30" customHeight="1" x14ac:dyDescent="0.3">
      <c r="B104" s="29" t="s">
        <v>245</v>
      </c>
      <c r="C104" s="66" t="s">
        <v>195</v>
      </c>
      <c r="D104" s="67"/>
      <c r="E104" s="83" t="s">
        <v>523</v>
      </c>
      <c r="F104" s="83"/>
      <c r="G104" s="67"/>
    </row>
    <row r="105" spans="2:7" ht="30" customHeight="1" x14ac:dyDescent="0.3">
      <c r="B105" s="29" t="s">
        <v>246</v>
      </c>
      <c r="C105" s="66" t="s">
        <v>196</v>
      </c>
      <c r="D105" s="67"/>
      <c r="E105" s="86" t="s">
        <v>531</v>
      </c>
      <c r="F105" s="86"/>
      <c r="G105" s="79"/>
    </row>
    <row r="106" spans="2:7" ht="30" customHeight="1" x14ac:dyDescent="0.3">
      <c r="B106" s="29" t="s">
        <v>247</v>
      </c>
      <c r="C106" s="66" t="s">
        <v>197</v>
      </c>
      <c r="D106" s="67"/>
      <c r="E106" s="83" t="s">
        <v>532</v>
      </c>
      <c r="F106" s="83"/>
      <c r="G106" s="67"/>
    </row>
    <row r="107" spans="2:7" ht="30" customHeight="1" x14ac:dyDescent="0.3">
      <c r="B107" s="29" t="s">
        <v>248</v>
      </c>
      <c r="C107" s="78" t="s">
        <v>198</v>
      </c>
      <c r="D107" s="79"/>
      <c r="E107" s="83" t="s">
        <v>533</v>
      </c>
      <c r="F107" s="83"/>
      <c r="G107" s="67"/>
    </row>
    <row r="108" spans="2:7" ht="30" customHeight="1" x14ac:dyDescent="0.3">
      <c r="B108" s="29" t="s">
        <v>249</v>
      </c>
      <c r="C108" s="66" t="s">
        <v>199</v>
      </c>
      <c r="D108" s="67"/>
      <c r="E108" s="83" t="s">
        <v>528</v>
      </c>
      <c r="F108" s="83"/>
      <c r="G108" s="67"/>
    </row>
    <row r="109" spans="2:7" ht="30" customHeight="1" x14ac:dyDescent="0.3">
      <c r="B109" s="29" t="s">
        <v>250</v>
      </c>
      <c r="C109" s="78" t="s">
        <v>185</v>
      </c>
      <c r="D109" s="79"/>
      <c r="E109" s="83" t="s">
        <v>534</v>
      </c>
      <c r="F109" s="83"/>
      <c r="G109" s="67"/>
    </row>
    <row r="110" spans="2:7" ht="30" customHeight="1" x14ac:dyDescent="0.3">
      <c r="B110" s="29" t="s">
        <v>251</v>
      </c>
      <c r="C110" s="78" t="s">
        <v>200</v>
      </c>
      <c r="D110" s="79"/>
      <c r="E110" s="83" t="s">
        <v>535</v>
      </c>
      <c r="F110" s="83"/>
      <c r="G110" s="67"/>
    </row>
    <row r="111" spans="2:7" ht="30" customHeight="1" x14ac:dyDescent="0.3">
      <c r="B111" s="29" t="s">
        <v>252</v>
      </c>
      <c r="C111" s="78" t="s">
        <v>301</v>
      </c>
      <c r="D111" s="79"/>
      <c r="E111" s="83" t="s">
        <v>536</v>
      </c>
      <c r="F111" s="83"/>
      <c r="G111" s="67"/>
    </row>
    <row r="112" spans="2:7" ht="30" customHeight="1" x14ac:dyDescent="0.3">
      <c r="B112" s="30" t="s">
        <v>253</v>
      </c>
      <c r="C112" s="76" t="s">
        <v>186</v>
      </c>
      <c r="D112" s="77"/>
      <c r="E112" s="82" t="s">
        <v>537</v>
      </c>
      <c r="F112" s="82"/>
      <c r="G112" s="77"/>
    </row>
    <row r="114" spans="2:7" ht="15" customHeight="1" x14ac:dyDescent="0.3">
      <c r="B114" s="90" t="s">
        <v>45</v>
      </c>
      <c r="C114" s="90"/>
      <c r="D114" s="90"/>
      <c r="E114" s="90"/>
      <c r="F114" s="90"/>
      <c r="G114" s="90"/>
    </row>
    <row r="115" spans="2:7" ht="15" customHeight="1" x14ac:dyDescent="0.3">
      <c r="B115" s="90"/>
      <c r="C115" s="90"/>
      <c r="D115" s="90"/>
      <c r="E115" s="90"/>
      <c r="F115" s="90"/>
      <c r="G115" s="90"/>
    </row>
    <row r="117" spans="2:7" ht="15" customHeight="1" x14ac:dyDescent="0.3">
      <c r="B117" s="8" t="s">
        <v>46</v>
      </c>
      <c r="C117" t="s">
        <v>509</v>
      </c>
      <c r="E117" t="s">
        <v>163</v>
      </c>
    </row>
    <row r="118" spans="2:7" ht="30" customHeight="1" x14ac:dyDescent="0.3">
      <c r="B118" s="70" t="s">
        <v>210</v>
      </c>
      <c r="C118" s="75"/>
      <c r="D118" s="75"/>
      <c r="E118" s="71"/>
      <c r="F118" s="70" t="s">
        <v>173</v>
      </c>
      <c r="G118" s="71"/>
    </row>
    <row r="119" spans="2:7" ht="30" customHeight="1" x14ac:dyDescent="0.3">
      <c r="B119" s="80" t="s">
        <v>212</v>
      </c>
      <c r="C119" s="87"/>
      <c r="D119" s="87"/>
      <c r="E119" s="81"/>
      <c r="F119" s="68" t="s">
        <v>523</v>
      </c>
      <c r="G119" s="69"/>
    </row>
    <row r="120" spans="2:7" ht="30" customHeight="1" x14ac:dyDescent="0.3">
      <c r="B120" s="66" t="s">
        <v>214</v>
      </c>
      <c r="C120" s="83"/>
      <c r="D120" s="83"/>
      <c r="E120" s="67"/>
      <c r="F120" s="66" t="s">
        <v>527</v>
      </c>
      <c r="G120" s="67"/>
    </row>
    <row r="121" spans="2:7" ht="30" customHeight="1" x14ac:dyDescent="0.3">
      <c r="B121" s="78" t="s">
        <v>213</v>
      </c>
      <c r="C121" s="86"/>
      <c r="D121" s="86"/>
      <c r="E121" s="79"/>
      <c r="F121" s="66" t="s">
        <v>528</v>
      </c>
      <c r="G121" s="67"/>
    </row>
    <row r="122" spans="2:7" ht="30" customHeight="1" x14ac:dyDescent="0.3">
      <c r="B122" s="76" t="s">
        <v>215</v>
      </c>
      <c r="C122" s="82"/>
      <c r="D122" s="82"/>
      <c r="E122" s="77"/>
      <c r="F122" s="76" t="s">
        <v>538</v>
      </c>
      <c r="G122" s="77"/>
    </row>
    <row r="124" spans="2:7" ht="15" customHeight="1" x14ac:dyDescent="0.3">
      <c r="B124" s="90" t="s">
        <v>162</v>
      </c>
      <c r="C124" s="90"/>
      <c r="D124" s="90"/>
      <c r="E124" s="90"/>
      <c r="F124" s="90"/>
      <c r="G124" s="90"/>
    </row>
    <row r="125" spans="2:7" ht="15" customHeight="1" x14ac:dyDescent="0.3">
      <c r="B125" s="90"/>
      <c r="C125" s="90"/>
      <c r="D125" s="90"/>
      <c r="E125" s="90"/>
      <c r="F125" s="90"/>
      <c r="G125" s="90"/>
    </row>
    <row r="126" spans="2:7" ht="15" customHeight="1" x14ac:dyDescent="0.3">
      <c r="B126" s="11"/>
      <c r="C126" s="11"/>
      <c r="D126" s="11"/>
      <c r="E126" s="11"/>
      <c r="F126" s="11"/>
      <c r="G126" s="11"/>
    </row>
    <row r="127" spans="2:7" x14ac:dyDescent="0.3">
      <c r="B127" t="s">
        <v>47</v>
      </c>
    </row>
    <row r="128" spans="2:7" ht="30" customHeight="1" x14ac:dyDescent="0.3">
      <c r="B128" s="26" t="s">
        <v>235</v>
      </c>
      <c r="C128" s="75" t="s">
        <v>78</v>
      </c>
      <c r="D128" s="71"/>
      <c r="E128" s="70" t="s">
        <v>153</v>
      </c>
      <c r="F128" s="75"/>
      <c r="G128" s="71"/>
    </row>
    <row r="129" spans="2:7" ht="45" customHeight="1" x14ac:dyDescent="0.3">
      <c r="B129" s="28" t="s">
        <v>280</v>
      </c>
      <c r="C129" s="80" t="s">
        <v>273</v>
      </c>
      <c r="D129" s="81"/>
      <c r="E129" s="170" t="s">
        <v>510</v>
      </c>
      <c r="F129" s="171"/>
      <c r="G129" s="172"/>
    </row>
    <row r="130" spans="2:7" ht="45" customHeight="1" x14ac:dyDescent="0.3">
      <c r="B130" s="29" t="s">
        <v>281</v>
      </c>
      <c r="C130" s="78" t="s">
        <v>274</v>
      </c>
      <c r="D130" s="79"/>
      <c r="E130" s="173" t="s">
        <v>511</v>
      </c>
      <c r="F130" s="84"/>
      <c r="G130" s="141"/>
    </row>
    <row r="131" spans="2:7" ht="45" customHeight="1" x14ac:dyDescent="0.3">
      <c r="B131" s="29" t="s">
        <v>282</v>
      </c>
      <c r="C131" s="78" t="s">
        <v>275</v>
      </c>
      <c r="D131" s="79"/>
      <c r="E131" s="173" t="s">
        <v>512</v>
      </c>
      <c r="F131" s="84"/>
      <c r="G131" s="141"/>
    </row>
    <row r="132" spans="2:7" ht="45" customHeight="1" x14ac:dyDescent="0.3">
      <c r="B132" s="29" t="s">
        <v>283</v>
      </c>
      <c r="C132" s="78" t="s">
        <v>276</v>
      </c>
      <c r="D132" s="79"/>
      <c r="E132" s="173" t="s">
        <v>513</v>
      </c>
      <c r="F132" s="84"/>
      <c r="G132" s="141"/>
    </row>
    <row r="133" spans="2:7" ht="45" customHeight="1" x14ac:dyDescent="0.3">
      <c r="B133" s="29" t="s">
        <v>284</v>
      </c>
      <c r="C133" s="78" t="s">
        <v>277</v>
      </c>
      <c r="D133" s="79"/>
      <c r="E133" s="173" t="s">
        <v>514</v>
      </c>
      <c r="F133" s="84"/>
      <c r="G133" s="141"/>
    </row>
    <row r="134" spans="2:7" ht="45" customHeight="1" x14ac:dyDescent="0.3">
      <c r="B134" s="29" t="s">
        <v>285</v>
      </c>
      <c r="C134" s="78" t="s">
        <v>278</v>
      </c>
      <c r="D134" s="79"/>
      <c r="E134" s="173" t="s">
        <v>515</v>
      </c>
      <c r="F134" s="84"/>
      <c r="G134" s="141"/>
    </row>
    <row r="135" spans="2:7" ht="45" customHeight="1" x14ac:dyDescent="0.3">
      <c r="B135" s="30" t="s">
        <v>286</v>
      </c>
      <c r="C135" s="76" t="s">
        <v>279</v>
      </c>
      <c r="D135" s="77"/>
      <c r="E135" s="174" t="s">
        <v>516</v>
      </c>
      <c r="F135" s="74"/>
      <c r="G135" s="142"/>
    </row>
  </sheetData>
  <mergeCells count="166">
    <mergeCell ref="E25:G25"/>
    <mergeCell ref="C25:D25"/>
    <mergeCell ref="H73:H76"/>
    <mergeCell ref="H67:H70"/>
    <mergeCell ref="H61:H64"/>
    <mergeCell ref="H55:H58"/>
    <mergeCell ref="H49:H52"/>
    <mergeCell ref="H43:H46"/>
    <mergeCell ref="H37:H40"/>
    <mergeCell ref="E21:G21"/>
    <mergeCell ref="C26:D26"/>
    <mergeCell ref="C24:D24"/>
    <mergeCell ref="C23:D23"/>
    <mergeCell ref="C22:D22"/>
    <mergeCell ref="C21:D21"/>
    <mergeCell ref="B124:G125"/>
    <mergeCell ref="E135:G135"/>
    <mergeCell ref="E134:G134"/>
    <mergeCell ref="E133:G133"/>
    <mergeCell ref="E132:G132"/>
    <mergeCell ref="E131:G131"/>
    <mergeCell ref="E130:G130"/>
    <mergeCell ref="E129:G129"/>
    <mergeCell ref="E128:G128"/>
    <mergeCell ref="C128:D128"/>
    <mergeCell ref="C135:D135"/>
    <mergeCell ref="C134:D134"/>
    <mergeCell ref="C133:D133"/>
    <mergeCell ref="C132:D132"/>
    <mergeCell ref="C131:D131"/>
    <mergeCell ref="C130:D130"/>
    <mergeCell ref="C129:D129"/>
    <mergeCell ref="C82:D82"/>
    <mergeCell ref="E82:I82"/>
    <mergeCell ref="E83:I83"/>
    <mergeCell ref="M87:O87"/>
    <mergeCell ref="B78:G79"/>
    <mergeCell ref="C83:D83"/>
    <mergeCell ref="C84:D84"/>
    <mergeCell ref="C85:D85"/>
    <mergeCell ref="B96:G97"/>
    <mergeCell ref="C87:D87"/>
    <mergeCell ref="J88:J90"/>
    <mergeCell ref="B72:B76"/>
    <mergeCell ref="C72:E72"/>
    <mergeCell ref="C73:E74"/>
    <mergeCell ref="C75:E76"/>
    <mergeCell ref="B66:B70"/>
    <mergeCell ref="C66:E66"/>
    <mergeCell ref="C67:E68"/>
    <mergeCell ref="C69:E70"/>
    <mergeCell ref="F72:G72"/>
    <mergeCell ref="F73:G76"/>
    <mergeCell ref="F67:G70"/>
    <mergeCell ref="F66:G66"/>
    <mergeCell ref="F49:G52"/>
    <mergeCell ref="F48:G48"/>
    <mergeCell ref="F42:G42"/>
    <mergeCell ref="F43:G46"/>
    <mergeCell ref="B60:B64"/>
    <mergeCell ref="C60:E60"/>
    <mergeCell ref="C61:E62"/>
    <mergeCell ref="C63:E64"/>
    <mergeCell ref="B54:B58"/>
    <mergeCell ref="C54:E54"/>
    <mergeCell ref="C55:E56"/>
    <mergeCell ref="C57:E58"/>
    <mergeCell ref="F61:G64"/>
    <mergeCell ref="F60:G60"/>
    <mergeCell ref="F55:G58"/>
    <mergeCell ref="F54:G54"/>
    <mergeCell ref="B48:B52"/>
    <mergeCell ref="C48:E48"/>
    <mergeCell ref="C49:E50"/>
    <mergeCell ref="C51:E52"/>
    <mergeCell ref="C39:E40"/>
    <mergeCell ref="B42:B46"/>
    <mergeCell ref="C42:E42"/>
    <mergeCell ref="C43:E44"/>
    <mergeCell ref="C45:E46"/>
    <mergeCell ref="C29:D29"/>
    <mergeCell ref="C30:D30"/>
    <mergeCell ref="B32:G33"/>
    <mergeCell ref="B36:B40"/>
    <mergeCell ref="C36:E36"/>
    <mergeCell ref="C37:E38"/>
    <mergeCell ref="E30:G30"/>
    <mergeCell ref="E29:G29"/>
    <mergeCell ref="F37:G40"/>
    <mergeCell ref="F36:G36"/>
    <mergeCell ref="C20:D20"/>
    <mergeCell ref="C27:D27"/>
    <mergeCell ref="C28:D28"/>
    <mergeCell ref="C18:D18"/>
    <mergeCell ref="C19:D19"/>
    <mergeCell ref="E17:G17"/>
    <mergeCell ref="E18:G18"/>
    <mergeCell ref="E19:G19"/>
    <mergeCell ref="E20:G20"/>
    <mergeCell ref="E27:G27"/>
    <mergeCell ref="E28:G28"/>
    <mergeCell ref="C17:D17"/>
    <mergeCell ref="E26:G26"/>
    <mergeCell ref="E24:G24"/>
    <mergeCell ref="E23:G23"/>
    <mergeCell ref="E22:G22"/>
    <mergeCell ref="C10:D10"/>
    <mergeCell ref="C11:D11"/>
    <mergeCell ref="B13:G14"/>
    <mergeCell ref="B2:G3"/>
    <mergeCell ref="C7:D7"/>
    <mergeCell ref="C8:D8"/>
    <mergeCell ref="C9:D9"/>
    <mergeCell ref="E11:G11"/>
    <mergeCell ref="E10:G10"/>
    <mergeCell ref="E9:G9"/>
    <mergeCell ref="E8:G8"/>
    <mergeCell ref="E7:G7"/>
    <mergeCell ref="E6:G6"/>
    <mergeCell ref="C6:D6"/>
    <mergeCell ref="B122:E122"/>
    <mergeCell ref="B120:E120"/>
    <mergeCell ref="C92:D92"/>
    <mergeCell ref="C91:D91"/>
    <mergeCell ref="C90:D90"/>
    <mergeCell ref="C89:D89"/>
    <mergeCell ref="C88:D88"/>
    <mergeCell ref="B121:E121"/>
    <mergeCell ref="B119:E119"/>
    <mergeCell ref="B118:E118"/>
    <mergeCell ref="E112:G112"/>
    <mergeCell ref="E111:G111"/>
    <mergeCell ref="E110:G110"/>
    <mergeCell ref="E109:G109"/>
    <mergeCell ref="E108:G108"/>
    <mergeCell ref="B114:G115"/>
    <mergeCell ref="E107:G107"/>
    <mergeCell ref="E106:G106"/>
    <mergeCell ref="E105:G105"/>
    <mergeCell ref="E104:G104"/>
    <mergeCell ref="E103:G103"/>
    <mergeCell ref="E102:G102"/>
    <mergeCell ref="E101:G101"/>
    <mergeCell ref="F122:G122"/>
    <mergeCell ref="F121:G121"/>
    <mergeCell ref="F119:G119"/>
    <mergeCell ref="F120:G120"/>
    <mergeCell ref="F118:G118"/>
    <mergeCell ref="J91:J93"/>
    <mergeCell ref="C93:D93"/>
    <mergeCell ref="E99:G99"/>
    <mergeCell ref="C112:D112"/>
    <mergeCell ref="C111:D111"/>
    <mergeCell ref="C110:D110"/>
    <mergeCell ref="C109:D109"/>
    <mergeCell ref="C108:D108"/>
    <mergeCell ref="C107:D107"/>
    <mergeCell ref="C106:D106"/>
    <mergeCell ref="C105:D105"/>
    <mergeCell ref="C104:D104"/>
    <mergeCell ref="C103:D103"/>
    <mergeCell ref="C102:D102"/>
    <mergeCell ref="C101:D101"/>
    <mergeCell ref="C100:D100"/>
    <mergeCell ref="C99:D99"/>
    <mergeCell ref="E100:G100"/>
  </mergeCells>
  <phoneticPr fontId="3" type="noConversion"/>
  <pageMargins left="0.7" right="0.7" top="0.75" bottom="0.75" header="0.3" footer="0.3"/>
  <pageSetup paperSize="9" scale="19" orientation="landscape" r:id="rId1"/>
  <ignoredErrors>
    <ignoredError sqref="B102:B10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6930B-EECE-4B68-8181-A2BE72D12612}">
  <dimension ref="A1:AW22"/>
  <sheetViews>
    <sheetView workbookViewId="0">
      <pane xSplit="1" topLeftCell="B1" activePane="topRight" state="frozen"/>
      <selection pane="topRight" activeCell="A26" sqref="A26"/>
    </sheetView>
  </sheetViews>
  <sheetFormatPr baseColWidth="10" defaultColWidth="8.88671875" defaultRowHeight="14.4" x14ac:dyDescent="0.3"/>
  <cols>
    <col min="1" max="1" width="81" customWidth="1"/>
    <col min="2" max="10" width="17.33203125" bestFit="1" customWidth="1"/>
    <col min="11" max="49" width="18.33203125" bestFit="1" customWidth="1"/>
  </cols>
  <sheetData>
    <row r="1" spans="1:49" s="15" customFormat="1" x14ac:dyDescent="0.3">
      <c r="A1" s="15" t="s">
        <v>78</v>
      </c>
      <c r="B1" s="15" t="s">
        <v>84</v>
      </c>
      <c r="C1" s="15" t="s">
        <v>85</v>
      </c>
      <c r="D1" s="15" t="s">
        <v>86</v>
      </c>
      <c r="E1" s="15" t="s">
        <v>87</v>
      </c>
      <c r="F1" s="15" t="s">
        <v>88</v>
      </c>
      <c r="G1" s="15" t="s">
        <v>89</v>
      </c>
      <c r="H1" s="15" t="s">
        <v>90</v>
      </c>
      <c r="I1" s="15" t="s">
        <v>91</v>
      </c>
      <c r="J1" s="15" t="s">
        <v>92</v>
      </c>
      <c r="K1" s="15" t="s">
        <v>93</v>
      </c>
      <c r="L1" s="15" t="s">
        <v>94</v>
      </c>
      <c r="M1" s="15" t="s">
        <v>95</v>
      </c>
      <c r="N1" s="15" t="s">
        <v>96</v>
      </c>
      <c r="O1" s="15" t="s">
        <v>97</v>
      </c>
      <c r="P1" s="15" t="s">
        <v>98</v>
      </c>
      <c r="Q1" s="15" t="s">
        <v>99</v>
      </c>
      <c r="R1" s="15" t="s">
        <v>100</v>
      </c>
      <c r="S1" s="15" t="s">
        <v>101</v>
      </c>
      <c r="T1" s="15" t="s">
        <v>102</v>
      </c>
      <c r="U1" s="15" t="s">
        <v>103</v>
      </c>
      <c r="V1" s="15" t="s">
        <v>104</v>
      </c>
      <c r="W1" s="15" t="s">
        <v>105</v>
      </c>
      <c r="X1" s="15" t="s">
        <v>106</v>
      </c>
      <c r="Y1" s="15" t="s">
        <v>107</v>
      </c>
      <c r="Z1" s="15" t="s">
        <v>108</v>
      </c>
      <c r="AA1" s="15" t="s">
        <v>109</v>
      </c>
      <c r="AB1" s="15" t="s">
        <v>110</v>
      </c>
      <c r="AC1" s="15" t="s">
        <v>111</v>
      </c>
      <c r="AD1" s="15" t="s">
        <v>112</v>
      </c>
      <c r="AE1" s="15" t="s">
        <v>113</v>
      </c>
      <c r="AF1" s="15" t="s">
        <v>114</v>
      </c>
      <c r="AG1" s="15" t="s">
        <v>115</v>
      </c>
      <c r="AH1" s="15" t="s">
        <v>116</v>
      </c>
      <c r="AI1" s="15" t="s">
        <v>117</v>
      </c>
      <c r="AJ1" s="15" t="s">
        <v>118</v>
      </c>
      <c r="AK1" s="15" t="s">
        <v>119</v>
      </c>
      <c r="AL1" s="15" t="s">
        <v>120</v>
      </c>
      <c r="AM1" s="15" t="s">
        <v>121</v>
      </c>
      <c r="AN1" s="15" t="s">
        <v>122</v>
      </c>
      <c r="AO1" s="15" t="s">
        <v>123</v>
      </c>
      <c r="AP1" s="15" t="s">
        <v>124</v>
      </c>
      <c r="AQ1" s="15" t="s">
        <v>125</v>
      </c>
      <c r="AR1" s="15" t="s">
        <v>126</v>
      </c>
      <c r="AS1" s="15" t="s">
        <v>127</v>
      </c>
      <c r="AT1" s="15" t="s">
        <v>128</v>
      </c>
      <c r="AU1" s="15" t="s">
        <v>129</v>
      </c>
      <c r="AV1" s="15" t="s">
        <v>130</v>
      </c>
      <c r="AW1" s="15" t="s">
        <v>131</v>
      </c>
    </row>
    <row r="2" spans="1:49" s="15" customFormat="1" x14ac:dyDescent="0.3">
      <c r="A2" s="15" t="s">
        <v>181</v>
      </c>
    </row>
    <row r="3" spans="1:49" s="15" customFormat="1" x14ac:dyDescent="0.3">
      <c r="A3" t="s">
        <v>182</v>
      </c>
    </row>
    <row r="4" spans="1:49" s="15" customFormat="1" x14ac:dyDescent="0.3">
      <c r="A4" s="15" t="s">
        <v>183</v>
      </c>
    </row>
    <row r="5" spans="1:49" s="15" customFormat="1" x14ac:dyDescent="0.3"/>
    <row r="6" spans="1:49" x14ac:dyDescent="0.3">
      <c r="A6" t="s">
        <v>174</v>
      </c>
    </row>
    <row r="7" spans="1:49" x14ac:dyDescent="0.3">
      <c r="A7" t="s">
        <v>175</v>
      </c>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row>
    <row r="8" spans="1:49" x14ac:dyDescent="0.3">
      <c r="A8" t="s">
        <v>176</v>
      </c>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row>
    <row r="9" spans="1:49" x14ac:dyDescent="0.3">
      <c r="A9" t="s">
        <v>177</v>
      </c>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row>
    <row r="10" spans="1:49" x14ac:dyDescent="0.3">
      <c r="A10" t="s">
        <v>178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row>
    <row r="11" spans="1:49" x14ac:dyDescent="0.3">
      <c r="A11" t="s">
        <v>179</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row>
    <row r="12" spans="1:49" x14ac:dyDescent="0.3">
      <c r="A12" t="s">
        <v>180</v>
      </c>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row>
    <row r="13" spans="1:49" x14ac:dyDescent="0.3">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row>
    <row r="14" spans="1:49" x14ac:dyDescent="0.3">
      <c r="A14" t="s">
        <v>172</v>
      </c>
    </row>
    <row r="15" spans="1:49" x14ac:dyDescent="0.3">
      <c r="A15" t="s">
        <v>173</v>
      </c>
    </row>
    <row r="17" spans="1:1" x14ac:dyDescent="0.3">
      <c r="A17" t="s">
        <v>308</v>
      </c>
    </row>
    <row r="18" spans="1:1" x14ac:dyDescent="0.3">
      <c r="A18" t="s">
        <v>303</v>
      </c>
    </row>
    <row r="19" spans="1:1" x14ac:dyDescent="0.3">
      <c r="A19" t="s">
        <v>304</v>
      </c>
    </row>
    <row r="20" spans="1:1" x14ac:dyDescent="0.3">
      <c r="A20" t="s">
        <v>305</v>
      </c>
    </row>
    <row r="21" spans="1:1" x14ac:dyDescent="0.3">
      <c r="A21" t="s">
        <v>306</v>
      </c>
    </row>
    <row r="22" spans="1:1" x14ac:dyDescent="0.3">
      <c r="A22" t="s">
        <v>307</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8">
        <x14:dataValidation type="list" allowBlank="1" showInputMessage="1" showErrorMessage="1" xr:uid="{78482DAB-B3A0-44D8-9124-3951426FF3BC}">
          <x14:formula1>
            <xm:f>DropDown_Auswahl!$B$21:$C$21</xm:f>
          </x14:formula1>
          <xm:sqref>B2:AW2 B18:AW22</xm:sqref>
        </x14:dataValidation>
        <x14:dataValidation type="list" allowBlank="1" showInputMessage="1" showErrorMessage="1" xr:uid="{E289CCC6-D26B-4472-B8F5-218DAC6B2088}">
          <x14:formula1>
            <xm:f>DropDown_Auswahl!$B$13:$G$13</xm:f>
          </x14:formula1>
          <xm:sqref>B6:AW6</xm:sqref>
        </x14:dataValidation>
        <x14:dataValidation type="list" allowBlank="1" showInputMessage="1" showErrorMessage="1" xr:uid="{63A0854C-B00F-42DB-B790-9C647776D367}">
          <x14:formula1>
            <xm:f>DropDown_Auswahl!$C$14:$G$14</xm:f>
          </x14:formula1>
          <xm:sqref>B7:AW7</xm:sqref>
        </x14:dataValidation>
        <x14:dataValidation type="list" allowBlank="1" showInputMessage="1" showErrorMessage="1" xr:uid="{A319555D-F063-470B-89E2-F8023DD0AD3C}">
          <x14:formula1>
            <xm:f>DropDown_Auswahl!$C$15:$G$15</xm:f>
          </x14:formula1>
          <xm:sqref>B8:AW8</xm:sqref>
        </x14:dataValidation>
        <x14:dataValidation type="list" allowBlank="1" showInputMessage="1" showErrorMessage="1" xr:uid="{5BB62CB8-4DA5-4203-9B2B-D070171E7BA4}">
          <x14:formula1>
            <xm:f>DropDown_Auswahl!$C$16:$G$16</xm:f>
          </x14:formula1>
          <xm:sqref>B9:AW9</xm:sqref>
        </x14:dataValidation>
        <x14:dataValidation type="list" allowBlank="1" showInputMessage="1" showErrorMessage="1" xr:uid="{A3BD34C3-2E0D-4BAD-8D97-0E1F7EAEBC28}">
          <x14:formula1>
            <xm:f>DropDown_Auswahl!$C$17:$G$17</xm:f>
          </x14:formula1>
          <xm:sqref>B10:AW10</xm:sqref>
        </x14:dataValidation>
        <x14:dataValidation type="list" allowBlank="1" showInputMessage="1" showErrorMessage="1" xr:uid="{6FD9220C-7911-4951-9DE7-FD22C22A5C46}">
          <x14:formula1>
            <xm:f>DropDown_Auswahl!$C$18:$G$18</xm:f>
          </x14:formula1>
          <xm:sqref>B11:AW11</xm:sqref>
        </x14:dataValidation>
        <x14:dataValidation type="list" allowBlank="1" showInputMessage="1" showErrorMessage="1" xr:uid="{88CDD7D0-09DE-4555-AC76-BA904266F8E1}">
          <x14:formula1>
            <xm:f>DropDown_Auswahl!$C$19:$G$19</xm:f>
          </x14:formula1>
          <xm:sqref>B12:AW13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D0B65-BE56-4154-93A5-8594DD5A9E65}">
  <dimension ref="A1:AF66"/>
  <sheetViews>
    <sheetView tabSelected="1" workbookViewId="0">
      <pane ySplit="1" topLeftCell="A2" activePane="bottomLeft" state="frozen"/>
      <selection pane="bottomLeft" activeCell="G11" sqref="G11"/>
    </sheetView>
  </sheetViews>
  <sheetFormatPr baseColWidth="10" defaultColWidth="8.88671875" defaultRowHeight="14.4" x14ac:dyDescent="0.3"/>
  <cols>
    <col min="1" max="1" width="20.44140625" bestFit="1" customWidth="1"/>
    <col min="2" max="2" width="20.44140625" customWidth="1"/>
    <col min="3" max="3" width="15.44140625" customWidth="1"/>
    <col min="4" max="4" width="97.6640625" bestFit="1" customWidth="1"/>
    <col min="5" max="5" width="44.6640625" customWidth="1"/>
    <col min="6" max="6" width="18.6640625" customWidth="1"/>
    <col min="7" max="7" width="68.33203125" bestFit="1" customWidth="1"/>
    <col min="8" max="8" width="39.6640625" bestFit="1" customWidth="1"/>
    <col min="9" max="9" width="52.33203125" bestFit="1" customWidth="1"/>
    <col min="10" max="10" width="39.6640625" bestFit="1" customWidth="1"/>
    <col min="11" max="11" width="52.33203125" bestFit="1" customWidth="1"/>
    <col min="12" max="12" width="57" customWidth="1"/>
    <col min="13" max="13" width="20.44140625" bestFit="1" customWidth="1"/>
    <col min="14" max="14" width="20.44140625" customWidth="1"/>
    <col min="15" max="15" width="25.109375" customWidth="1"/>
    <col min="16" max="18" width="29.33203125" customWidth="1"/>
    <col min="19" max="19" width="20.44140625" customWidth="1"/>
    <col min="20" max="20" width="22.109375" customWidth="1"/>
    <col min="30" max="30" width="18.33203125" bestFit="1" customWidth="1"/>
    <col min="31" max="31" width="34.44140625" bestFit="1" customWidth="1"/>
    <col min="32" max="32" width="31.77734375" bestFit="1" customWidth="1"/>
  </cols>
  <sheetData>
    <row r="1" spans="1:32" x14ac:dyDescent="0.3">
      <c r="A1" s="1" t="s">
        <v>361</v>
      </c>
      <c r="B1" s="1" t="s">
        <v>362</v>
      </c>
      <c r="C1" s="1" t="s">
        <v>363</v>
      </c>
      <c r="D1" s="1" t="s">
        <v>364</v>
      </c>
      <c r="E1" s="1" t="s">
        <v>172</v>
      </c>
      <c r="F1" s="1" t="s">
        <v>365</v>
      </c>
      <c r="G1" s="1" t="s">
        <v>175</v>
      </c>
      <c r="H1" s="1" t="s">
        <v>176</v>
      </c>
      <c r="I1" s="1" t="s">
        <v>177</v>
      </c>
      <c r="J1" s="1" t="s">
        <v>178</v>
      </c>
      <c r="K1" s="1" t="s">
        <v>179</v>
      </c>
      <c r="L1" s="1" t="s">
        <v>180</v>
      </c>
      <c r="M1" s="1" t="s">
        <v>361</v>
      </c>
      <c r="N1" s="1" t="s">
        <v>362</v>
      </c>
      <c r="O1" s="1" t="s">
        <v>366</v>
      </c>
      <c r="P1" s="1" t="s">
        <v>173</v>
      </c>
      <c r="Q1" s="1"/>
      <c r="R1" s="1"/>
      <c r="S1" s="1" t="s">
        <v>367</v>
      </c>
      <c r="T1" s="1" t="s">
        <v>368</v>
      </c>
      <c r="U1" s="161" t="s">
        <v>224</v>
      </c>
      <c r="V1" s="161" t="s">
        <v>225</v>
      </c>
      <c r="W1" s="161" t="s">
        <v>226</v>
      </c>
      <c r="X1" s="161" t="s">
        <v>228</v>
      </c>
      <c r="Y1" s="161" t="s">
        <v>229</v>
      </c>
      <c r="Z1" s="161" t="s">
        <v>230</v>
      </c>
      <c r="AA1" s="161" t="s">
        <v>232</v>
      </c>
      <c r="AB1" s="1" t="s">
        <v>369</v>
      </c>
      <c r="AD1" s="161" t="s">
        <v>508</v>
      </c>
      <c r="AE1" s="161" t="s">
        <v>370</v>
      </c>
      <c r="AF1" s="161" t="s">
        <v>371</v>
      </c>
    </row>
    <row r="2" spans="1:32" x14ac:dyDescent="0.3">
      <c r="A2" s="1" t="s">
        <v>372</v>
      </c>
      <c r="B2" s="1"/>
      <c r="C2" t="s">
        <v>132</v>
      </c>
      <c r="D2" t="s">
        <v>332</v>
      </c>
      <c r="E2" s="162" t="s">
        <v>373</v>
      </c>
      <c r="F2" t="s">
        <v>135</v>
      </c>
      <c r="G2" t="s">
        <v>137</v>
      </c>
      <c r="H2" t="s">
        <v>141</v>
      </c>
      <c r="I2" t="s">
        <v>27</v>
      </c>
      <c r="J2" t="s">
        <v>146</v>
      </c>
      <c r="K2" t="s">
        <v>73</v>
      </c>
      <c r="L2" t="s">
        <v>152</v>
      </c>
      <c r="M2" s="1" t="s">
        <v>372</v>
      </c>
      <c r="N2" s="1"/>
      <c r="O2" t="s">
        <v>374</v>
      </c>
      <c r="S2" s="1" t="s">
        <v>372</v>
      </c>
      <c r="T2" s="1"/>
      <c r="U2" s="163">
        <f>_xlfn.NUMBERVALUE(LEFT(F2,1))</f>
        <v>0</v>
      </c>
      <c r="V2" s="163">
        <f>_xlfn.NUMBERVALUE(LEFT(G2,1))</f>
        <v>5</v>
      </c>
      <c r="W2" s="163">
        <f>_xlfn.NUMBERVALUE(LEFT(H2,1))</f>
        <v>5</v>
      </c>
      <c r="X2" s="163">
        <f>_xlfn.NUMBERVALUE(LEFT(I2,1))</f>
        <v>3</v>
      </c>
      <c r="Y2" s="163">
        <f>_xlfn.NUMBERVALUE(LEFT(J2,1))</f>
        <v>4</v>
      </c>
      <c r="Z2" s="163">
        <f>_xlfn.NUMBERVALUE(LEFT(K2,1))</f>
        <v>4</v>
      </c>
      <c r="AA2" s="163">
        <f>_xlfn.NUMBERVALUE(LEFT(L2,1))</f>
        <v>2</v>
      </c>
      <c r="AB2" s="164">
        <f>ROUND(IF(U2&gt;0,U2,AVERAGE(V2:AA2)),1)</f>
        <v>3.8</v>
      </c>
      <c r="AE2" t="s">
        <v>375</v>
      </c>
    </row>
    <row r="3" spans="1:32" x14ac:dyDescent="0.3">
      <c r="A3" s="1" t="s">
        <v>376</v>
      </c>
      <c r="B3" s="1"/>
      <c r="C3" t="s">
        <v>132</v>
      </c>
      <c r="D3" t="s">
        <v>377</v>
      </c>
      <c r="E3" t="s">
        <v>378</v>
      </c>
      <c r="F3" t="s">
        <v>57</v>
      </c>
      <c r="M3" s="1" t="s">
        <v>376</v>
      </c>
      <c r="N3" s="1"/>
      <c r="O3" t="s">
        <v>374</v>
      </c>
      <c r="P3" t="s">
        <v>379</v>
      </c>
      <c r="S3" s="1" t="s">
        <v>376</v>
      </c>
      <c r="T3" s="1"/>
      <c r="U3" s="163">
        <f>_xlfn.NUMBERVALUE(LEFT(F3,1))</f>
        <v>5</v>
      </c>
      <c r="V3" s="163">
        <f>_xlfn.NUMBERVALUE(LEFT(G3,1))</f>
        <v>0</v>
      </c>
      <c r="W3" s="163">
        <f>_xlfn.NUMBERVALUE(LEFT(H3,1))</f>
        <v>0</v>
      </c>
      <c r="X3" s="163">
        <f>_xlfn.NUMBERVALUE(LEFT(I3,1))</f>
        <v>0</v>
      </c>
      <c r="Y3" s="163">
        <f>_xlfn.NUMBERVALUE(LEFT(J3,1))</f>
        <v>0</v>
      </c>
      <c r="Z3" s="163">
        <f>_xlfn.NUMBERVALUE(LEFT(K3,1))</f>
        <v>0</v>
      </c>
      <c r="AA3" s="163">
        <f>_xlfn.NUMBERVALUE(LEFT(L3,1))</f>
        <v>0</v>
      </c>
      <c r="AB3" s="164">
        <f t="shared" ref="AB3:AB59" si="0">ROUND(IF(U3&gt;0,U3,AVERAGE(V3:AA3)),1)</f>
        <v>5</v>
      </c>
    </row>
    <row r="4" spans="1:32" x14ac:dyDescent="0.3">
      <c r="A4" s="1" t="s">
        <v>380</v>
      </c>
      <c r="B4" s="1"/>
      <c r="C4" t="s">
        <v>133</v>
      </c>
      <c r="D4" t="s">
        <v>332</v>
      </c>
      <c r="E4" t="s">
        <v>381</v>
      </c>
      <c r="F4" t="s">
        <v>135</v>
      </c>
      <c r="G4" t="s">
        <v>137</v>
      </c>
      <c r="H4" t="s">
        <v>141</v>
      </c>
      <c r="I4" t="s">
        <v>144</v>
      </c>
      <c r="J4" t="s">
        <v>75</v>
      </c>
      <c r="K4" t="s">
        <v>148</v>
      </c>
      <c r="L4" t="s">
        <v>150</v>
      </c>
      <c r="M4" s="1" t="s">
        <v>380</v>
      </c>
      <c r="N4" s="1"/>
      <c r="O4" t="s">
        <v>374</v>
      </c>
      <c r="P4" t="s">
        <v>382</v>
      </c>
      <c r="S4" s="1" t="s">
        <v>380</v>
      </c>
      <c r="T4" s="1"/>
      <c r="U4" s="163">
        <f>_xlfn.NUMBERVALUE(LEFT(F4,1))</f>
        <v>0</v>
      </c>
      <c r="V4" s="163">
        <f>_xlfn.NUMBERVALUE(LEFT(G4,1))</f>
        <v>5</v>
      </c>
      <c r="W4" s="163">
        <f>_xlfn.NUMBERVALUE(LEFT(H4,1))</f>
        <v>5</v>
      </c>
      <c r="X4" s="163">
        <f>_xlfn.NUMBERVALUE(LEFT(I4,1))</f>
        <v>4</v>
      </c>
      <c r="Y4" s="163">
        <f>_xlfn.NUMBERVALUE(LEFT(J4,1))</f>
        <v>5</v>
      </c>
      <c r="Z4" s="163">
        <f>_xlfn.NUMBERVALUE(LEFT(K4,1))</f>
        <v>5</v>
      </c>
      <c r="AA4" s="163">
        <f>_xlfn.NUMBERVALUE(LEFT(L4,1))</f>
        <v>4</v>
      </c>
      <c r="AB4" s="164">
        <f t="shared" si="0"/>
        <v>4.7</v>
      </c>
      <c r="AE4" t="s">
        <v>374</v>
      </c>
    </row>
    <row r="5" spans="1:32" x14ac:dyDescent="0.3">
      <c r="B5" s="165" t="s">
        <v>383</v>
      </c>
      <c r="C5" t="s">
        <v>132</v>
      </c>
      <c r="E5" t="s">
        <v>384</v>
      </c>
      <c r="F5" t="s">
        <v>135</v>
      </c>
      <c r="G5" t="s">
        <v>137</v>
      </c>
      <c r="H5" t="s">
        <v>141</v>
      </c>
      <c r="I5" t="s">
        <v>144</v>
      </c>
      <c r="J5" t="s">
        <v>75</v>
      </c>
      <c r="K5" t="s">
        <v>148</v>
      </c>
      <c r="L5" t="s">
        <v>150</v>
      </c>
      <c r="N5" s="165" t="s">
        <v>383</v>
      </c>
      <c r="O5" t="s">
        <v>385</v>
      </c>
      <c r="T5" s="165" t="s">
        <v>383</v>
      </c>
      <c r="U5">
        <f>_xlfn.NUMBERVALUE(LEFT(F5,1))</f>
        <v>0</v>
      </c>
      <c r="V5">
        <f>_xlfn.NUMBERVALUE(LEFT(G5,1))</f>
        <v>5</v>
      </c>
      <c r="W5">
        <f>_xlfn.NUMBERVALUE(LEFT(H5,1))</f>
        <v>5</v>
      </c>
      <c r="X5">
        <f>_xlfn.NUMBERVALUE(LEFT(I5,1))</f>
        <v>4</v>
      </c>
      <c r="Y5">
        <f>_xlfn.NUMBERVALUE(LEFT(J5,1))</f>
        <v>5</v>
      </c>
      <c r="Z5">
        <f>_xlfn.NUMBERVALUE(LEFT(K5,1))</f>
        <v>5</v>
      </c>
      <c r="AA5">
        <f>_xlfn.NUMBERVALUE(LEFT(L5,1))</f>
        <v>4</v>
      </c>
      <c r="AB5" s="166">
        <f t="shared" si="0"/>
        <v>4.7</v>
      </c>
      <c r="AE5" t="s">
        <v>374</v>
      </c>
    </row>
    <row r="6" spans="1:32" x14ac:dyDescent="0.3">
      <c r="B6" s="165" t="s">
        <v>386</v>
      </c>
      <c r="C6" t="s">
        <v>132</v>
      </c>
      <c r="E6" t="s">
        <v>387</v>
      </c>
      <c r="F6" t="s">
        <v>135</v>
      </c>
      <c r="G6" t="s">
        <v>48</v>
      </c>
      <c r="H6" t="s">
        <v>58</v>
      </c>
      <c r="I6" t="s">
        <v>48</v>
      </c>
      <c r="J6" t="s">
        <v>51</v>
      </c>
      <c r="K6" t="s">
        <v>67</v>
      </c>
      <c r="L6" t="s">
        <v>150</v>
      </c>
      <c r="N6" s="165" t="s">
        <v>386</v>
      </c>
      <c r="O6" t="s">
        <v>388</v>
      </c>
      <c r="P6" t="s">
        <v>389</v>
      </c>
      <c r="T6" s="165" t="s">
        <v>386</v>
      </c>
      <c r="U6">
        <f>_xlfn.NUMBERVALUE(LEFT(F6,1))</f>
        <v>0</v>
      </c>
      <c r="V6">
        <f>_xlfn.NUMBERVALUE(LEFT(G6,1))</f>
        <v>1</v>
      </c>
      <c r="W6">
        <f>_xlfn.NUMBERVALUE(LEFT(H6,1))</f>
        <v>2</v>
      </c>
      <c r="X6">
        <f>_xlfn.NUMBERVALUE(LEFT(I6,1))</f>
        <v>1</v>
      </c>
      <c r="Y6">
        <f>_xlfn.NUMBERVALUE(LEFT(J6,1))</f>
        <v>1</v>
      </c>
      <c r="Z6">
        <f>_xlfn.NUMBERVALUE(LEFT(K6,1))</f>
        <v>2</v>
      </c>
      <c r="AA6">
        <f>_xlfn.NUMBERVALUE(LEFT(L6,1))</f>
        <v>4</v>
      </c>
      <c r="AB6" s="166">
        <f t="shared" si="0"/>
        <v>1.8</v>
      </c>
      <c r="AE6" t="s">
        <v>390</v>
      </c>
    </row>
    <row r="7" spans="1:32" x14ac:dyDescent="0.3">
      <c r="B7" s="165" t="s">
        <v>391</v>
      </c>
      <c r="C7" t="s">
        <v>132</v>
      </c>
      <c r="E7" t="s">
        <v>392</v>
      </c>
      <c r="F7" t="s">
        <v>135</v>
      </c>
      <c r="G7" t="s">
        <v>48</v>
      </c>
      <c r="H7" t="s">
        <v>58</v>
      </c>
      <c r="I7" t="s">
        <v>48</v>
      </c>
      <c r="J7" t="s">
        <v>51</v>
      </c>
      <c r="K7" t="s">
        <v>67</v>
      </c>
      <c r="L7" t="s">
        <v>150</v>
      </c>
      <c r="N7" s="165" t="s">
        <v>391</v>
      </c>
      <c r="O7" t="s">
        <v>393</v>
      </c>
      <c r="P7" t="s">
        <v>389</v>
      </c>
      <c r="T7" s="165" t="s">
        <v>391</v>
      </c>
      <c r="U7">
        <f>_xlfn.NUMBERVALUE(LEFT(F7,1))</f>
        <v>0</v>
      </c>
      <c r="V7">
        <f>_xlfn.NUMBERVALUE(LEFT(G7,1))</f>
        <v>1</v>
      </c>
      <c r="W7">
        <f>_xlfn.NUMBERVALUE(LEFT(H7,1))</f>
        <v>2</v>
      </c>
      <c r="X7">
        <f>_xlfn.NUMBERVALUE(LEFT(I7,1))</f>
        <v>1</v>
      </c>
      <c r="Y7">
        <f>_xlfn.NUMBERVALUE(LEFT(J7,1))</f>
        <v>1</v>
      </c>
      <c r="Z7">
        <f>_xlfn.NUMBERVALUE(LEFT(K7,1))</f>
        <v>2</v>
      </c>
      <c r="AA7">
        <f>_xlfn.NUMBERVALUE(LEFT(L7,1))</f>
        <v>4</v>
      </c>
      <c r="AB7" s="166">
        <f t="shared" si="0"/>
        <v>1.8</v>
      </c>
      <c r="AE7" t="s">
        <v>390</v>
      </c>
      <c r="AF7" t="s">
        <v>394</v>
      </c>
    </row>
    <row r="8" spans="1:32" x14ac:dyDescent="0.3">
      <c r="B8" s="165" t="s">
        <v>395</v>
      </c>
      <c r="C8" t="s">
        <v>132</v>
      </c>
      <c r="E8" t="s">
        <v>396</v>
      </c>
      <c r="F8" t="s">
        <v>135</v>
      </c>
      <c r="G8" t="s">
        <v>138</v>
      </c>
      <c r="H8" t="s">
        <v>60</v>
      </c>
      <c r="I8" t="s">
        <v>27</v>
      </c>
      <c r="J8" t="s">
        <v>69</v>
      </c>
      <c r="K8" t="s">
        <v>70</v>
      </c>
      <c r="L8" t="s">
        <v>150</v>
      </c>
      <c r="N8" s="165" t="s">
        <v>395</v>
      </c>
      <c r="O8" t="s">
        <v>374</v>
      </c>
      <c r="T8" s="165" t="s">
        <v>395</v>
      </c>
      <c r="U8">
        <f>_xlfn.NUMBERVALUE(LEFT(F8,1))</f>
        <v>0</v>
      </c>
      <c r="V8">
        <f>_xlfn.NUMBERVALUE(LEFT(G8,1))</f>
        <v>4</v>
      </c>
      <c r="W8">
        <f>_xlfn.NUMBERVALUE(LEFT(H8,1))</f>
        <v>3</v>
      </c>
      <c r="X8">
        <f>_xlfn.NUMBERVALUE(LEFT(I8,1))</f>
        <v>3</v>
      </c>
      <c r="Y8">
        <f>_xlfn.NUMBERVALUE(LEFT(J8,1))</f>
        <v>3</v>
      </c>
      <c r="Z8">
        <f>_xlfn.NUMBERVALUE(LEFT(K8,1))</f>
        <v>3</v>
      </c>
      <c r="AA8">
        <f>_xlfn.NUMBERVALUE(LEFT(L8,1))</f>
        <v>4</v>
      </c>
      <c r="AB8" s="166">
        <f t="shared" si="0"/>
        <v>3.3</v>
      </c>
      <c r="AE8" t="s">
        <v>390</v>
      </c>
    </row>
    <row r="9" spans="1:32" x14ac:dyDescent="0.3">
      <c r="B9" s="165" t="s">
        <v>397</v>
      </c>
      <c r="C9" t="s">
        <v>132</v>
      </c>
      <c r="E9" t="s">
        <v>398</v>
      </c>
      <c r="F9" t="s">
        <v>135</v>
      </c>
      <c r="G9" t="s">
        <v>137</v>
      </c>
      <c r="H9" t="s">
        <v>141</v>
      </c>
      <c r="I9" t="s">
        <v>144</v>
      </c>
      <c r="J9" t="s">
        <v>75</v>
      </c>
      <c r="K9" t="s">
        <v>73</v>
      </c>
      <c r="L9" t="s">
        <v>150</v>
      </c>
      <c r="N9" s="165" t="s">
        <v>397</v>
      </c>
      <c r="O9" t="s">
        <v>374</v>
      </c>
      <c r="T9" s="165" t="s">
        <v>397</v>
      </c>
      <c r="U9">
        <f>_xlfn.NUMBERVALUE(LEFT(F9,1))</f>
        <v>0</v>
      </c>
      <c r="V9">
        <f>_xlfn.NUMBERVALUE(LEFT(G9,1))</f>
        <v>5</v>
      </c>
      <c r="W9">
        <f>_xlfn.NUMBERVALUE(LEFT(H9,1))</f>
        <v>5</v>
      </c>
      <c r="X9">
        <f>_xlfn.NUMBERVALUE(LEFT(I9,1))</f>
        <v>4</v>
      </c>
      <c r="Y9">
        <f>_xlfn.NUMBERVALUE(LEFT(J9,1))</f>
        <v>5</v>
      </c>
      <c r="Z9">
        <f>_xlfn.NUMBERVALUE(LEFT(K9,1))</f>
        <v>4</v>
      </c>
      <c r="AA9">
        <f>_xlfn.NUMBERVALUE(LEFT(L9,1))</f>
        <v>4</v>
      </c>
      <c r="AB9" s="166">
        <f t="shared" si="0"/>
        <v>4.5</v>
      </c>
      <c r="AE9" t="s">
        <v>374</v>
      </c>
    </row>
    <row r="10" spans="1:32" x14ac:dyDescent="0.3">
      <c r="B10" s="165" t="s">
        <v>399</v>
      </c>
      <c r="C10" t="s">
        <v>132</v>
      </c>
      <c r="E10" t="s">
        <v>400</v>
      </c>
      <c r="F10" t="s">
        <v>135</v>
      </c>
      <c r="G10" t="s">
        <v>138</v>
      </c>
      <c r="H10" t="s">
        <v>141</v>
      </c>
      <c r="I10" t="s">
        <v>144</v>
      </c>
      <c r="J10" t="s">
        <v>75</v>
      </c>
      <c r="K10" t="s">
        <v>73</v>
      </c>
      <c r="L10" t="s">
        <v>150</v>
      </c>
      <c r="N10" s="165" t="s">
        <v>399</v>
      </c>
      <c r="O10" t="s">
        <v>374</v>
      </c>
      <c r="T10" s="165" t="s">
        <v>399</v>
      </c>
      <c r="U10">
        <f>_xlfn.NUMBERVALUE(LEFT(F10,1))</f>
        <v>0</v>
      </c>
      <c r="V10">
        <f>_xlfn.NUMBERVALUE(LEFT(G10,1))</f>
        <v>4</v>
      </c>
      <c r="W10">
        <f>_xlfn.NUMBERVALUE(LEFT(H10,1))</f>
        <v>5</v>
      </c>
      <c r="X10">
        <f>_xlfn.NUMBERVALUE(LEFT(I10,1))</f>
        <v>4</v>
      </c>
      <c r="Y10">
        <f>_xlfn.NUMBERVALUE(LEFT(J10,1))</f>
        <v>5</v>
      </c>
      <c r="Z10">
        <f>_xlfn.NUMBERVALUE(LEFT(K10,1))</f>
        <v>4</v>
      </c>
      <c r="AA10">
        <f>_xlfn.NUMBERVALUE(LEFT(L10,1))</f>
        <v>4</v>
      </c>
      <c r="AB10" s="166">
        <f t="shared" si="0"/>
        <v>4.3</v>
      </c>
      <c r="AE10" t="s">
        <v>374</v>
      </c>
    </row>
    <row r="11" spans="1:32" x14ac:dyDescent="0.3">
      <c r="B11" s="165" t="s">
        <v>401</v>
      </c>
      <c r="C11" t="s">
        <v>132</v>
      </c>
      <c r="E11" t="s">
        <v>402</v>
      </c>
      <c r="F11" t="s">
        <v>135</v>
      </c>
      <c r="G11" t="s">
        <v>138</v>
      </c>
      <c r="H11" t="s">
        <v>141</v>
      </c>
      <c r="I11" t="s">
        <v>144</v>
      </c>
      <c r="J11" t="s">
        <v>75</v>
      </c>
      <c r="K11" t="s">
        <v>73</v>
      </c>
      <c r="L11" t="s">
        <v>150</v>
      </c>
      <c r="N11" s="165" t="s">
        <v>401</v>
      </c>
      <c r="O11" t="s">
        <v>385</v>
      </c>
      <c r="T11" s="165" t="s">
        <v>401</v>
      </c>
      <c r="U11">
        <f>_xlfn.NUMBERVALUE(LEFT(F11,1))</f>
        <v>0</v>
      </c>
      <c r="V11">
        <f>_xlfn.NUMBERVALUE(LEFT(G11,1))</f>
        <v>4</v>
      </c>
      <c r="W11">
        <f>_xlfn.NUMBERVALUE(LEFT(H11,1))</f>
        <v>5</v>
      </c>
      <c r="X11">
        <f>_xlfn.NUMBERVALUE(LEFT(I11,1))</f>
        <v>4</v>
      </c>
      <c r="Y11">
        <f>_xlfn.NUMBERVALUE(LEFT(J11,1))</f>
        <v>5</v>
      </c>
      <c r="Z11">
        <f>_xlfn.NUMBERVALUE(LEFT(K11,1))</f>
        <v>4</v>
      </c>
      <c r="AA11">
        <f>_xlfn.NUMBERVALUE(LEFT(L11,1))</f>
        <v>4</v>
      </c>
      <c r="AB11" s="166">
        <f t="shared" si="0"/>
        <v>4.3</v>
      </c>
      <c r="AE11" t="s">
        <v>403</v>
      </c>
    </row>
    <row r="12" spans="1:32" x14ac:dyDescent="0.3">
      <c r="B12" s="165" t="s">
        <v>404</v>
      </c>
      <c r="C12" t="s">
        <v>132</v>
      </c>
      <c r="E12" t="s">
        <v>405</v>
      </c>
      <c r="F12" t="s">
        <v>135</v>
      </c>
      <c r="G12" t="s">
        <v>139</v>
      </c>
      <c r="H12" t="s">
        <v>58</v>
      </c>
      <c r="I12" t="s">
        <v>145</v>
      </c>
      <c r="J12" t="s">
        <v>147</v>
      </c>
      <c r="K12" t="s">
        <v>67</v>
      </c>
      <c r="L12" t="s">
        <v>150</v>
      </c>
      <c r="N12" s="165" t="s">
        <v>404</v>
      </c>
      <c r="O12" t="s">
        <v>388</v>
      </c>
      <c r="T12" s="165" t="s">
        <v>404</v>
      </c>
      <c r="U12">
        <f>_xlfn.NUMBERVALUE(LEFT(F12,1))</f>
        <v>0</v>
      </c>
      <c r="V12">
        <f>_xlfn.NUMBERVALUE(LEFT(G12,1))</f>
        <v>3</v>
      </c>
      <c r="W12">
        <f>_xlfn.NUMBERVALUE(LEFT(H12,1))</f>
        <v>2</v>
      </c>
      <c r="X12">
        <f>_xlfn.NUMBERVALUE(LEFT(I12,1))</f>
        <v>2</v>
      </c>
      <c r="Y12">
        <f>_xlfn.NUMBERVALUE(LEFT(J12,1))</f>
        <v>2</v>
      </c>
      <c r="Z12">
        <f>_xlfn.NUMBERVALUE(LEFT(K12,1))</f>
        <v>2</v>
      </c>
      <c r="AA12">
        <f>_xlfn.NUMBERVALUE(LEFT(L12,1))</f>
        <v>4</v>
      </c>
      <c r="AB12" s="166">
        <f t="shared" si="0"/>
        <v>2.5</v>
      </c>
    </row>
    <row r="13" spans="1:32" x14ac:dyDescent="0.3">
      <c r="B13" s="165" t="s">
        <v>406</v>
      </c>
      <c r="C13" t="s">
        <v>132</v>
      </c>
      <c r="E13" t="s">
        <v>407</v>
      </c>
      <c r="F13" t="s">
        <v>135</v>
      </c>
      <c r="G13" t="s">
        <v>48</v>
      </c>
      <c r="H13" t="s">
        <v>49</v>
      </c>
      <c r="I13" t="s">
        <v>48</v>
      </c>
      <c r="J13" t="s">
        <v>51</v>
      </c>
      <c r="K13" t="s">
        <v>52</v>
      </c>
      <c r="L13" t="s">
        <v>150</v>
      </c>
      <c r="N13" s="165" t="s">
        <v>406</v>
      </c>
      <c r="O13" t="s">
        <v>388</v>
      </c>
      <c r="T13" s="165" t="s">
        <v>406</v>
      </c>
      <c r="U13">
        <f>_xlfn.NUMBERVALUE(LEFT(F13,1))</f>
        <v>0</v>
      </c>
      <c r="V13">
        <f>_xlfn.NUMBERVALUE(LEFT(G13,1))</f>
        <v>1</v>
      </c>
      <c r="W13">
        <f>_xlfn.NUMBERVALUE(LEFT(H13,1))</f>
        <v>1</v>
      </c>
      <c r="X13">
        <f>_xlfn.NUMBERVALUE(LEFT(I13,1))</f>
        <v>1</v>
      </c>
      <c r="Y13">
        <f>_xlfn.NUMBERVALUE(LEFT(J13,1))</f>
        <v>1</v>
      </c>
      <c r="Z13">
        <f>_xlfn.NUMBERVALUE(LEFT(K13,1))</f>
        <v>1</v>
      </c>
      <c r="AA13">
        <f>_xlfn.NUMBERVALUE(LEFT(L13,1))</f>
        <v>4</v>
      </c>
      <c r="AB13" s="166">
        <f t="shared" si="0"/>
        <v>1.5</v>
      </c>
    </row>
    <row r="14" spans="1:32" x14ac:dyDescent="0.3">
      <c r="A14" s="1" t="s">
        <v>408</v>
      </c>
      <c r="B14" s="165"/>
      <c r="C14" t="s">
        <v>132</v>
      </c>
      <c r="D14" t="s">
        <v>409</v>
      </c>
      <c r="E14" t="s">
        <v>410</v>
      </c>
      <c r="F14" t="s">
        <v>135</v>
      </c>
      <c r="G14" t="s">
        <v>140</v>
      </c>
      <c r="H14" t="s">
        <v>58</v>
      </c>
      <c r="I14" t="s">
        <v>145</v>
      </c>
      <c r="J14" t="s">
        <v>147</v>
      </c>
      <c r="K14" t="s">
        <v>67</v>
      </c>
      <c r="L14" t="s">
        <v>152</v>
      </c>
      <c r="M14" s="1" t="s">
        <v>408</v>
      </c>
      <c r="N14" s="165"/>
      <c r="O14" t="s">
        <v>411</v>
      </c>
      <c r="S14" s="1" t="s">
        <v>408</v>
      </c>
      <c r="T14" s="165"/>
      <c r="U14" s="163">
        <f>_xlfn.NUMBERVALUE(LEFT(F14,1))</f>
        <v>0</v>
      </c>
      <c r="V14" s="163">
        <f>_xlfn.NUMBERVALUE(LEFT(G14,1))</f>
        <v>2</v>
      </c>
      <c r="W14" s="163">
        <f>_xlfn.NUMBERVALUE(LEFT(H14,1))</f>
        <v>2</v>
      </c>
      <c r="X14" s="163">
        <f>_xlfn.NUMBERVALUE(LEFT(I14,1))</f>
        <v>2</v>
      </c>
      <c r="Y14" s="163">
        <f>_xlfn.NUMBERVALUE(LEFT(J14,1))</f>
        <v>2</v>
      </c>
      <c r="Z14" s="163">
        <f>_xlfn.NUMBERVALUE(LEFT(K14,1))</f>
        <v>2</v>
      </c>
      <c r="AA14" s="163">
        <f>_xlfn.NUMBERVALUE(LEFT(L14,1))</f>
        <v>2</v>
      </c>
      <c r="AB14" s="164">
        <f t="shared" si="0"/>
        <v>2</v>
      </c>
    </row>
    <row r="15" spans="1:32" x14ac:dyDescent="0.3">
      <c r="A15" s="1" t="s">
        <v>412</v>
      </c>
      <c r="B15" s="165"/>
      <c r="C15" t="s">
        <v>132</v>
      </c>
      <c r="D15" t="s">
        <v>380</v>
      </c>
      <c r="E15" s="162" t="s">
        <v>373</v>
      </c>
      <c r="F15" t="s">
        <v>135</v>
      </c>
      <c r="G15" t="s">
        <v>137</v>
      </c>
      <c r="H15" t="s">
        <v>141</v>
      </c>
      <c r="I15" t="s">
        <v>27</v>
      </c>
      <c r="J15" t="s">
        <v>146</v>
      </c>
      <c r="K15" t="s">
        <v>73</v>
      </c>
      <c r="L15" t="s">
        <v>152</v>
      </c>
      <c r="M15" s="1" t="s">
        <v>412</v>
      </c>
      <c r="N15" s="165"/>
      <c r="O15" t="s">
        <v>374</v>
      </c>
      <c r="S15" s="1" t="s">
        <v>412</v>
      </c>
      <c r="T15" s="165"/>
      <c r="U15" s="163">
        <f>_xlfn.NUMBERVALUE(LEFT(F15,1))</f>
        <v>0</v>
      </c>
      <c r="V15" s="163">
        <f>_xlfn.NUMBERVALUE(LEFT(G15,1))</f>
        <v>5</v>
      </c>
      <c r="W15" s="163">
        <f>_xlfn.NUMBERVALUE(LEFT(H15,1))</f>
        <v>5</v>
      </c>
      <c r="X15" s="163">
        <f>_xlfn.NUMBERVALUE(LEFT(I15,1))</f>
        <v>3</v>
      </c>
      <c r="Y15" s="163">
        <f>_xlfn.NUMBERVALUE(LEFT(J15,1))</f>
        <v>4</v>
      </c>
      <c r="Z15" s="163">
        <f>_xlfn.NUMBERVALUE(LEFT(K15,1))</f>
        <v>4</v>
      </c>
      <c r="AA15" s="163">
        <f>_xlfn.NUMBERVALUE(LEFT(L15,1))</f>
        <v>2</v>
      </c>
      <c r="AB15" s="164">
        <f t="shared" si="0"/>
        <v>3.8</v>
      </c>
    </row>
    <row r="16" spans="1:32" x14ac:dyDescent="0.3">
      <c r="A16" s="1" t="s">
        <v>413</v>
      </c>
      <c r="B16" s="165"/>
      <c r="C16" t="s">
        <v>133</v>
      </c>
      <c r="D16" t="s">
        <v>414</v>
      </c>
      <c r="E16" t="s">
        <v>415</v>
      </c>
      <c r="F16" t="s">
        <v>135</v>
      </c>
      <c r="G16" t="s">
        <v>137</v>
      </c>
      <c r="H16" t="s">
        <v>141</v>
      </c>
      <c r="I16" t="s">
        <v>27</v>
      </c>
      <c r="J16" t="s">
        <v>146</v>
      </c>
      <c r="K16" t="s">
        <v>73</v>
      </c>
      <c r="L16" t="s">
        <v>152</v>
      </c>
      <c r="M16" s="1" t="s">
        <v>413</v>
      </c>
      <c r="N16" s="165"/>
      <c r="O16" t="s">
        <v>374</v>
      </c>
      <c r="S16" s="1" t="s">
        <v>413</v>
      </c>
      <c r="T16" s="165"/>
      <c r="U16" s="163">
        <f>_xlfn.NUMBERVALUE(LEFT(F16,1))</f>
        <v>0</v>
      </c>
      <c r="V16" s="163">
        <f>_xlfn.NUMBERVALUE(LEFT(G16,1))</f>
        <v>5</v>
      </c>
      <c r="W16" s="163">
        <f>_xlfn.NUMBERVALUE(LEFT(H16,1))</f>
        <v>5</v>
      </c>
      <c r="X16" s="163">
        <f>_xlfn.NUMBERVALUE(LEFT(I16,1))</f>
        <v>3</v>
      </c>
      <c r="Y16" s="163">
        <f>_xlfn.NUMBERVALUE(LEFT(J16,1))</f>
        <v>4</v>
      </c>
      <c r="Z16" s="163">
        <f>_xlfn.NUMBERVALUE(LEFT(K16,1))</f>
        <v>4</v>
      </c>
      <c r="AA16" s="163">
        <f>_xlfn.NUMBERVALUE(LEFT(L16,1))</f>
        <v>2</v>
      </c>
      <c r="AB16" s="164">
        <f t="shared" si="0"/>
        <v>3.8</v>
      </c>
    </row>
    <row r="17" spans="1:28" x14ac:dyDescent="0.3">
      <c r="B17" s="165" t="s">
        <v>416</v>
      </c>
      <c r="C17" t="s">
        <v>132</v>
      </c>
      <c r="E17" t="s">
        <v>417</v>
      </c>
      <c r="F17" t="s">
        <v>135</v>
      </c>
      <c r="G17" t="s">
        <v>138</v>
      </c>
      <c r="H17" t="s">
        <v>60</v>
      </c>
      <c r="I17" t="s">
        <v>27</v>
      </c>
      <c r="J17" t="s">
        <v>69</v>
      </c>
      <c r="K17" t="s">
        <v>70</v>
      </c>
      <c r="L17" t="s">
        <v>151</v>
      </c>
      <c r="N17" s="165" t="s">
        <v>416</v>
      </c>
      <c r="O17" t="s">
        <v>385</v>
      </c>
      <c r="T17" s="165" t="s">
        <v>416</v>
      </c>
      <c r="U17">
        <f>_xlfn.NUMBERVALUE(LEFT(F17,1))</f>
        <v>0</v>
      </c>
      <c r="V17">
        <f>_xlfn.NUMBERVALUE(LEFT(G17,1))</f>
        <v>4</v>
      </c>
      <c r="W17">
        <f>_xlfn.NUMBERVALUE(LEFT(H17,1))</f>
        <v>3</v>
      </c>
      <c r="X17">
        <f>_xlfn.NUMBERVALUE(LEFT(I17,1))</f>
        <v>3</v>
      </c>
      <c r="Y17">
        <f>_xlfn.NUMBERVALUE(LEFT(J17,1))</f>
        <v>3</v>
      </c>
      <c r="Z17">
        <f>_xlfn.NUMBERVALUE(LEFT(K17,1))</f>
        <v>3</v>
      </c>
      <c r="AA17">
        <f>_xlfn.NUMBERVALUE(LEFT(L17,1))</f>
        <v>3</v>
      </c>
      <c r="AB17" s="166">
        <f t="shared" si="0"/>
        <v>3.2</v>
      </c>
    </row>
    <row r="18" spans="1:28" x14ac:dyDescent="0.3">
      <c r="B18" s="165" t="s">
        <v>418</v>
      </c>
      <c r="C18" t="s">
        <v>132</v>
      </c>
      <c r="E18" s="162" t="s">
        <v>373</v>
      </c>
      <c r="F18" t="s">
        <v>135</v>
      </c>
      <c r="G18" t="s">
        <v>138</v>
      </c>
      <c r="H18" t="s">
        <v>60</v>
      </c>
      <c r="I18" t="s">
        <v>27</v>
      </c>
      <c r="J18" t="s">
        <v>69</v>
      </c>
      <c r="K18" t="s">
        <v>70</v>
      </c>
      <c r="L18" t="s">
        <v>151</v>
      </c>
      <c r="N18" s="165" t="s">
        <v>418</v>
      </c>
      <c r="O18" t="s">
        <v>385</v>
      </c>
      <c r="T18" s="165" t="s">
        <v>418</v>
      </c>
      <c r="U18">
        <f>_xlfn.NUMBERVALUE(LEFT(F18,1))</f>
        <v>0</v>
      </c>
      <c r="V18">
        <f>_xlfn.NUMBERVALUE(LEFT(G18,1))</f>
        <v>4</v>
      </c>
      <c r="W18">
        <f>_xlfn.NUMBERVALUE(LEFT(H18,1))</f>
        <v>3</v>
      </c>
      <c r="X18">
        <f>_xlfn.NUMBERVALUE(LEFT(I18,1))</f>
        <v>3</v>
      </c>
      <c r="Y18">
        <f>_xlfn.NUMBERVALUE(LEFT(J18,1))</f>
        <v>3</v>
      </c>
      <c r="Z18">
        <f>_xlfn.NUMBERVALUE(LEFT(K18,1))</f>
        <v>3</v>
      </c>
      <c r="AA18">
        <f>_xlfn.NUMBERVALUE(LEFT(L18,1))</f>
        <v>3</v>
      </c>
      <c r="AB18" s="166">
        <f t="shared" si="0"/>
        <v>3.2</v>
      </c>
    </row>
    <row r="19" spans="1:28" x14ac:dyDescent="0.3">
      <c r="B19" s="165" t="s">
        <v>419</v>
      </c>
      <c r="C19" t="s">
        <v>132</v>
      </c>
      <c r="E19" t="s">
        <v>420</v>
      </c>
      <c r="F19" t="s">
        <v>135</v>
      </c>
      <c r="G19" t="s">
        <v>138</v>
      </c>
      <c r="H19" t="s">
        <v>60</v>
      </c>
      <c r="I19" t="s">
        <v>27</v>
      </c>
      <c r="J19" t="s">
        <v>69</v>
      </c>
      <c r="K19" t="s">
        <v>70</v>
      </c>
      <c r="L19" t="s">
        <v>151</v>
      </c>
      <c r="N19" s="165" t="s">
        <v>419</v>
      </c>
      <c r="O19" t="s">
        <v>385</v>
      </c>
      <c r="T19" s="165" t="s">
        <v>419</v>
      </c>
      <c r="U19">
        <f>_xlfn.NUMBERVALUE(LEFT(F19,1))</f>
        <v>0</v>
      </c>
      <c r="V19">
        <f>_xlfn.NUMBERVALUE(LEFT(G19,1))</f>
        <v>4</v>
      </c>
      <c r="W19">
        <f>_xlfn.NUMBERVALUE(LEFT(H19,1))</f>
        <v>3</v>
      </c>
      <c r="X19">
        <f>_xlfn.NUMBERVALUE(LEFT(I19,1))</f>
        <v>3</v>
      </c>
      <c r="Y19">
        <f>_xlfn.NUMBERVALUE(LEFT(J19,1))</f>
        <v>3</v>
      </c>
      <c r="Z19">
        <f>_xlfn.NUMBERVALUE(LEFT(K19,1))</f>
        <v>3</v>
      </c>
      <c r="AA19">
        <f>_xlfn.NUMBERVALUE(LEFT(L19,1))</f>
        <v>3</v>
      </c>
      <c r="AB19" s="166">
        <f t="shared" si="0"/>
        <v>3.2</v>
      </c>
    </row>
    <row r="20" spans="1:28" x14ac:dyDescent="0.3">
      <c r="B20" s="165" t="s">
        <v>421</v>
      </c>
      <c r="C20" t="s">
        <v>132</v>
      </c>
      <c r="E20" t="s">
        <v>422</v>
      </c>
      <c r="F20" t="s">
        <v>135</v>
      </c>
      <c r="G20" t="s">
        <v>138</v>
      </c>
      <c r="H20" t="s">
        <v>60</v>
      </c>
      <c r="I20" t="s">
        <v>27</v>
      </c>
      <c r="J20" t="s">
        <v>69</v>
      </c>
      <c r="K20" t="s">
        <v>70</v>
      </c>
      <c r="L20" t="s">
        <v>151</v>
      </c>
      <c r="N20" s="165" t="s">
        <v>421</v>
      </c>
      <c r="O20" t="s">
        <v>385</v>
      </c>
      <c r="T20" s="165" t="s">
        <v>421</v>
      </c>
      <c r="U20">
        <f>_xlfn.NUMBERVALUE(LEFT(F20,1))</f>
        <v>0</v>
      </c>
      <c r="V20">
        <f>_xlfn.NUMBERVALUE(LEFT(G20,1))</f>
        <v>4</v>
      </c>
      <c r="W20">
        <f>_xlfn.NUMBERVALUE(LEFT(H20,1))</f>
        <v>3</v>
      </c>
      <c r="X20">
        <f>_xlfn.NUMBERVALUE(LEFT(I20,1))</f>
        <v>3</v>
      </c>
      <c r="Y20">
        <f>_xlfn.NUMBERVALUE(LEFT(J20,1))</f>
        <v>3</v>
      </c>
      <c r="Z20">
        <f>_xlfn.NUMBERVALUE(LEFT(K20,1))</f>
        <v>3</v>
      </c>
      <c r="AA20">
        <f>_xlfn.NUMBERVALUE(LEFT(L20,1))</f>
        <v>3</v>
      </c>
      <c r="AB20" s="166">
        <f t="shared" si="0"/>
        <v>3.2</v>
      </c>
    </row>
    <row r="21" spans="1:28" x14ac:dyDescent="0.3">
      <c r="B21" s="165" t="s">
        <v>423</v>
      </c>
      <c r="C21" t="s">
        <v>132</v>
      </c>
      <c r="E21" t="s">
        <v>424</v>
      </c>
      <c r="F21" t="s">
        <v>135</v>
      </c>
      <c r="G21" t="s">
        <v>138</v>
      </c>
      <c r="H21" t="s">
        <v>60</v>
      </c>
      <c r="I21" t="s">
        <v>27</v>
      </c>
      <c r="J21" t="s">
        <v>69</v>
      </c>
      <c r="K21" t="s">
        <v>70</v>
      </c>
      <c r="L21" t="s">
        <v>151</v>
      </c>
      <c r="N21" s="165" t="s">
        <v>423</v>
      </c>
      <c r="O21" t="s">
        <v>385</v>
      </c>
      <c r="T21" s="165" t="s">
        <v>423</v>
      </c>
      <c r="U21">
        <f>_xlfn.NUMBERVALUE(LEFT(F21,1))</f>
        <v>0</v>
      </c>
      <c r="V21">
        <f>_xlfn.NUMBERVALUE(LEFT(G21,1))</f>
        <v>4</v>
      </c>
      <c r="W21">
        <f>_xlfn.NUMBERVALUE(LEFT(H21,1))</f>
        <v>3</v>
      </c>
      <c r="X21">
        <f>_xlfn.NUMBERVALUE(LEFT(I21,1))</f>
        <v>3</v>
      </c>
      <c r="Y21">
        <f>_xlfn.NUMBERVALUE(LEFT(J21,1))</f>
        <v>3</v>
      </c>
      <c r="Z21">
        <f>_xlfn.NUMBERVALUE(LEFT(K21,1))</f>
        <v>3</v>
      </c>
      <c r="AA21">
        <f>_xlfn.NUMBERVALUE(LEFT(L21,1))</f>
        <v>3</v>
      </c>
      <c r="AB21" s="166">
        <f t="shared" si="0"/>
        <v>3.2</v>
      </c>
    </row>
    <row r="22" spans="1:28" x14ac:dyDescent="0.3">
      <c r="A22" s="1" t="s">
        <v>425</v>
      </c>
      <c r="B22" s="165"/>
      <c r="C22" t="s">
        <v>132</v>
      </c>
      <c r="D22" t="s">
        <v>380</v>
      </c>
      <c r="E22" s="162" t="s">
        <v>373</v>
      </c>
      <c r="F22" t="s">
        <v>135</v>
      </c>
      <c r="G22" t="s">
        <v>137</v>
      </c>
      <c r="H22" t="s">
        <v>141</v>
      </c>
      <c r="I22" t="s">
        <v>27</v>
      </c>
      <c r="J22" t="s">
        <v>146</v>
      </c>
      <c r="K22" t="s">
        <v>73</v>
      </c>
      <c r="L22" t="s">
        <v>152</v>
      </c>
      <c r="M22" s="1" t="s">
        <v>425</v>
      </c>
      <c r="N22" s="165"/>
      <c r="O22" t="s">
        <v>374</v>
      </c>
      <c r="S22" s="1" t="s">
        <v>425</v>
      </c>
      <c r="T22" s="165"/>
      <c r="U22" s="163">
        <f>_xlfn.NUMBERVALUE(LEFT(F22,1))</f>
        <v>0</v>
      </c>
      <c r="V22" s="163">
        <f>_xlfn.NUMBERVALUE(LEFT(G22,1))</f>
        <v>5</v>
      </c>
      <c r="W22" s="163">
        <f>_xlfn.NUMBERVALUE(LEFT(H22,1))</f>
        <v>5</v>
      </c>
      <c r="X22" s="163">
        <f>_xlfn.NUMBERVALUE(LEFT(I22,1))</f>
        <v>3</v>
      </c>
      <c r="Y22" s="163">
        <f>_xlfn.NUMBERVALUE(LEFT(J22,1))</f>
        <v>4</v>
      </c>
      <c r="Z22" s="163">
        <f>_xlfn.NUMBERVALUE(LEFT(K22,1))</f>
        <v>4</v>
      </c>
      <c r="AA22" s="163">
        <f>_xlfn.NUMBERVALUE(LEFT(L22,1))</f>
        <v>2</v>
      </c>
      <c r="AB22" s="164">
        <f t="shared" si="0"/>
        <v>3.8</v>
      </c>
    </row>
    <row r="23" spans="1:28" x14ac:dyDescent="0.3">
      <c r="A23" s="1" t="s">
        <v>426</v>
      </c>
      <c r="B23" s="165"/>
      <c r="C23" t="s">
        <v>133</v>
      </c>
      <c r="D23" t="s">
        <v>427</v>
      </c>
      <c r="E23" t="s">
        <v>428</v>
      </c>
      <c r="F23" t="s">
        <v>135</v>
      </c>
      <c r="G23" t="s">
        <v>137</v>
      </c>
      <c r="H23" t="s">
        <v>141</v>
      </c>
      <c r="I23" t="s">
        <v>27</v>
      </c>
      <c r="J23" t="s">
        <v>146</v>
      </c>
      <c r="K23" t="s">
        <v>73</v>
      </c>
      <c r="L23" t="s">
        <v>152</v>
      </c>
      <c r="M23" s="1" t="s">
        <v>426</v>
      </c>
      <c r="N23" s="165"/>
      <c r="O23" t="s">
        <v>374</v>
      </c>
      <c r="S23" s="1" t="s">
        <v>426</v>
      </c>
      <c r="T23" s="165"/>
      <c r="U23" s="163">
        <f>_xlfn.NUMBERVALUE(LEFT(F23,1))</f>
        <v>0</v>
      </c>
      <c r="V23" s="163">
        <f>_xlfn.NUMBERVALUE(LEFT(G23,1))</f>
        <v>5</v>
      </c>
      <c r="W23" s="163">
        <f>_xlfn.NUMBERVALUE(LEFT(H23,1))</f>
        <v>5</v>
      </c>
      <c r="X23" s="163">
        <f>_xlfn.NUMBERVALUE(LEFT(I23,1))</f>
        <v>3</v>
      </c>
      <c r="Y23" s="163">
        <f>_xlfn.NUMBERVALUE(LEFT(J23,1))</f>
        <v>4</v>
      </c>
      <c r="Z23" s="163">
        <f>_xlfn.NUMBERVALUE(LEFT(K23,1))</f>
        <v>4</v>
      </c>
      <c r="AA23" s="163">
        <f>_xlfn.NUMBERVALUE(LEFT(L23,1))</f>
        <v>2</v>
      </c>
      <c r="AB23" s="164">
        <f t="shared" si="0"/>
        <v>3.8</v>
      </c>
    </row>
    <row r="24" spans="1:28" x14ac:dyDescent="0.3">
      <c r="B24" s="165" t="s">
        <v>429</v>
      </c>
      <c r="C24" t="s">
        <v>132</v>
      </c>
      <c r="E24" t="s">
        <v>430</v>
      </c>
      <c r="F24" t="s">
        <v>135</v>
      </c>
      <c r="G24" t="s">
        <v>137</v>
      </c>
      <c r="H24" t="s">
        <v>141</v>
      </c>
      <c r="I24" t="s">
        <v>27</v>
      </c>
      <c r="J24" t="s">
        <v>146</v>
      </c>
      <c r="K24" t="s">
        <v>73</v>
      </c>
      <c r="L24" t="s">
        <v>151</v>
      </c>
      <c r="N24" s="165" t="s">
        <v>429</v>
      </c>
      <c r="O24" t="s">
        <v>374</v>
      </c>
      <c r="T24" s="165" t="s">
        <v>429</v>
      </c>
      <c r="U24">
        <f>_xlfn.NUMBERVALUE(LEFT(F24,1))</f>
        <v>0</v>
      </c>
      <c r="V24">
        <f>_xlfn.NUMBERVALUE(LEFT(G24,1))</f>
        <v>5</v>
      </c>
      <c r="W24">
        <f>_xlfn.NUMBERVALUE(LEFT(H24,1))</f>
        <v>5</v>
      </c>
      <c r="X24">
        <f>_xlfn.NUMBERVALUE(LEFT(I24,1))</f>
        <v>3</v>
      </c>
      <c r="Y24">
        <f>_xlfn.NUMBERVALUE(LEFT(J24,1))</f>
        <v>4</v>
      </c>
      <c r="Z24">
        <f>_xlfn.NUMBERVALUE(LEFT(K24,1))</f>
        <v>4</v>
      </c>
      <c r="AA24">
        <f>_xlfn.NUMBERVALUE(LEFT(L24,1))</f>
        <v>3</v>
      </c>
      <c r="AB24" s="166">
        <f t="shared" si="0"/>
        <v>4</v>
      </c>
    </row>
    <row r="25" spans="1:28" x14ac:dyDescent="0.3">
      <c r="B25" s="165" t="s">
        <v>431</v>
      </c>
      <c r="C25" t="s">
        <v>132</v>
      </c>
      <c r="E25" t="s">
        <v>432</v>
      </c>
      <c r="F25" t="s">
        <v>135</v>
      </c>
      <c r="G25" t="s">
        <v>138</v>
      </c>
      <c r="H25" t="s">
        <v>141</v>
      </c>
      <c r="I25" t="s">
        <v>144</v>
      </c>
      <c r="J25" t="s">
        <v>75</v>
      </c>
      <c r="K25" t="s">
        <v>73</v>
      </c>
      <c r="L25" t="s">
        <v>151</v>
      </c>
      <c r="N25" s="165" t="s">
        <v>431</v>
      </c>
      <c r="O25" t="s">
        <v>385</v>
      </c>
      <c r="T25" s="165" t="s">
        <v>431</v>
      </c>
      <c r="U25">
        <f>_xlfn.NUMBERVALUE(LEFT(F25,1))</f>
        <v>0</v>
      </c>
      <c r="V25">
        <f>_xlfn.NUMBERVALUE(LEFT(G25,1))</f>
        <v>4</v>
      </c>
      <c r="W25">
        <f>_xlfn.NUMBERVALUE(LEFT(H25,1))</f>
        <v>5</v>
      </c>
      <c r="X25">
        <f>_xlfn.NUMBERVALUE(LEFT(I25,1))</f>
        <v>4</v>
      </c>
      <c r="Y25">
        <f>_xlfn.NUMBERVALUE(LEFT(J25,1))</f>
        <v>5</v>
      </c>
      <c r="Z25">
        <f>_xlfn.NUMBERVALUE(LEFT(K25,1))</f>
        <v>4</v>
      </c>
      <c r="AA25">
        <f>_xlfn.NUMBERVALUE(LEFT(L25,1))</f>
        <v>3</v>
      </c>
      <c r="AB25" s="166">
        <f t="shared" si="0"/>
        <v>4.2</v>
      </c>
    </row>
    <row r="26" spans="1:28" x14ac:dyDescent="0.3">
      <c r="B26" s="165" t="s">
        <v>433</v>
      </c>
      <c r="C26" t="s">
        <v>132</v>
      </c>
      <c r="E26" t="s">
        <v>434</v>
      </c>
      <c r="F26" t="s">
        <v>135</v>
      </c>
      <c r="G26" t="s">
        <v>139</v>
      </c>
      <c r="H26" t="s">
        <v>58</v>
      </c>
      <c r="I26" t="s">
        <v>145</v>
      </c>
      <c r="J26" t="s">
        <v>147</v>
      </c>
      <c r="K26" t="s">
        <v>67</v>
      </c>
      <c r="L26" t="s">
        <v>151</v>
      </c>
      <c r="N26" s="165" t="s">
        <v>433</v>
      </c>
      <c r="O26" t="s">
        <v>388</v>
      </c>
      <c r="T26" s="165" t="s">
        <v>433</v>
      </c>
      <c r="U26">
        <f>_xlfn.NUMBERVALUE(LEFT(F26,1))</f>
        <v>0</v>
      </c>
      <c r="V26">
        <f>_xlfn.NUMBERVALUE(LEFT(G26,1))</f>
        <v>3</v>
      </c>
      <c r="W26">
        <f>_xlfn.NUMBERVALUE(LEFT(H26,1))</f>
        <v>2</v>
      </c>
      <c r="X26">
        <f>_xlfn.NUMBERVALUE(LEFT(I26,1))</f>
        <v>2</v>
      </c>
      <c r="Y26">
        <f>_xlfn.NUMBERVALUE(LEFT(J26,1))</f>
        <v>2</v>
      </c>
      <c r="Z26">
        <f>_xlfn.NUMBERVALUE(LEFT(K26,1))</f>
        <v>2</v>
      </c>
      <c r="AA26">
        <f>_xlfn.NUMBERVALUE(LEFT(L26,1))</f>
        <v>3</v>
      </c>
      <c r="AB26" s="166">
        <f t="shared" si="0"/>
        <v>2.2999999999999998</v>
      </c>
    </row>
    <row r="27" spans="1:28" x14ac:dyDescent="0.3">
      <c r="B27" s="165" t="s">
        <v>435</v>
      </c>
      <c r="C27" t="s">
        <v>132</v>
      </c>
      <c r="E27" t="s">
        <v>436</v>
      </c>
      <c r="F27" t="s">
        <v>135</v>
      </c>
      <c r="G27" t="s">
        <v>139</v>
      </c>
      <c r="H27" t="s">
        <v>58</v>
      </c>
      <c r="I27" t="s">
        <v>145</v>
      </c>
      <c r="J27" t="s">
        <v>147</v>
      </c>
      <c r="K27" t="s">
        <v>67</v>
      </c>
      <c r="L27" t="s">
        <v>151</v>
      </c>
      <c r="N27" s="165" t="s">
        <v>435</v>
      </c>
      <c r="O27" t="s">
        <v>388</v>
      </c>
      <c r="T27" s="165" t="s">
        <v>435</v>
      </c>
      <c r="U27">
        <f>_xlfn.NUMBERVALUE(LEFT(F27,1))</f>
        <v>0</v>
      </c>
      <c r="V27">
        <f>_xlfn.NUMBERVALUE(LEFT(G27,1))</f>
        <v>3</v>
      </c>
      <c r="W27">
        <f>_xlfn.NUMBERVALUE(LEFT(H27,1))</f>
        <v>2</v>
      </c>
      <c r="X27">
        <f>_xlfn.NUMBERVALUE(LEFT(I27,1))</f>
        <v>2</v>
      </c>
      <c r="Y27">
        <f>_xlfn.NUMBERVALUE(LEFT(J27,1))</f>
        <v>2</v>
      </c>
      <c r="Z27">
        <f>_xlfn.NUMBERVALUE(LEFT(K27,1))</f>
        <v>2</v>
      </c>
      <c r="AA27">
        <f>_xlfn.NUMBERVALUE(LEFT(L27,1))</f>
        <v>3</v>
      </c>
      <c r="AB27" s="166">
        <f t="shared" si="0"/>
        <v>2.2999999999999998</v>
      </c>
    </row>
    <row r="28" spans="1:28" x14ac:dyDescent="0.3">
      <c r="A28" s="1" t="s">
        <v>437</v>
      </c>
      <c r="B28" s="165"/>
      <c r="C28" t="s">
        <v>132</v>
      </c>
      <c r="D28" t="s">
        <v>332</v>
      </c>
      <c r="E28" t="s">
        <v>438</v>
      </c>
      <c r="F28" t="s">
        <v>135</v>
      </c>
      <c r="G28" t="s">
        <v>137</v>
      </c>
      <c r="H28" t="s">
        <v>141</v>
      </c>
      <c r="I28" t="s">
        <v>144</v>
      </c>
      <c r="J28" t="s">
        <v>146</v>
      </c>
      <c r="K28" t="s">
        <v>73</v>
      </c>
      <c r="L28" t="s">
        <v>152</v>
      </c>
      <c r="M28" s="1" t="s">
        <v>437</v>
      </c>
      <c r="N28" s="165"/>
      <c r="O28" t="s">
        <v>374</v>
      </c>
      <c r="S28" s="1" t="s">
        <v>437</v>
      </c>
      <c r="T28" s="165"/>
      <c r="U28" s="163">
        <f>_xlfn.NUMBERVALUE(LEFT(F28,1))</f>
        <v>0</v>
      </c>
      <c r="V28" s="163">
        <f>_xlfn.NUMBERVALUE(LEFT(G28,1))</f>
        <v>5</v>
      </c>
      <c r="W28" s="163">
        <f>_xlfn.NUMBERVALUE(LEFT(H28,1))</f>
        <v>5</v>
      </c>
      <c r="X28" s="163">
        <f>_xlfn.NUMBERVALUE(LEFT(I28,1))</f>
        <v>4</v>
      </c>
      <c r="Y28" s="163">
        <f>_xlfn.NUMBERVALUE(LEFT(J28,1))</f>
        <v>4</v>
      </c>
      <c r="Z28" s="163">
        <f>_xlfn.NUMBERVALUE(LEFT(K28,1))</f>
        <v>4</v>
      </c>
      <c r="AA28" s="163">
        <f>_xlfn.NUMBERVALUE(LEFT(L28,1))</f>
        <v>2</v>
      </c>
      <c r="AB28" s="164">
        <f t="shared" si="0"/>
        <v>4</v>
      </c>
    </row>
    <row r="29" spans="1:28" x14ac:dyDescent="0.3">
      <c r="A29" s="1" t="s">
        <v>439</v>
      </c>
      <c r="B29" s="165"/>
      <c r="C29" t="s">
        <v>133</v>
      </c>
      <c r="D29" t="s">
        <v>440</v>
      </c>
      <c r="E29" t="s">
        <v>441</v>
      </c>
      <c r="F29" t="s">
        <v>135</v>
      </c>
      <c r="G29" t="s">
        <v>137</v>
      </c>
      <c r="H29" t="s">
        <v>141</v>
      </c>
      <c r="I29" t="s">
        <v>27</v>
      </c>
      <c r="J29" t="s">
        <v>146</v>
      </c>
      <c r="K29" t="s">
        <v>73</v>
      </c>
      <c r="L29" t="s">
        <v>152</v>
      </c>
      <c r="M29" s="1" t="s">
        <v>439</v>
      </c>
      <c r="N29" s="165"/>
      <c r="O29" t="s">
        <v>374</v>
      </c>
      <c r="S29" s="1" t="s">
        <v>439</v>
      </c>
      <c r="T29" s="165"/>
      <c r="U29" s="163">
        <f>_xlfn.NUMBERVALUE(LEFT(F29,1))</f>
        <v>0</v>
      </c>
      <c r="V29" s="163">
        <f>_xlfn.NUMBERVALUE(LEFT(G29,1))</f>
        <v>5</v>
      </c>
      <c r="W29" s="163">
        <f>_xlfn.NUMBERVALUE(LEFT(H29,1))</f>
        <v>5</v>
      </c>
      <c r="X29" s="163">
        <f>_xlfn.NUMBERVALUE(LEFT(I29,1))</f>
        <v>3</v>
      </c>
      <c r="Y29" s="163">
        <f>_xlfn.NUMBERVALUE(LEFT(J29,1))</f>
        <v>4</v>
      </c>
      <c r="Z29" s="163">
        <f>_xlfn.NUMBERVALUE(LEFT(K29,1))</f>
        <v>4</v>
      </c>
      <c r="AA29" s="163">
        <f>_xlfn.NUMBERVALUE(LEFT(L29,1))</f>
        <v>2</v>
      </c>
      <c r="AB29" s="164">
        <f t="shared" si="0"/>
        <v>3.8</v>
      </c>
    </row>
    <row r="30" spans="1:28" x14ac:dyDescent="0.3">
      <c r="B30" s="165" t="s">
        <v>442</v>
      </c>
      <c r="C30" t="s">
        <v>132</v>
      </c>
      <c r="E30" t="s">
        <v>443</v>
      </c>
      <c r="F30" t="s">
        <v>135</v>
      </c>
      <c r="G30" t="s">
        <v>139</v>
      </c>
      <c r="H30" t="s">
        <v>58</v>
      </c>
      <c r="I30" t="s">
        <v>145</v>
      </c>
      <c r="J30" t="s">
        <v>147</v>
      </c>
      <c r="K30" t="s">
        <v>67</v>
      </c>
      <c r="L30" t="s">
        <v>151</v>
      </c>
      <c r="N30" s="165" t="s">
        <v>442</v>
      </c>
      <c r="O30" t="s">
        <v>388</v>
      </c>
      <c r="T30" s="165" t="s">
        <v>442</v>
      </c>
      <c r="U30">
        <f>_xlfn.NUMBERVALUE(LEFT(F30,1))</f>
        <v>0</v>
      </c>
      <c r="V30">
        <f>_xlfn.NUMBERVALUE(LEFT(G30,1))</f>
        <v>3</v>
      </c>
      <c r="W30">
        <f>_xlfn.NUMBERVALUE(LEFT(H30,1))</f>
        <v>2</v>
      </c>
      <c r="X30">
        <f>_xlfn.NUMBERVALUE(LEFT(I30,1))</f>
        <v>2</v>
      </c>
      <c r="Y30">
        <f>_xlfn.NUMBERVALUE(LEFT(J30,1))</f>
        <v>2</v>
      </c>
      <c r="Z30">
        <f>_xlfn.NUMBERVALUE(LEFT(K30,1))</f>
        <v>2</v>
      </c>
      <c r="AA30">
        <f>_xlfn.NUMBERVALUE(LEFT(L30,1))</f>
        <v>3</v>
      </c>
      <c r="AB30" s="166">
        <f t="shared" si="0"/>
        <v>2.2999999999999998</v>
      </c>
    </row>
    <row r="31" spans="1:28" x14ac:dyDescent="0.3">
      <c r="B31" s="165" t="s">
        <v>444</v>
      </c>
      <c r="C31" t="s">
        <v>132</v>
      </c>
      <c r="E31" t="s">
        <v>445</v>
      </c>
      <c r="F31" t="s">
        <v>135</v>
      </c>
      <c r="G31" t="s">
        <v>138</v>
      </c>
      <c r="H31" t="s">
        <v>60</v>
      </c>
      <c r="I31" t="s">
        <v>27</v>
      </c>
      <c r="J31" t="s">
        <v>69</v>
      </c>
      <c r="K31" t="s">
        <v>70</v>
      </c>
      <c r="L31" t="s">
        <v>151</v>
      </c>
      <c r="N31" s="165" t="s">
        <v>444</v>
      </c>
      <c r="O31" t="s">
        <v>374</v>
      </c>
      <c r="T31" s="165" t="s">
        <v>444</v>
      </c>
      <c r="U31">
        <f>_xlfn.NUMBERVALUE(LEFT(F31,1))</f>
        <v>0</v>
      </c>
      <c r="V31">
        <f>_xlfn.NUMBERVALUE(LEFT(G31,1))</f>
        <v>4</v>
      </c>
      <c r="W31">
        <f>_xlfn.NUMBERVALUE(LEFT(H31,1))</f>
        <v>3</v>
      </c>
      <c r="X31">
        <f>_xlfn.NUMBERVALUE(LEFT(I31,1))</f>
        <v>3</v>
      </c>
      <c r="Y31">
        <f>_xlfn.NUMBERVALUE(LEFT(J31,1))</f>
        <v>3</v>
      </c>
      <c r="Z31">
        <f>_xlfn.NUMBERVALUE(LEFT(K31,1))</f>
        <v>3</v>
      </c>
      <c r="AA31">
        <f>_xlfn.NUMBERVALUE(LEFT(L31,1))</f>
        <v>3</v>
      </c>
      <c r="AB31" s="166">
        <f t="shared" si="0"/>
        <v>3.2</v>
      </c>
    </row>
    <row r="32" spans="1:28" x14ac:dyDescent="0.3">
      <c r="B32" s="165" t="s">
        <v>446</v>
      </c>
      <c r="C32" t="s">
        <v>132</v>
      </c>
      <c r="E32" t="s">
        <v>447</v>
      </c>
      <c r="F32" t="s">
        <v>135</v>
      </c>
      <c r="G32" t="s">
        <v>139</v>
      </c>
      <c r="H32" t="s">
        <v>58</v>
      </c>
      <c r="I32" t="s">
        <v>145</v>
      </c>
      <c r="J32" t="s">
        <v>147</v>
      </c>
      <c r="K32" t="s">
        <v>67</v>
      </c>
      <c r="L32" t="s">
        <v>151</v>
      </c>
      <c r="N32" s="165" t="s">
        <v>446</v>
      </c>
      <c r="O32" t="s">
        <v>388</v>
      </c>
      <c r="T32" s="165" t="s">
        <v>446</v>
      </c>
      <c r="U32">
        <f>_xlfn.NUMBERVALUE(LEFT(F32,1))</f>
        <v>0</v>
      </c>
      <c r="V32">
        <f>_xlfn.NUMBERVALUE(LEFT(G32,1))</f>
        <v>3</v>
      </c>
      <c r="W32">
        <f>_xlfn.NUMBERVALUE(LEFT(H32,1))</f>
        <v>2</v>
      </c>
      <c r="X32">
        <f>_xlfn.NUMBERVALUE(LEFT(I32,1))</f>
        <v>2</v>
      </c>
      <c r="Y32">
        <f>_xlfn.NUMBERVALUE(LEFT(J32,1))</f>
        <v>2</v>
      </c>
      <c r="Z32">
        <f>_xlfn.NUMBERVALUE(LEFT(K32,1))</f>
        <v>2</v>
      </c>
      <c r="AA32">
        <f>_xlfn.NUMBERVALUE(LEFT(L32,1))</f>
        <v>3</v>
      </c>
      <c r="AB32" s="166">
        <f t="shared" si="0"/>
        <v>2.2999999999999998</v>
      </c>
    </row>
    <row r="33" spans="1:28" x14ac:dyDescent="0.3">
      <c r="B33" s="165" t="s">
        <v>448</v>
      </c>
      <c r="C33" t="s">
        <v>132</v>
      </c>
      <c r="E33" t="s">
        <v>449</v>
      </c>
      <c r="F33" t="s">
        <v>135</v>
      </c>
      <c r="G33" t="s">
        <v>138</v>
      </c>
      <c r="H33" t="s">
        <v>60</v>
      </c>
      <c r="I33" t="s">
        <v>27</v>
      </c>
      <c r="J33" t="s">
        <v>69</v>
      </c>
      <c r="K33" t="s">
        <v>70</v>
      </c>
      <c r="L33" t="s">
        <v>151</v>
      </c>
      <c r="N33" s="165" t="s">
        <v>448</v>
      </c>
      <c r="O33" t="s">
        <v>374</v>
      </c>
      <c r="T33" s="165" t="s">
        <v>448</v>
      </c>
      <c r="U33">
        <f>_xlfn.NUMBERVALUE(LEFT(F33,1))</f>
        <v>0</v>
      </c>
      <c r="V33">
        <f>_xlfn.NUMBERVALUE(LEFT(G33,1))</f>
        <v>4</v>
      </c>
      <c r="W33">
        <f>_xlfn.NUMBERVALUE(LEFT(H33,1))</f>
        <v>3</v>
      </c>
      <c r="X33">
        <f>_xlfn.NUMBERVALUE(LEFT(I33,1))</f>
        <v>3</v>
      </c>
      <c r="Y33">
        <f>_xlfn.NUMBERVALUE(LEFT(J33,1))</f>
        <v>3</v>
      </c>
      <c r="Z33">
        <f>_xlfn.NUMBERVALUE(LEFT(K33,1))</f>
        <v>3</v>
      </c>
      <c r="AA33">
        <f>_xlfn.NUMBERVALUE(LEFT(L33,1))</f>
        <v>3</v>
      </c>
      <c r="AB33" s="166">
        <f t="shared" si="0"/>
        <v>3.2</v>
      </c>
    </row>
    <row r="34" spans="1:28" x14ac:dyDescent="0.3">
      <c r="B34" s="165" t="s">
        <v>450</v>
      </c>
      <c r="C34" t="s">
        <v>132</v>
      </c>
      <c r="E34" t="s">
        <v>451</v>
      </c>
      <c r="F34" t="s">
        <v>135</v>
      </c>
      <c r="G34" t="s">
        <v>139</v>
      </c>
      <c r="H34" t="s">
        <v>58</v>
      </c>
      <c r="I34" t="s">
        <v>145</v>
      </c>
      <c r="J34" t="s">
        <v>147</v>
      </c>
      <c r="K34" t="s">
        <v>67</v>
      </c>
      <c r="L34" t="s">
        <v>151</v>
      </c>
      <c r="N34" s="165" t="s">
        <v>450</v>
      </c>
      <c r="O34" t="s">
        <v>388</v>
      </c>
      <c r="T34" s="165" t="s">
        <v>450</v>
      </c>
      <c r="U34">
        <f>_xlfn.NUMBERVALUE(LEFT(F34,1))</f>
        <v>0</v>
      </c>
      <c r="V34">
        <f>_xlfn.NUMBERVALUE(LEFT(G34,1))</f>
        <v>3</v>
      </c>
      <c r="W34">
        <f>_xlfn.NUMBERVALUE(LEFT(H34,1))</f>
        <v>2</v>
      </c>
      <c r="X34">
        <f>_xlfn.NUMBERVALUE(LEFT(I34,1))</f>
        <v>2</v>
      </c>
      <c r="Y34">
        <f>_xlfn.NUMBERVALUE(LEFT(J34,1))</f>
        <v>2</v>
      </c>
      <c r="Z34">
        <f>_xlfn.NUMBERVALUE(LEFT(K34,1))</f>
        <v>2</v>
      </c>
      <c r="AA34">
        <f>_xlfn.NUMBERVALUE(LEFT(L34,1))</f>
        <v>3</v>
      </c>
      <c r="AB34" s="166">
        <f t="shared" si="0"/>
        <v>2.2999999999999998</v>
      </c>
    </row>
    <row r="35" spans="1:28" x14ac:dyDescent="0.3">
      <c r="B35" s="165" t="s">
        <v>452</v>
      </c>
      <c r="C35" t="s">
        <v>132</v>
      </c>
      <c r="E35" t="s">
        <v>453</v>
      </c>
      <c r="F35" t="s">
        <v>135</v>
      </c>
      <c r="G35" t="s">
        <v>138</v>
      </c>
      <c r="H35" t="s">
        <v>60</v>
      </c>
      <c r="I35" t="s">
        <v>27</v>
      </c>
      <c r="J35" t="s">
        <v>69</v>
      </c>
      <c r="K35" t="s">
        <v>70</v>
      </c>
      <c r="L35" t="s">
        <v>151</v>
      </c>
      <c r="N35" s="165" t="s">
        <v>452</v>
      </c>
      <c r="O35" t="s">
        <v>374</v>
      </c>
      <c r="T35" s="165" t="s">
        <v>452</v>
      </c>
      <c r="U35">
        <f>_xlfn.NUMBERVALUE(LEFT(F35,1))</f>
        <v>0</v>
      </c>
      <c r="V35">
        <f>_xlfn.NUMBERVALUE(LEFT(G35,1))</f>
        <v>4</v>
      </c>
      <c r="W35">
        <f>_xlfn.NUMBERVALUE(LEFT(H35,1))</f>
        <v>3</v>
      </c>
      <c r="X35">
        <f>_xlfn.NUMBERVALUE(LEFT(I35,1))</f>
        <v>3</v>
      </c>
      <c r="Y35">
        <f>_xlfn.NUMBERVALUE(LEFT(J35,1))</f>
        <v>3</v>
      </c>
      <c r="Z35">
        <f>_xlfn.NUMBERVALUE(LEFT(K35,1))</f>
        <v>3</v>
      </c>
      <c r="AA35">
        <f>_xlfn.NUMBERVALUE(LEFT(L35,1))</f>
        <v>3</v>
      </c>
      <c r="AB35" s="166">
        <f t="shared" si="0"/>
        <v>3.2</v>
      </c>
    </row>
    <row r="36" spans="1:28" x14ac:dyDescent="0.3">
      <c r="A36" s="1" t="s">
        <v>454</v>
      </c>
      <c r="B36" s="165"/>
      <c r="C36" t="s">
        <v>133</v>
      </c>
      <c r="D36" t="s">
        <v>455</v>
      </c>
      <c r="E36" t="s">
        <v>456</v>
      </c>
      <c r="F36" t="s">
        <v>135</v>
      </c>
      <c r="G36" t="s">
        <v>137</v>
      </c>
      <c r="H36" t="s">
        <v>141</v>
      </c>
      <c r="I36" t="s">
        <v>27</v>
      </c>
      <c r="J36" t="s">
        <v>146</v>
      </c>
      <c r="K36" t="s">
        <v>73</v>
      </c>
      <c r="L36" t="s">
        <v>152</v>
      </c>
      <c r="M36" s="1" t="s">
        <v>454</v>
      </c>
      <c r="N36" s="165"/>
      <c r="O36" t="s">
        <v>374</v>
      </c>
      <c r="S36" s="1" t="s">
        <v>454</v>
      </c>
      <c r="T36" s="165"/>
      <c r="U36" s="163">
        <f>_xlfn.NUMBERVALUE(LEFT(F36,1))</f>
        <v>0</v>
      </c>
      <c r="V36" s="163">
        <f>_xlfn.NUMBERVALUE(LEFT(G36,1))</f>
        <v>5</v>
      </c>
      <c r="W36" s="163">
        <f>_xlfn.NUMBERVALUE(LEFT(H36,1))</f>
        <v>5</v>
      </c>
      <c r="X36" s="163">
        <f>_xlfn.NUMBERVALUE(LEFT(I36,1))</f>
        <v>3</v>
      </c>
      <c r="Y36" s="163">
        <f>_xlfn.NUMBERVALUE(LEFT(J36,1))</f>
        <v>4</v>
      </c>
      <c r="Z36" s="163">
        <f>_xlfn.NUMBERVALUE(LEFT(K36,1))</f>
        <v>4</v>
      </c>
      <c r="AA36" s="163">
        <f>_xlfn.NUMBERVALUE(LEFT(L36,1))</f>
        <v>2</v>
      </c>
      <c r="AB36" s="164">
        <f t="shared" si="0"/>
        <v>3.8</v>
      </c>
    </row>
    <row r="37" spans="1:28" x14ac:dyDescent="0.3">
      <c r="B37" s="165" t="s">
        <v>457</v>
      </c>
      <c r="C37" t="s">
        <v>132</v>
      </c>
      <c r="E37" t="s">
        <v>458</v>
      </c>
      <c r="F37" t="s">
        <v>135</v>
      </c>
      <c r="G37" t="s">
        <v>139</v>
      </c>
      <c r="H37" t="s">
        <v>58</v>
      </c>
      <c r="I37" t="s">
        <v>145</v>
      </c>
      <c r="J37" t="s">
        <v>147</v>
      </c>
      <c r="K37" t="s">
        <v>67</v>
      </c>
      <c r="L37" t="s">
        <v>152</v>
      </c>
      <c r="N37" s="165" t="s">
        <v>457</v>
      </c>
      <c r="O37" t="s">
        <v>388</v>
      </c>
      <c r="T37" s="165" t="s">
        <v>457</v>
      </c>
      <c r="U37">
        <f>_xlfn.NUMBERVALUE(LEFT(F37,1))</f>
        <v>0</v>
      </c>
      <c r="V37">
        <f>_xlfn.NUMBERVALUE(LEFT(G37,1))</f>
        <v>3</v>
      </c>
      <c r="W37">
        <f>_xlfn.NUMBERVALUE(LEFT(H37,1))</f>
        <v>2</v>
      </c>
      <c r="X37">
        <f>_xlfn.NUMBERVALUE(LEFT(I37,1))</f>
        <v>2</v>
      </c>
      <c r="Y37">
        <f>_xlfn.NUMBERVALUE(LEFT(J37,1))</f>
        <v>2</v>
      </c>
      <c r="Z37">
        <f>_xlfn.NUMBERVALUE(LEFT(K37,1))</f>
        <v>2</v>
      </c>
      <c r="AA37">
        <f>_xlfn.NUMBERVALUE(LEFT(L37,1))</f>
        <v>2</v>
      </c>
      <c r="AB37" s="166">
        <f t="shared" si="0"/>
        <v>2.2000000000000002</v>
      </c>
    </row>
    <row r="38" spans="1:28" x14ac:dyDescent="0.3">
      <c r="B38" s="165" t="s">
        <v>459</v>
      </c>
      <c r="C38" t="s">
        <v>132</v>
      </c>
      <c r="E38" t="s">
        <v>460</v>
      </c>
      <c r="F38" t="s">
        <v>135</v>
      </c>
      <c r="G38" t="s">
        <v>138</v>
      </c>
      <c r="H38" t="s">
        <v>60</v>
      </c>
      <c r="I38" t="s">
        <v>27</v>
      </c>
      <c r="J38" t="s">
        <v>69</v>
      </c>
      <c r="K38" t="s">
        <v>70</v>
      </c>
      <c r="L38" t="s">
        <v>152</v>
      </c>
      <c r="N38" s="165" t="s">
        <v>459</v>
      </c>
      <c r="O38" t="s">
        <v>385</v>
      </c>
      <c r="T38" s="165" t="s">
        <v>459</v>
      </c>
      <c r="U38">
        <f>_xlfn.NUMBERVALUE(LEFT(F38,1))</f>
        <v>0</v>
      </c>
      <c r="V38">
        <f>_xlfn.NUMBERVALUE(LEFT(G38,1))</f>
        <v>4</v>
      </c>
      <c r="W38">
        <f>_xlfn.NUMBERVALUE(LEFT(H38,1))</f>
        <v>3</v>
      </c>
      <c r="X38">
        <f>_xlfn.NUMBERVALUE(LEFT(I38,1))</f>
        <v>3</v>
      </c>
      <c r="Y38">
        <f>_xlfn.NUMBERVALUE(LEFT(J38,1))</f>
        <v>3</v>
      </c>
      <c r="Z38">
        <f>_xlfn.NUMBERVALUE(LEFT(K38,1))</f>
        <v>3</v>
      </c>
      <c r="AA38">
        <f>_xlfn.NUMBERVALUE(LEFT(L38,1))</f>
        <v>2</v>
      </c>
      <c r="AB38" s="166">
        <f t="shared" si="0"/>
        <v>3</v>
      </c>
    </row>
    <row r="39" spans="1:28" x14ac:dyDescent="0.3">
      <c r="B39" s="165" t="s">
        <v>461</v>
      </c>
      <c r="C39" t="s">
        <v>132</v>
      </c>
      <c r="E39" t="s">
        <v>458</v>
      </c>
      <c r="F39" t="s">
        <v>135</v>
      </c>
      <c r="G39" t="s">
        <v>139</v>
      </c>
      <c r="H39" t="s">
        <v>58</v>
      </c>
      <c r="I39" t="s">
        <v>145</v>
      </c>
      <c r="J39" t="s">
        <v>147</v>
      </c>
      <c r="K39" t="s">
        <v>67</v>
      </c>
      <c r="L39" t="s">
        <v>152</v>
      </c>
      <c r="N39" s="165" t="s">
        <v>461</v>
      </c>
      <c r="O39" t="s">
        <v>388</v>
      </c>
      <c r="T39" s="165" t="s">
        <v>461</v>
      </c>
      <c r="U39">
        <f>_xlfn.NUMBERVALUE(LEFT(F39,1))</f>
        <v>0</v>
      </c>
      <c r="V39">
        <f>_xlfn.NUMBERVALUE(LEFT(G39,1))</f>
        <v>3</v>
      </c>
      <c r="W39">
        <f>_xlfn.NUMBERVALUE(LEFT(H39,1))</f>
        <v>2</v>
      </c>
      <c r="X39">
        <f>_xlfn.NUMBERVALUE(LEFT(I39,1))</f>
        <v>2</v>
      </c>
      <c r="Y39">
        <f>_xlfn.NUMBERVALUE(LEFT(J39,1))</f>
        <v>2</v>
      </c>
      <c r="Z39">
        <f>_xlfn.NUMBERVALUE(LEFT(K39,1))</f>
        <v>2</v>
      </c>
      <c r="AA39">
        <f>_xlfn.NUMBERVALUE(LEFT(L39,1))</f>
        <v>2</v>
      </c>
      <c r="AB39" s="166">
        <f t="shared" si="0"/>
        <v>2.2000000000000002</v>
      </c>
    </row>
    <row r="40" spans="1:28" x14ac:dyDescent="0.3">
      <c r="B40" s="165" t="s">
        <v>462</v>
      </c>
      <c r="C40" t="s">
        <v>132</v>
      </c>
      <c r="E40" t="s">
        <v>463</v>
      </c>
      <c r="F40" t="s">
        <v>135</v>
      </c>
      <c r="G40" t="s">
        <v>138</v>
      </c>
      <c r="H40" t="s">
        <v>60</v>
      </c>
      <c r="I40" t="s">
        <v>27</v>
      </c>
      <c r="J40" t="s">
        <v>69</v>
      </c>
      <c r="K40" t="s">
        <v>70</v>
      </c>
      <c r="L40" t="s">
        <v>152</v>
      </c>
      <c r="N40" s="165" t="s">
        <v>462</v>
      </c>
      <c r="O40" t="s">
        <v>385</v>
      </c>
      <c r="T40" s="165" t="s">
        <v>462</v>
      </c>
      <c r="U40">
        <f>_xlfn.NUMBERVALUE(LEFT(F40,1))</f>
        <v>0</v>
      </c>
      <c r="V40">
        <f>_xlfn.NUMBERVALUE(LEFT(G40,1))</f>
        <v>4</v>
      </c>
      <c r="W40">
        <f>_xlfn.NUMBERVALUE(LEFT(H40,1))</f>
        <v>3</v>
      </c>
      <c r="X40">
        <f>_xlfn.NUMBERVALUE(LEFT(I40,1))</f>
        <v>3</v>
      </c>
      <c r="Y40">
        <f>_xlfn.NUMBERVALUE(LEFT(J40,1))</f>
        <v>3</v>
      </c>
      <c r="Z40">
        <f>_xlfn.NUMBERVALUE(LEFT(K40,1))</f>
        <v>3</v>
      </c>
      <c r="AA40">
        <f>_xlfn.NUMBERVALUE(LEFT(L40,1))</f>
        <v>2</v>
      </c>
      <c r="AB40" s="166">
        <f t="shared" si="0"/>
        <v>3</v>
      </c>
    </row>
    <row r="41" spans="1:28" x14ac:dyDescent="0.3">
      <c r="B41" s="165" t="s">
        <v>464</v>
      </c>
      <c r="C41" t="s">
        <v>132</v>
      </c>
      <c r="E41" t="s">
        <v>458</v>
      </c>
      <c r="F41" t="s">
        <v>135</v>
      </c>
      <c r="G41" t="s">
        <v>139</v>
      </c>
      <c r="H41" t="s">
        <v>58</v>
      </c>
      <c r="I41" t="s">
        <v>145</v>
      </c>
      <c r="J41" t="s">
        <v>147</v>
      </c>
      <c r="K41" t="s">
        <v>67</v>
      </c>
      <c r="L41" t="s">
        <v>152</v>
      </c>
      <c r="N41" s="165" t="s">
        <v>464</v>
      </c>
      <c r="O41" t="s">
        <v>388</v>
      </c>
      <c r="T41" s="165" t="s">
        <v>464</v>
      </c>
      <c r="U41">
        <f>_xlfn.NUMBERVALUE(LEFT(F41,1))</f>
        <v>0</v>
      </c>
      <c r="V41">
        <f>_xlfn.NUMBERVALUE(LEFT(G41,1))</f>
        <v>3</v>
      </c>
      <c r="W41">
        <f>_xlfn.NUMBERVALUE(LEFT(H41,1))</f>
        <v>2</v>
      </c>
      <c r="X41">
        <f>_xlfn.NUMBERVALUE(LEFT(I41,1))</f>
        <v>2</v>
      </c>
      <c r="Y41">
        <f>_xlfn.NUMBERVALUE(LEFT(J41,1))</f>
        <v>2</v>
      </c>
      <c r="Z41">
        <f>_xlfn.NUMBERVALUE(LEFT(K41,1))</f>
        <v>2</v>
      </c>
      <c r="AA41">
        <f>_xlfn.NUMBERVALUE(LEFT(L41,1))</f>
        <v>2</v>
      </c>
      <c r="AB41" s="166">
        <f t="shared" si="0"/>
        <v>2.2000000000000002</v>
      </c>
    </row>
    <row r="42" spans="1:28" x14ac:dyDescent="0.3">
      <c r="B42" s="165" t="s">
        <v>465</v>
      </c>
      <c r="C42" t="s">
        <v>132</v>
      </c>
      <c r="E42" t="s">
        <v>466</v>
      </c>
      <c r="F42" t="s">
        <v>135</v>
      </c>
      <c r="G42" t="s">
        <v>138</v>
      </c>
      <c r="H42" t="s">
        <v>60</v>
      </c>
      <c r="I42" t="s">
        <v>27</v>
      </c>
      <c r="J42" t="s">
        <v>69</v>
      </c>
      <c r="K42" t="s">
        <v>70</v>
      </c>
      <c r="L42" t="s">
        <v>152</v>
      </c>
      <c r="N42" s="165" t="s">
        <v>465</v>
      </c>
      <c r="O42" t="s">
        <v>385</v>
      </c>
      <c r="T42" s="165" t="s">
        <v>465</v>
      </c>
      <c r="U42">
        <f>_xlfn.NUMBERVALUE(LEFT(F42,1))</f>
        <v>0</v>
      </c>
      <c r="V42">
        <f>_xlfn.NUMBERVALUE(LEFT(G42,1))</f>
        <v>4</v>
      </c>
      <c r="W42">
        <f>_xlfn.NUMBERVALUE(LEFT(H42,1))</f>
        <v>3</v>
      </c>
      <c r="X42">
        <f>_xlfn.NUMBERVALUE(LEFT(I42,1))</f>
        <v>3</v>
      </c>
      <c r="Y42">
        <f>_xlfn.NUMBERVALUE(LEFT(J42,1))</f>
        <v>3</v>
      </c>
      <c r="Z42">
        <f>_xlfn.NUMBERVALUE(LEFT(K42,1))</f>
        <v>3</v>
      </c>
      <c r="AA42">
        <f>_xlfn.NUMBERVALUE(LEFT(L42,1))</f>
        <v>2</v>
      </c>
      <c r="AB42" s="166">
        <f t="shared" si="0"/>
        <v>3</v>
      </c>
    </row>
    <row r="43" spans="1:28" x14ac:dyDescent="0.3">
      <c r="B43" s="165" t="s">
        <v>467</v>
      </c>
      <c r="C43" t="s">
        <v>132</v>
      </c>
      <c r="E43" t="s">
        <v>468</v>
      </c>
      <c r="F43" t="s">
        <v>135</v>
      </c>
      <c r="G43" t="s">
        <v>139</v>
      </c>
      <c r="H43" t="s">
        <v>58</v>
      </c>
      <c r="I43" t="s">
        <v>145</v>
      </c>
      <c r="J43" t="s">
        <v>147</v>
      </c>
      <c r="K43" t="s">
        <v>67</v>
      </c>
      <c r="L43" t="s">
        <v>152</v>
      </c>
      <c r="N43" s="165" t="s">
        <v>467</v>
      </c>
      <c r="O43" t="s">
        <v>388</v>
      </c>
      <c r="T43" s="165" t="s">
        <v>467</v>
      </c>
      <c r="U43">
        <f>_xlfn.NUMBERVALUE(LEFT(F43,1))</f>
        <v>0</v>
      </c>
      <c r="V43">
        <f>_xlfn.NUMBERVALUE(LEFT(G43,1))</f>
        <v>3</v>
      </c>
      <c r="W43">
        <f>_xlfn.NUMBERVALUE(LEFT(H43,1))</f>
        <v>2</v>
      </c>
      <c r="X43">
        <f>_xlfn.NUMBERVALUE(LEFT(I43,1))</f>
        <v>2</v>
      </c>
      <c r="Y43">
        <f>_xlfn.NUMBERVALUE(LEFT(J43,1))</f>
        <v>2</v>
      </c>
      <c r="Z43">
        <f>_xlfn.NUMBERVALUE(LEFT(K43,1))</f>
        <v>2</v>
      </c>
      <c r="AA43">
        <f>_xlfn.NUMBERVALUE(LEFT(L43,1))</f>
        <v>2</v>
      </c>
      <c r="AB43" s="166">
        <f t="shared" si="0"/>
        <v>2.2000000000000002</v>
      </c>
    </row>
    <row r="44" spans="1:28" x14ac:dyDescent="0.3">
      <c r="B44" s="165" t="s">
        <v>469</v>
      </c>
      <c r="C44" t="s">
        <v>132</v>
      </c>
      <c r="E44" t="s">
        <v>470</v>
      </c>
      <c r="F44" t="s">
        <v>135</v>
      </c>
      <c r="G44" t="s">
        <v>138</v>
      </c>
      <c r="H44" t="s">
        <v>60</v>
      </c>
      <c r="I44" t="s">
        <v>27</v>
      </c>
      <c r="J44" t="s">
        <v>69</v>
      </c>
      <c r="K44" t="s">
        <v>70</v>
      </c>
      <c r="L44" t="s">
        <v>152</v>
      </c>
      <c r="N44" s="165" t="s">
        <v>469</v>
      </c>
      <c r="O44" t="s">
        <v>385</v>
      </c>
      <c r="T44" s="165" t="s">
        <v>469</v>
      </c>
      <c r="U44">
        <f>_xlfn.NUMBERVALUE(LEFT(F44,1))</f>
        <v>0</v>
      </c>
      <c r="V44">
        <f>_xlfn.NUMBERVALUE(LEFT(G44,1))</f>
        <v>4</v>
      </c>
      <c r="W44">
        <f>_xlfn.NUMBERVALUE(LEFT(H44,1))</f>
        <v>3</v>
      </c>
      <c r="X44">
        <f>_xlfn.NUMBERVALUE(LEFT(I44,1))</f>
        <v>3</v>
      </c>
      <c r="Y44">
        <f>_xlfn.NUMBERVALUE(LEFT(J44,1))</f>
        <v>3</v>
      </c>
      <c r="Z44">
        <f>_xlfn.NUMBERVALUE(LEFT(K44,1))</f>
        <v>3</v>
      </c>
      <c r="AA44">
        <f>_xlfn.NUMBERVALUE(LEFT(L44,1))</f>
        <v>2</v>
      </c>
      <c r="AB44" s="166">
        <f t="shared" si="0"/>
        <v>3</v>
      </c>
    </row>
    <row r="45" spans="1:28" x14ac:dyDescent="0.3">
      <c r="B45" s="165" t="s">
        <v>471</v>
      </c>
      <c r="C45" t="s">
        <v>132</v>
      </c>
      <c r="E45" t="s">
        <v>443</v>
      </c>
      <c r="F45" t="s">
        <v>135</v>
      </c>
      <c r="G45" t="s">
        <v>139</v>
      </c>
      <c r="H45" t="s">
        <v>58</v>
      </c>
      <c r="I45" t="s">
        <v>145</v>
      </c>
      <c r="J45" t="s">
        <v>147</v>
      </c>
      <c r="K45" t="s">
        <v>67</v>
      </c>
      <c r="L45" t="s">
        <v>152</v>
      </c>
      <c r="N45" s="165" t="s">
        <v>471</v>
      </c>
      <c r="O45" t="s">
        <v>388</v>
      </c>
      <c r="T45" s="165" t="s">
        <v>471</v>
      </c>
      <c r="U45">
        <f>_xlfn.NUMBERVALUE(LEFT(F45,1))</f>
        <v>0</v>
      </c>
      <c r="V45">
        <f>_xlfn.NUMBERVALUE(LEFT(G45,1))</f>
        <v>3</v>
      </c>
      <c r="W45">
        <f>_xlfn.NUMBERVALUE(LEFT(H45,1))</f>
        <v>2</v>
      </c>
      <c r="X45">
        <f>_xlfn.NUMBERVALUE(LEFT(I45,1))</f>
        <v>2</v>
      </c>
      <c r="Y45">
        <f>_xlfn.NUMBERVALUE(LEFT(J45,1))</f>
        <v>2</v>
      </c>
      <c r="Z45">
        <f>_xlfn.NUMBERVALUE(LEFT(K45,1))</f>
        <v>2</v>
      </c>
      <c r="AA45">
        <f>_xlfn.NUMBERVALUE(LEFT(L45,1))</f>
        <v>2</v>
      </c>
      <c r="AB45" s="166">
        <f t="shared" si="0"/>
        <v>2.2000000000000002</v>
      </c>
    </row>
    <row r="46" spans="1:28" x14ac:dyDescent="0.3">
      <c r="B46" s="165" t="s">
        <v>472</v>
      </c>
      <c r="C46" t="s">
        <v>132</v>
      </c>
      <c r="E46" t="s">
        <v>473</v>
      </c>
      <c r="F46" t="s">
        <v>135</v>
      </c>
      <c r="G46" t="s">
        <v>138</v>
      </c>
      <c r="H46" t="s">
        <v>60</v>
      </c>
      <c r="I46" t="s">
        <v>27</v>
      </c>
      <c r="J46" t="s">
        <v>69</v>
      </c>
      <c r="K46" t="s">
        <v>70</v>
      </c>
      <c r="L46" t="s">
        <v>152</v>
      </c>
      <c r="N46" s="165" t="s">
        <v>472</v>
      </c>
      <c r="O46" t="s">
        <v>385</v>
      </c>
      <c r="T46" s="165" t="s">
        <v>472</v>
      </c>
      <c r="U46">
        <f>_xlfn.NUMBERVALUE(LEFT(F46,1))</f>
        <v>0</v>
      </c>
      <c r="V46">
        <f>_xlfn.NUMBERVALUE(LEFT(G46,1))</f>
        <v>4</v>
      </c>
      <c r="W46">
        <f>_xlfn.NUMBERVALUE(LEFT(H46,1))</f>
        <v>3</v>
      </c>
      <c r="X46">
        <f>_xlfn.NUMBERVALUE(LEFT(I46,1))</f>
        <v>3</v>
      </c>
      <c r="Y46">
        <f>_xlfn.NUMBERVALUE(LEFT(J46,1))</f>
        <v>3</v>
      </c>
      <c r="Z46">
        <f>_xlfn.NUMBERVALUE(LEFT(K46,1))</f>
        <v>3</v>
      </c>
      <c r="AA46">
        <f>_xlfn.NUMBERVALUE(LEFT(L46,1))</f>
        <v>2</v>
      </c>
      <c r="AB46" s="166">
        <f t="shared" si="0"/>
        <v>3</v>
      </c>
    </row>
    <row r="47" spans="1:28" x14ac:dyDescent="0.3">
      <c r="A47" s="1" t="s">
        <v>474</v>
      </c>
      <c r="B47" s="64"/>
      <c r="C47" t="s">
        <v>133</v>
      </c>
      <c r="D47" t="s">
        <v>475</v>
      </c>
      <c r="E47" t="s">
        <v>476</v>
      </c>
      <c r="F47" t="s">
        <v>57</v>
      </c>
      <c r="M47" s="1" t="s">
        <v>474</v>
      </c>
      <c r="N47" s="64"/>
      <c r="O47" t="s">
        <v>374</v>
      </c>
      <c r="S47" s="1" t="s">
        <v>474</v>
      </c>
      <c r="T47" s="64"/>
      <c r="U47" s="163">
        <f>_xlfn.NUMBERVALUE(LEFT(F47,1))</f>
        <v>5</v>
      </c>
      <c r="V47" s="163">
        <f>_xlfn.NUMBERVALUE(LEFT(G47,1))</f>
        <v>0</v>
      </c>
      <c r="W47" s="163">
        <f>_xlfn.NUMBERVALUE(LEFT(H47,1))</f>
        <v>0</v>
      </c>
      <c r="X47" s="163">
        <f>_xlfn.NUMBERVALUE(LEFT(I47,1))</f>
        <v>0</v>
      </c>
      <c r="Y47" s="163">
        <f>_xlfn.NUMBERVALUE(LEFT(J47,1))</f>
        <v>0</v>
      </c>
      <c r="Z47" s="163">
        <f>_xlfn.NUMBERVALUE(LEFT(K47,1))</f>
        <v>0</v>
      </c>
      <c r="AA47" s="163">
        <f>_xlfn.NUMBERVALUE(LEFT(L47,1))</f>
        <v>0</v>
      </c>
      <c r="AB47" s="164">
        <f t="shared" si="0"/>
        <v>5</v>
      </c>
    </row>
    <row r="48" spans="1:28" x14ac:dyDescent="0.3">
      <c r="B48" s="165" t="s">
        <v>477</v>
      </c>
      <c r="C48" t="s">
        <v>132</v>
      </c>
      <c r="E48" t="s">
        <v>478</v>
      </c>
      <c r="F48" t="s">
        <v>135</v>
      </c>
      <c r="G48" t="s">
        <v>140</v>
      </c>
      <c r="H48" t="s">
        <v>58</v>
      </c>
      <c r="I48" t="s">
        <v>145</v>
      </c>
      <c r="J48" t="s">
        <v>147</v>
      </c>
      <c r="K48" t="s">
        <v>67</v>
      </c>
      <c r="L48" t="s">
        <v>152</v>
      </c>
      <c r="N48" s="165" t="s">
        <v>477</v>
      </c>
      <c r="O48" t="s">
        <v>388</v>
      </c>
      <c r="T48" s="165" t="s">
        <v>477</v>
      </c>
      <c r="U48">
        <f>_xlfn.NUMBERVALUE(LEFT(F48,1))</f>
        <v>0</v>
      </c>
      <c r="V48">
        <f>_xlfn.NUMBERVALUE(LEFT(G48,1))</f>
        <v>2</v>
      </c>
      <c r="W48">
        <f>_xlfn.NUMBERVALUE(LEFT(H48,1))</f>
        <v>2</v>
      </c>
      <c r="X48">
        <f>_xlfn.NUMBERVALUE(LEFT(I48,1))</f>
        <v>2</v>
      </c>
      <c r="Y48">
        <f>_xlfn.NUMBERVALUE(LEFT(J48,1))</f>
        <v>2</v>
      </c>
      <c r="Z48">
        <f>_xlfn.NUMBERVALUE(LEFT(K48,1))</f>
        <v>2</v>
      </c>
      <c r="AA48">
        <f>_xlfn.NUMBERVALUE(LEFT(L48,1))</f>
        <v>2</v>
      </c>
      <c r="AB48" s="166">
        <f t="shared" si="0"/>
        <v>2</v>
      </c>
    </row>
    <row r="49" spans="1:28" x14ac:dyDescent="0.3">
      <c r="B49" s="165" t="s">
        <v>479</v>
      </c>
      <c r="C49" t="s">
        <v>132</v>
      </c>
      <c r="E49" t="s">
        <v>480</v>
      </c>
      <c r="F49" t="s">
        <v>57</v>
      </c>
      <c r="N49" s="165" t="s">
        <v>479</v>
      </c>
      <c r="O49" t="s">
        <v>481</v>
      </c>
      <c r="T49" s="165" t="s">
        <v>479</v>
      </c>
      <c r="U49">
        <f>_xlfn.NUMBERVALUE(LEFT(F49,1))</f>
        <v>5</v>
      </c>
      <c r="V49">
        <f>_xlfn.NUMBERVALUE(LEFT(G49,1))</f>
        <v>0</v>
      </c>
      <c r="W49">
        <f>_xlfn.NUMBERVALUE(LEFT(H49,1))</f>
        <v>0</v>
      </c>
      <c r="X49">
        <f>_xlfn.NUMBERVALUE(LEFT(I49,1))</f>
        <v>0</v>
      </c>
      <c r="Y49">
        <f>_xlfn.NUMBERVALUE(LEFT(J49,1))</f>
        <v>0</v>
      </c>
      <c r="Z49">
        <f>_xlfn.NUMBERVALUE(LEFT(K49,1))</f>
        <v>0</v>
      </c>
      <c r="AA49">
        <f>_xlfn.NUMBERVALUE(LEFT(L49,1))</f>
        <v>0</v>
      </c>
      <c r="AB49" s="166">
        <f t="shared" si="0"/>
        <v>5</v>
      </c>
    </row>
    <row r="50" spans="1:28" x14ac:dyDescent="0.3">
      <c r="A50" s="1" t="s">
        <v>482</v>
      </c>
      <c r="B50" s="165"/>
      <c r="C50" t="s">
        <v>133</v>
      </c>
      <c r="D50" t="s">
        <v>483</v>
      </c>
      <c r="E50" t="s">
        <v>484</v>
      </c>
      <c r="F50" t="s">
        <v>135</v>
      </c>
      <c r="G50" t="s">
        <v>140</v>
      </c>
      <c r="H50" t="s">
        <v>58</v>
      </c>
      <c r="I50" t="s">
        <v>145</v>
      </c>
      <c r="J50" t="s">
        <v>147</v>
      </c>
      <c r="K50" t="s">
        <v>67</v>
      </c>
      <c r="L50" t="s">
        <v>152</v>
      </c>
      <c r="M50" s="1" t="s">
        <v>482</v>
      </c>
      <c r="N50" s="165"/>
      <c r="O50" t="s">
        <v>388</v>
      </c>
      <c r="S50" s="1" t="s">
        <v>482</v>
      </c>
      <c r="T50" s="165"/>
      <c r="U50" s="163">
        <f>_xlfn.NUMBERVALUE(LEFT(F50,1))</f>
        <v>0</v>
      </c>
      <c r="V50" s="163">
        <f>_xlfn.NUMBERVALUE(LEFT(G50,1))</f>
        <v>2</v>
      </c>
      <c r="W50" s="163">
        <f>_xlfn.NUMBERVALUE(LEFT(H50,1))</f>
        <v>2</v>
      </c>
      <c r="X50" s="163">
        <f>_xlfn.NUMBERVALUE(LEFT(I50,1))</f>
        <v>2</v>
      </c>
      <c r="Y50" s="163">
        <f>_xlfn.NUMBERVALUE(LEFT(J50,1))</f>
        <v>2</v>
      </c>
      <c r="Z50" s="163">
        <f>_xlfn.NUMBERVALUE(LEFT(K50,1))</f>
        <v>2</v>
      </c>
      <c r="AA50" s="163">
        <f>_xlfn.NUMBERVALUE(LEFT(L50,1))</f>
        <v>2</v>
      </c>
      <c r="AB50" s="164">
        <f t="shared" si="0"/>
        <v>2</v>
      </c>
    </row>
    <row r="51" spans="1:28" x14ac:dyDescent="0.3">
      <c r="B51" s="165" t="s">
        <v>477</v>
      </c>
      <c r="C51" t="s">
        <v>132</v>
      </c>
      <c r="E51" t="s">
        <v>485</v>
      </c>
      <c r="F51" t="s">
        <v>135</v>
      </c>
      <c r="H51" t="s">
        <v>49</v>
      </c>
      <c r="I51" t="s">
        <v>48</v>
      </c>
      <c r="J51" t="s">
        <v>51</v>
      </c>
      <c r="K51" t="s">
        <v>52</v>
      </c>
      <c r="L51" t="s">
        <v>53</v>
      </c>
      <c r="N51" s="165" t="s">
        <v>477</v>
      </c>
      <c r="O51" t="s">
        <v>388</v>
      </c>
      <c r="T51" s="165" t="s">
        <v>477</v>
      </c>
      <c r="U51">
        <f>_xlfn.NUMBERVALUE(LEFT(F51,1))</f>
        <v>0</v>
      </c>
      <c r="V51">
        <f>_xlfn.NUMBERVALUE(LEFT(G51,1))</f>
        <v>0</v>
      </c>
      <c r="W51">
        <f>_xlfn.NUMBERVALUE(LEFT(H51,1))</f>
        <v>1</v>
      </c>
      <c r="X51">
        <f>_xlfn.NUMBERVALUE(LEFT(I51,1))</f>
        <v>1</v>
      </c>
      <c r="Y51">
        <f>_xlfn.NUMBERVALUE(LEFT(J51,1))</f>
        <v>1</v>
      </c>
      <c r="Z51">
        <f>_xlfn.NUMBERVALUE(LEFT(K51,1))</f>
        <v>1</v>
      </c>
      <c r="AA51">
        <f>_xlfn.NUMBERVALUE(LEFT(L51,1))</f>
        <v>1</v>
      </c>
      <c r="AB51" s="166">
        <f t="shared" si="0"/>
        <v>0.8</v>
      </c>
    </row>
    <row r="52" spans="1:28" x14ac:dyDescent="0.3">
      <c r="B52" s="165" t="s">
        <v>479</v>
      </c>
      <c r="C52" t="s">
        <v>132</v>
      </c>
      <c r="E52" t="s">
        <v>486</v>
      </c>
      <c r="F52" t="s">
        <v>135</v>
      </c>
      <c r="G52" t="s">
        <v>140</v>
      </c>
      <c r="H52" t="s">
        <v>58</v>
      </c>
      <c r="I52" t="s">
        <v>145</v>
      </c>
      <c r="J52" t="s">
        <v>147</v>
      </c>
      <c r="K52" t="s">
        <v>67</v>
      </c>
      <c r="L52" t="s">
        <v>152</v>
      </c>
      <c r="N52" s="165" t="s">
        <v>479</v>
      </c>
      <c r="O52" t="s">
        <v>487</v>
      </c>
      <c r="T52" s="165" t="s">
        <v>479</v>
      </c>
      <c r="U52">
        <f>_xlfn.NUMBERVALUE(LEFT(F52,1))</f>
        <v>0</v>
      </c>
      <c r="V52">
        <f>_xlfn.NUMBERVALUE(LEFT(G52,1))</f>
        <v>2</v>
      </c>
      <c r="W52">
        <f>_xlfn.NUMBERVALUE(LEFT(H52,1))</f>
        <v>2</v>
      </c>
      <c r="X52">
        <f>_xlfn.NUMBERVALUE(LEFT(I52,1))</f>
        <v>2</v>
      </c>
      <c r="Y52">
        <f>_xlfn.NUMBERVALUE(LEFT(J52,1))</f>
        <v>2</v>
      </c>
      <c r="Z52">
        <f>_xlfn.NUMBERVALUE(LEFT(K52,1))</f>
        <v>2</v>
      </c>
      <c r="AA52">
        <f>_xlfn.NUMBERVALUE(LEFT(L52,1))</f>
        <v>2</v>
      </c>
      <c r="AB52" s="166">
        <f t="shared" si="0"/>
        <v>2</v>
      </c>
    </row>
    <row r="53" spans="1:28" x14ac:dyDescent="0.3">
      <c r="A53" s="1" t="s">
        <v>488</v>
      </c>
      <c r="B53" s="165"/>
      <c r="C53" t="s">
        <v>132</v>
      </c>
      <c r="D53" t="s">
        <v>332</v>
      </c>
      <c r="E53" t="s">
        <v>489</v>
      </c>
      <c r="F53" t="s">
        <v>135</v>
      </c>
      <c r="G53" t="s">
        <v>139</v>
      </c>
      <c r="H53" t="s">
        <v>58</v>
      </c>
      <c r="I53" t="s">
        <v>145</v>
      </c>
      <c r="J53" t="s">
        <v>69</v>
      </c>
      <c r="K53" t="s">
        <v>70</v>
      </c>
      <c r="L53" t="s">
        <v>150</v>
      </c>
      <c r="M53" s="1" t="s">
        <v>488</v>
      </c>
      <c r="N53" s="165"/>
      <c r="O53" t="s">
        <v>388</v>
      </c>
      <c r="P53" t="s">
        <v>490</v>
      </c>
      <c r="S53" s="1" t="s">
        <v>488</v>
      </c>
      <c r="T53" s="165"/>
      <c r="U53" s="163">
        <f>_xlfn.NUMBERVALUE(LEFT(F53,1))</f>
        <v>0</v>
      </c>
      <c r="V53" s="163">
        <f>_xlfn.NUMBERVALUE(LEFT(G53,1))</f>
        <v>3</v>
      </c>
      <c r="W53" s="163">
        <f>_xlfn.NUMBERVALUE(LEFT(H53,1))</f>
        <v>2</v>
      </c>
      <c r="X53" s="163">
        <f>_xlfn.NUMBERVALUE(LEFT(I53,1))</f>
        <v>2</v>
      </c>
      <c r="Y53" s="163">
        <f>_xlfn.NUMBERVALUE(LEFT(J53,1))</f>
        <v>3</v>
      </c>
      <c r="Z53" s="163">
        <f>_xlfn.NUMBERVALUE(LEFT(K53,1))</f>
        <v>3</v>
      </c>
      <c r="AA53" s="163">
        <f>_xlfn.NUMBERVALUE(LEFT(L53,1))</f>
        <v>4</v>
      </c>
      <c r="AB53" s="164">
        <f t="shared" si="0"/>
        <v>2.8</v>
      </c>
    </row>
    <row r="54" spans="1:28" x14ac:dyDescent="0.3">
      <c r="A54" s="1" t="s">
        <v>491</v>
      </c>
      <c r="B54" s="165"/>
      <c r="C54" t="s">
        <v>132</v>
      </c>
      <c r="D54" t="s">
        <v>492</v>
      </c>
      <c r="E54" t="s">
        <v>493</v>
      </c>
      <c r="F54" t="s">
        <v>57</v>
      </c>
      <c r="M54" s="1" t="s">
        <v>491</v>
      </c>
      <c r="N54" s="165"/>
      <c r="O54" t="s">
        <v>374</v>
      </c>
      <c r="S54" s="1" t="s">
        <v>491</v>
      </c>
      <c r="T54" s="165"/>
      <c r="U54" s="163">
        <f>_xlfn.NUMBERVALUE(LEFT(F54,1))</f>
        <v>5</v>
      </c>
      <c r="V54" s="163">
        <f>_xlfn.NUMBERVALUE(LEFT(G54,1))</f>
        <v>0</v>
      </c>
      <c r="W54" s="163">
        <f>_xlfn.NUMBERVALUE(LEFT(H54,1))</f>
        <v>0</v>
      </c>
      <c r="X54" s="163">
        <f>_xlfn.NUMBERVALUE(LEFT(I54,1))</f>
        <v>0</v>
      </c>
      <c r="Y54" s="163">
        <f>_xlfn.NUMBERVALUE(LEFT(J54,1))</f>
        <v>0</v>
      </c>
      <c r="Z54" s="163">
        <f>_xlfn.NUMBERVALUE(LEFT(K54,1))</f>
        <v>0</v>
      </c>
      <c r="AA54" s="163">
        <f>_xlfn.NUMBERVALUE(LEFT(L54,1))</f>
        <v>0</v>
      </c>
      <c r="AB54" s="164">
        <f t="shared" si="0"/>
        <v>5</v>
      </c>
    </row>
    <row r="55" spans="1:28" x14ac:dyDescent="0.3">
      <c r="A55" s="1" t="s">
        <v>494</v>
      </c>
      <c r="B55" s="165"/>
      <c r="C55" t="s">
        <v>132</v>
      </c>
      <c r="D55" t="s">
        <v>332</v>
      </c>
      <c r="E55" t="s">
        <v>495</v>
      </c>
      <c r="F55" t="s">
        <v>135</v>
      </c>
      <c r="G55" t="s">
        <v>137</v>
      </c>
      <c r="H55" t="s">
        <v>141</v>
      </c>
      <c r="I55" t="s">
        <v>27</v>
      </c>
      <c r="J55" t="s">
        <v>146</v>
      </c>
      <c r="K55" t="s">
        <v>73</v>
      </c>
      <c r="L55" t="s">
        <v>152</v>
      </c>
      <c r="M55" s="1" t="s">
        <v>494</v>
      </c>
      <c r="N55" s="165"/>
      <c r="O55" t="s">
        <v>374</v>
      </c>
      <c r="S55" s="1" t="s">
        <v>494</v>
      </c>
      <c r="T55" s="165"/>
      <c r="U55" s="163">
        <f>_xlfn.NUMBERVALUE(LEFT(F55,1))</f>
        <v>0</v>
      </c>
      <c r="V55" s="163">
        <f>_xlfn.NUMBERVALUE(LEFT(G55,1))</f>
        <v>5</v>
      </c>
      <c r="W55" s="163">
        <f>_xlfn.NUMBERVALUE(LEFT(H55,1))</f>
        <v>5</v>
      </c>
      <c r="X55" s="163">
        <f>_xlfn.NUMBERVALUE(LEFT(I55,1))</f>
        <v>3</v>
      </c>
      <c r="Y55" s="163">
        <f>_xlfn.NUMBERVALUE(LEFT(J55,1))</f>
        <v>4</v>
      </c>
      <c r="Z55" s="163">
        <f>_xlfn.NUMBERVALUE(LEFT(K55,1))</f>
        <v>4</v>
      </c>
      <c r="AA55" s="163">
        <f>_xlfn.NUMBERVALUE(LEFT(L55,1))</f>
        <v>2</v>
      </c>
      <c r="AB55" s="164">
        <f t="shared" si="0"/>
        <v>3.8</v>
      </c>
    </row>
    <row r="56" spans="1:28" x14ac:dyDescent="0.3">
      <c r="B56" s="165" t="s">
        <v>496</v>
      </c>
      <c r="C56" t="s">
        <v>132</v>
      </c>
      <c r="E56" t="s">
        <v>132</v>
      </c>
      <c r="F56" t="s">
        <v>135</v>
      </c>
      <c r="G56" t="s">
        <v>138</v>
      </c>
      <c r="H56" t="s">
        <v>60</v>
      </c>
      <c r="I56" t="s">
        <v>27</v>
      </c>
      <c r="J56" t="s">
        <v>69</v>
      </c>
      <c r="K56" t="s">
        <v>70</v>
      </c>
      <c r="L56" t="s">
        <v>152</v>
      </c>
      <c r="N56" s="165" t="s">
        <v>496</v>
      </c>
      <c r="O56" t="s">
        <v>388</v>
      </c>
      <c r="T56" s="165" t="s">
        <v>496</v>
      </c>
      <c r="U56">
        <f>_xlfn.NUMBERVALUE(LEFT(F56,1))</f>
        <v>0</v>
      </c>
      <c r="V56">
        <f>_xlfn.NUMBERVALUE(LEFT(G56,1))</f>
        <v>4</v>
      </c>
      <c r="W56">
        <f>_xlfn.NUMBERVALUE(LEFT(H56,1))</f>
        <v>3</v>
      </c>
      <c r="X56">
        <f>_xlfn.NUMBERVALUE(LEFT(I56,1))</f>
        <v>3</v>
      </c>
      <c r="Y56">
        <f>_xlfn.NUMBERVALUE(LEFT(J56,1))</f>
        <v>3</v>
      </c>
      <c r="Z56">
        <f>_xlfn.NUMBERVALUE(LEFT(K56,1))</f>
        <v>3</v>
      </c>
      <c r="AA56">
        <f>_xlfn.NUMBERVALUE(LEFT(L56,1))</f>
        <v>2</v>
      </c>
      <c r="AB56" s="166">
        <f t="shared" si="0"/>
        <v>3</v>
      </c>
    </row>
    <row r="57" spans="1:28" x14ac:dyDescent="0.3">
      <c r="B57" s="165" t="s">
        <v>497</v>
      </c>
      <c r="C57" t="s">
        <v>132</v>
      </c>
      <c r="E57" t="s">
        <v>498</v>
      </c>
      <c r="F57" t="s">
        <v>135</v>
      </c>
      <c r="G57" t="s">
        <v>138</v>
      </c>
      <c r="H57" t="s">
        <v>60</v>
      </c>
      <c r="I57" t="s">
        <v>27</v>
      </c>
      <c r="J57" t="s">
        <v>69</v>
      </c>
      <c r="K57" t="s">
        <v>70</v>
      </c>
      <c r="L57" t="s">
        <v>152</v>
      </c>
      <c r="N57" s="165" t="s">
        <v>497</v>
      </c>
      <c r="O57" t="s">
        <v>374</v>
      </c>
      <c r="T57" s="165" t="s">
        <v>497</v>
      </c>
      <c r="U57">
        <f>_xlfn.NUMBERVALUE(LEFT(F57,1))</f>
        <v>0</v>
      </c>
      <c r="V57">
        <f>_xlfn.NUMBERVALUE(LEFT(G57,1))</f>
        <v>4</v>
      </c>
      <c r="W57">
        <f>_xlfn.NUMBERVALUE(LEFT(H57,1))</f>
        <v>3</v>
      </c>
      <c r="X57">
        <f>_xlfn.NUMBERVALUE(LEFT(I57,1))</f>
        <v>3</v>
      </c>
      <c r="Y57">
        <f>_xlfn.NUMBERVALUE(LEFT(J57,1))</f>
        <v>3</v>
      </c>
      <c r="Z57">
        <f>_xlfn.NUMBERVALUE(LEFT(K57,1))</f>
        <v>3</v>
      </c>
      <c r="AA57">
        <f>_xlfn.NUMBERVALUE(LEFT(L57,1))</f>
        <v>2</v>
      </c>
      <c r="AB57" s="166">
        <f t="shared" si="0"/>
        <v>3</v>
      </c>
    </row>
    <row r="58" spans="1:28" x14ac:dyDescent="0.3">
      <c r="A58" s="1" t="s">
        <v>377</v>
      </c>
      <c r="B58" s="1"/>
      <c r="C58" t="s">
        <v>132</v>
      </c>
      <c r="D58" t="s">
        <v>332</v>
      </c>
      <c r="E58" t="s">
        <v>499</v>
      </c>
      <c r="F58" t="s">
        <v>57</v>
      </c>
      <c r="M58" s="1" t="s">
        <v>377</v>
      </c>
      <c r="N58" s="1"/>
      <c r="O58" t="s">
        <v>374</v>
      </c>
      <c r="P58" t="s">
        <v>500</v>
      </c>
      <c r="S58" s="1" t="s">
        <v>377</v>
      </c>
      <c r="T58" s="1"/>
      <c r="U58" s="163">
        <f>_xlfn.NUMBERVALUE(LEFT(F58,1))</f>
        <v>5</v>
      </c>
      <c r="V58" s="163">
        <f>_xlfn.NUMBERVALUE(LEFT(G58,1))</f>
        <v>0</v>
      </c>
      <c r="W58" s="163">
        <f>_xlfn.NUMBERVALUE(LEFT(H58,1))</f>
        <v>0</v>
      </c>
      <c r="X58" s="163">
        <f>_xlfn.NUMBERVALUE(LEFT(I58,1))</f>
        <v>0</v>
      </c>
      <c r="Y58" s="163">
        <f>_xlfn.NUMBERVALUE(LEFT(J58,1))</f>
        <v>0</v>
      </c>
      <c r="Z58" s="163">
        <f>_xlfn.NUMBERVALUE(LEFT(K58,1))</f>
        <v>0</v>
      </c>
      <c r="AA58" s="163">
        <f>_xlfn.NUMBERVALUE(LEFT(L58,1))</f>
        <v>0</v>
      </c>
      <c r="AB58" s="164">
        <f t="shared" si="0"/>
        <v>5</v>
      </c>
    </row>
    <row r="59" spans="1:28" x14ac:dyDescent="0.3">
      <c r="A59" s="1" t="s">
        <v>501</v>
      </c>
      <c r="B59" s="1"/>
      <c r="C59" t="s">
        <v>132</v>
      </c>
      <c r="D59" t="s">
        <v>332</v>
      </c>
      <c r="F59" t="s">
        <v>135</v>
      </c>
      <c r="G59" t="s">
        <v>48</v>
      </c>
      <c r="H59" t="s">
        <v>49</v>
      </c>
      <c r="I59" t="s">
        <v>48</v>
      </c>
      <c r="J59" t="s">
        <v>51</v>
      </c>
      <c r="K59" t="s">
        <v>52</v>
      </c>
      <c r="L59" t="s">
        <v>53</v>
      </c>
      <c r="M59" s="1" t="s">
        <v>501</v>
      </c>
      <c r="N59" s="1"/>
      <c r="O59" t="s">
        <v>388</v>
      </c>
      <c r="P59" t="s">
        <v>502</v>
      </c>
      <c r="S59" s="1" t="s">
        <v>501</v>
      </c>
      <c r="T59" s="1"/>
      <c r="U59" s="163">
        <f>_xlfn.NUMBERVALUE(LEFT(F59,1))</f>
        <v>0</v>
      </c>
      <c r="V59" s="163">
        <f>_xlfn.NUMBERVALUE(LEFT(G59,1))</f>
        <v>1</v>
      </c>
      <c r="W59" s="163">
        <f>_xlfn.NUMBERVALUE(LEFT(H59,1))</f>
        <v>1</v>
      </c>
      <c r="X59" s="163">
        <f>_xlfn.NUMBERVALUE(LEFT(I59,1))</f>
        <v>1</v>
      </c>
      <c r="Y59" s="163">
        <f>_xlfn.NUMBERVALUE(LEFT(J59,1))</f>
        <v>1</v>
      </c>
      <c r="Z59" s="163">
        <f>_xlfn.NUMBERVALUE(LEFT(K59,1))</f>
        <v>1</v>
      </c>
      <c r="AA59" s="163">
        <f>_xlfn.NUMBERVALUE(LEFT(L59,1))</f>
        <v>1</v>
      </c>
      <c r="AB59" s="164">
        <f t="shared" si="0"/>
        <v>1</v>
      </c>
    </row>
    <row r="64" spans="1:28" x14ac:dyDescent="0.3">
      <c r="A64" s="1"/>
      <c r="B64" s="1"/>
      <c r="M64" s="1"/>
      <c r="N64" s="1"/>
    </row>
    <row r="65" spans="1:14" x14ac:dyDescent="0.3">
      <c r="A65" s="1"/>
      <c r="B65" s="1"/>
      <c r="F65" s="167"/>
      <c r="H65" s="167"/>
      <c r="J65" s="167"/>
      <c r="L65" s="167"/>
      <c r="M65" s="1"/>
      <c r="N65" s="1"/>
    </row>
    <row r="66" spans="1:14" x14ac:dyDescent="0.3">
      <c r="A66" s="1"/>
      <c r="B66" s="1"/>
      <c r="F66" s="168"/>
      <c r="H66" s="167"/>
      <c r="J66" s="167"/>
      <c r="L66" s="167"/>
      <c r="M66" s="1"/>
      <c r="N66" s="1"/>
    </row>
  </sheetData>
  <conditionalFormatting sqref="U2:AB59">
    <cfRule type="cellIs" dxfId="0" priority="1" operator="equal">
      <formula>0</formula>
    </cfRule>
    <cfRule type="colorScale" priority="2">
      <colorScale>
        <cfvo type="min"/>
        <cfvo type="percentile" val="50"/>
        <cfvo type="max"/>
        <color theme="9" tint="0.39997558519241921"/>
        <color rgb="FFFFEB84"/>
        <color rgb="FFFF0909"/>
      </colorScale>
    </cfRule>
  </conditionalFormatting>
  <hyperlinks>
    <hyperlink ref="E2" r:id="rId1" xr:uid="{B46A52B9-8C01-409A-B2DC-211865446A23}"/>
    <hyperlink ref="E15" r:id="rId2" xr:uid="{F5ACF99D-3CFE-4AED-8789-6D315A26B82F}"/>
    <hyperlink ref="E22" r:id="rId3" xr:uid="{102807BF-BEF6-458D-BDCB-9DACC6540F58}"/>
    <hyperlink ref="E18" r:id="rId4" xr:uid="{98D7D0E0-4392-413C-A135-8B6876F33ED1}"/>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B469D-0A4F-434D-85C3-1C18CA6042BC}">
  <sheetPr>
    <pageSetUpPr fitToPage="1"/>
  </sheetPr>
  <dimension ref="B1:W132"/>
  <sheetViews>
    <sheetView topLeftCell="A7" zoomScaleNormal="100" workbookViewId="0">
      <selection activeCell="E8" sqref="E8:G8"/>
    </sheetView>
  </sheetViews>
  <sheetFormatPr baseColWidth="10" defaultColWidth="8.88671875" defaultRowHeight="14.4" x14ac:dyDescent="0.3"/>
  <cols>
    <col min="1" max="1" width="4" customWidth="1"/>
    <col min="2" max="2" width="17" customWidth="1"/>
    <col min="3" max="9" width="45.6640625" customWidth="1"/>
    <col min="10" max="10" width="28.109375" customWidth="1"/>
    <col min="11" max="11" width="11.6640625" bestFit="1" customWidth="1"/>
  </cols>
  <sheetData>
    <row r="1" spans="2:7" ht="15" thickBot="1" x14ac:dyDescent="0.35"/>
    <row r="2" spans="2:7" x14ac:dyDescent="0.3">
      <c r="B2" s="109" t="s">
        <v>291</v>
      </c>
      <c r="C2" s="110"/>
      <c r="D2" s="110"/>
      <c r="E2" s="110"/>
      <c r="F2" s="110"/>
      <c r="G2" s="111"/>
    </row>
    <row r="3" spans="2:7" x14ac:dyDescent="0.3">
      <c r="B3" s="112"/>
      <c r="C3" s="90"/>
      <c r="D3" s="90"/>
      <c r="E3" s="90"/>
      <c r="F3" s="90"/>
      <c r="G3" s="113"/>
    </row>
    <row r="4" spans="2:7" ht="15" customHeight="1" x14ac:dyDescent="0.3">
      <c r="B4" s="50"/>
      <c r="C4" s="11"/>
      <c r="D4" s="11"/>
      <c r="E4" s="11"/>
      <c r="F4" s="11"/>
      <c r="G4" s="51"/>
    </row>
    <row r="5" spans="2:7" ht="15" customHeight="1" x14ac:dyDescent="0.3">
      <c r="B5" s="52" t="s">
        <v>46</v>
      </c>
      <c r="C5" s="12" t="s">
        <v>2</v>
      </c>
      <c r="G5" s="53"/>
    </row>
    <row r="6" spans="2:7" ht="30" customHeight="1" x14ac:dyDescent="0.3">
      <c r="B6" s="54" t="s">
        <v>235</v>
      </c>
      <c r="C6" s="114" t="s">
        <v>78</v>
      </c>
      <c r="D6" s="114"/>
      <c r="E6" s="114" t="s">
        <v>153</v>
      </c>
      <c r="F6" s="114"/>
      <c r="G6" s="115"/>
    </row>
    <row r="7" spans="2:7" ht="30" customHeight="1" x14ac:dyDescent="0.3">
      <c r="B7" s="55" t="s">
        <v>254</v>
      </c>
      <c r="C7" s="103" t="s">
        <v>292</v>
      </c>
      <c r="D7" s="103"/>
      <c r="E7" s="104"/>
      <c r="F7" s="104"/>
      <c r="G7" s="105"/>
    </row>
    <row r="8" spans="2:7" ht="30" customHeight="1" x14ac:dyDescent="0.3">
      <c r="B8" s="55" t="s">
        <v>255</v>
      </c>
      <c r="C8" s="103" t="s">
        <v>164</v>
      </c>
      <c r="D8" s="103"/>
      <c r="E8" s="104"/>
      <c r="F8" s="104"/>
      <c r="G8" s="105"/>
    </row>
    <row r="9" spans="2:7" ht="30" customHeight="1" x14ac:dyDescent="0.3">
      <c r="B9" s="55" t="s">
        <v>256</v>
      </c>
      <c r="C9" s="103" t="s">
        <v>158</v>
      </c>
      <c r="D9" s="103"/>
      <c r="E9" s="104"/>
      <c r="F9" s="104"/>
      <c r="G9" s="105"/>
    </row>
    <row r="10" spans="2:7" ht="30" customHeight="1" x14ac:dyDescent="0.3">
      <c r="B10" s="55" t="s">
        <v>257</v>
      </c>
      <c r="C10" s="103" t="s">
        <v>293</v>
      </c>
      <c r="D10" s="103"/>
      <c r="E10" s="104"/>
      <c r="F10" s="104"/>
      <c r="G10" s="105"/>
    </row>
    <row r="11" spans="2:7" ht="30" customHeight="1" thickBot="1" x14ac:dyDescent="0.35">
      <c r="B11" s="56" t="s">
        <v>258</v>
      </c>
      <c r="C11" s="106" t="s">
        <v>294</v>
      </c>
      <c r="D11" s="106"/>
      <c r="E11" s="107"/>
      <c r="F11" s="107"/>
      <c r="G11" s="108"/>
    </row>
    <row r="12" spans="2:7" ht="15" customHeight="1" thickBot="1" x14ac:dyDescent="0.35"/>
    <row r="13" spans="2:7" x14ac:dyDescent="0.3">
      <c r="B13" s="109" t="s">
        <v>202</v>
      </c>
      <c r="C13" s="110"/>
      <c r="D13" s="110"/>
      <c r="E13" s="110"/>
      <c r="F13" s="110"/>
      <c r="G13" s="111"/>
    </row>
    <row r="14" spans="2:7" x14ac:dyDescent="0.3">
      <c r="B14" s="112"/>
      <c r="C14" s="90"/>
      <c r="D14" s="90"/>
      <c r="E14" s="90"/>
      <c r="F14" s="90"/>
      <c r="G14" s="113"/>
    </row>
    <row r="15" spans="2:7" ht="15" customHeight="1" x14ac:dyDescent="0.3">
      <c r="B15" s="50"/>
      <c r="C15" s="11"/>
      <c r="D15" s="11"/>
      <c r="E15" s="11"/>
      <c r="F15" s="11"/>
      <c r="G15" s="51"/>
    </row>
    <row r="16" spans="2:7" ht="15" customHeight="1" x14ac:dyDescent="0.3">
      <c r="B16" s="52" t="s">
        <v>46</v>
      </c>
      <c r="C16" s="12" t="s">
        <v>289</v>
      </c>
      <c r="D16" s="12"/>
      <c r="E16" s="12" t="s">
        <v>290</v>
      </c>
      <c r="F16" s="12"/>
      <c r="G16" s="57"/>
    </row>
    <row r="17" spans="2:23" ht="30" customHeight="1" x14ac:dyDescent="0.3">
      <c r="B17" s="54" t="s">
        <v>235</v>
      </c>
      <c r="C17" s="114" t="s">
        <v>78</v>
      </c>
      <c r="D17" s="114"/>
      <c r="E17" s="114" t="s">
        <v>153</v>
      </c>
      <c r="F17" s="114"/>
      <c r="G17" s="115"/>
    </row>
    <row r="18" spans="2:23" ht="30" customHeight="1" x14ac:dyDescent="0.3">
      <c r="B18" s="55" t="s">
        <v>3</v>
      </c>
      <c r="C18" s="103" t="s">
        <v>295</v>
      </c>
      <c r="D18" s="103"/>
      <c r="E18" s="104"/>
      <c r="F18" s="104"/>
      <c r="G18" s="105"/>
    </row>
    <row r="19" spans="2:23" ht="30" customHeight="1" x14ac:dyDescent="0.3">
      <c r="B19" s="55" t="s">
        <v>259</v>
      </c>
      <c r="C19" s="103" t="s">
        <v>165</v>
      </c>
      <c r="D19" s="103"/>
      <c r="E19" s="104"/>
      <c r="F19" s="104"/>
      <c r="G19" s="105"/>
    </row>
    <row r="20" spans="2:23" ht="30" customHeight="1" x14ac:dyDescent="0.3">
      <c r="B20" s="55" t="s">
        <v>260</v>
      </c>
      <c r="C20" s="103" t="s">
        <v>166</v>
      </c>
      <c r="D20" s="103"/>
      <c r="E20" s="104"/>
      <c r="F20" s="104"/>
      <c r="G20" s="105"/>
    </row>
    <row r="21" spans="2:23" ht="30" customHeight="1" x14ac:dyDescent="0.3">
      <c r="B21" s="55" t="s">
        <v>261</v>
      </c>
      <c r="C21" s="103" t="s">
        <v>296</v>
      </c>
      <c r="D21" s="103"/>
      <c r="E21" s="104"/>
      <c r="F21" s="104"/>
      <c r="G21" s="105"/>
    </row>
    <row r="22" spans="2:23" ht="30" customHeight="1" x14ac:dyDescent="0.3">
      <c r="B22" s="55" t="s">
        <v>262</v>
      </c>
      <c r="C22" s="103" t="s">
        <v>167</v>
      </c>
      <c r="D22" s="103"/>
      <c r="E22" s="104"/>
      <c r="F22" s="104"/>
      <c r="G22" s="105"/>
    </row>
    <row r="23" spans="2:23" ht="30" customHeight="1" x14ac:dyDescent="0.3">
      <c r="B23" s="55" t="s">
        <v>263</v>
      </c>
      <c r="C23" s="103" t="s">
        <v>159</v>
      </c>
      <c r="D23" s="103"/>
      <c r="E23" s="116"/>
      <c r="F23" s="116"/>
      <c r="G23" s="117"/>
    </row>
    <row r="24" spans="2:23" ht="30" customHeight="1" thickBot="1" x14ac:dyDescent="0.35">
      <c r="B24" s="56" t="s">
        <v>264</v>
      </c>
      <c r="C24" s="106" t="s">
        <v>168</v>
      </c>
      <c r="D24" s="106"/>
      <c r="E24" s="118"/>
      <c r="F24" s="118"/>
      <c r="G24" s="119"/>
    </row>
    <row r="25" spans="2:23" ht="15" customHeight="1" thickBot="1" x14ac:dyDescent="0.35"/>
    <row r="26" spans="2:23" x14ac:dyDescent="0.3">
      <c r="B26" s="109" t="s">
        <v>201</v>
      </c>
      <c r="C26" s="110"/>
      <c r="D26" s="110"/>
      <c r="E26" s="110"/>
      <c r="F26" s="110"/>
      <c r="G26" s="111"/>
      <c r="H26" s="9"/>
      <c r="I26" s="9"/>
      <c r="J26" s="9"/>
      <c r="K26" s="9"/>
      <c r="L26" s="9"/>
      <c r="M26" s="9"/>
      <c r="N26" s="9"/>
      <c r="O26" s="9"/>
      <c r="P26" s="9"/>
      <c r="Q26" s="9"/>
      <c r="R26" s="9"/>
      <c r="S26" s="9"/>
      <c r="T26" s="9"/>
      <c r="U26" s="9"/>
      <c r="V26" s="9"/>
      <c r="W26" s="9"/>
    </row>
    <row r="27" spans="2:23" x14ac:dyDescent="0.3">
      <c r="B27" s="112"/>
      <c r="C27" s="90"/>
      <c r="D27" s="90"/>
      <c r="E27" s="90"/>
      <c r="F27" s="90"/>
      <c r="G27" s="113"/>
      <c r="H27" s="9"/>
      <c r="I27" s="9"/>
      <c r="J27" s="9"/>
      <c r="K27" s="9"/>
      <c r="L27" s="9"/>
      <c r="M27" s="9"/>
      <c r="N27" s="9"/>
      <c r="O27" s="9"/>
      <c r="P27" s="9"/>
      <c r="Q27" s="9"/>
      <c r="R27" s="9"/>
      <c r="S27" s="9"/>
      <c r="T27" s="9"/>
      <c r="U27" s="9"/>
      <c r="V27" s="9"/>
      <c r="W27" s="9"/>
    </row>
    <row r="28" spans="2:23" ht="15" customHeight="1" x14ac:dyDescent="0.3">
      <c r="B28" s="58"/>
      <c r="F28" s="11"/>
      <c r="G28" s="51"/>
      <c r="H28" s="9"/>
      <c r="I28" s="9"/>
      <c r="J28" s="9"/>
      <c r="K28" s="9"/>
      <c r="L28" s="9"/>
      <c r="M28" s="9"/>
      <c r="N28" s="9"/>
      <c r="O28" s="9"/>
      <c r="P28" s="9"/>
      <c r="Q28" s="9"/>
      <c r="R28" s="9"/>
      <c r="S28" s="9"/>
      <c r="T28" s="9"/>
      <c r="U28" s="9"/>
      <c r="V28" s="9"/>
      <c r="W28" s="9"/>
    </row>
    <row r="29" spans="2:23" x14ac:dyDescent="0.3">
      <c r="B29" s="52" t="s">
        <v>46</v>
      </c>
      <c r="C29" s="8" t="s">
        <v>2</v>
      </c>
      <c r="D29" t="s">
        <v>288</v>
      </c>
      <c r="G29" s="53"/>
    </row>
    <row r="30" spans="2:23" x14ac:dyDescent="0.3">
      <c r="B30" s="120" t="s">
        <v>265</v>
      </c>
      <c r="C30" s="121" t="s">
        <v>154</v>
      </c>
      <c r="D30" s="121"/>
      <c r="E30" s="121"/>
      <c r="F30" s="121" t="s">
        <v>153</v>
      </c>
      <c r="G30" s="122"/>
    </row>
    <row r="31" spans="2:23" ht="15" customHeight="1" x14ac:dyDescent="0.3">
      <c r="B31" s="120"/>
      <c r="C31" s="123" t="s">
        <v>209</v>
      </c>
      <c r="D31" s="124"/>
      <c r="E31" s="124"/>
      <c r="F31" s="125"/>
      <c r="G31" s="126"/>
    </row>
    <row r="32" spans="2:23" x14ac:dyDescent="0.3">
      <c r="B32" s="120"/>
      <c r="C32" s="124"/>
      <c r="D32" s="124"/>
      <c r="E32" s="124"/>
      <c r="F32" s="125"/>
      <c r="G32" s="126"/>
    </row>
    <row r="33" spans="2:7" x14ac:dyDescent="0.3">
      <c r="B33" s="120"/>
      <c r="C33" s="123" t="s">
        <v>188</v>
      </c>
      <c r="D33" s="124"/>
      <c r="E33" s="124"/>
      <c r="F33" s="125"/>
      <c r="G33" s="126"/>
    </row>
    <row r="34" spans="2:7" x14ac:dyDescent="0.3">
      <c r="B34" s="120"/>
      <c r="C34" s="124"/>
      <c r="D34" s="124"/>
      <c r="E34" s="124"/>
      <c r="F34" s="125"/>
      <c r="G34" s="126"/>
    </row>
    <row r="35" spans="2:7" x14ac:dyDescent="0.3">
      <c r="B35" s="58"/>
      <c r="C35" s="6"/>
      <c r="D35" s="6"/>
      <c r="E35" s="6"/>
      <c r="G35" s="53"/>
    </row>
    <row r="36" spans="2:7" x14ac:dyDescent="0.3">
      <c r="B36" s="120" t="s">
        <v>266</v>
      </c>
      <c r="C36" s="121" t="s">
        <v>155</v>
      </c>
      <c r="D36" s="121"/>
      <c r="E36" s="121"/>
      <c r="F36" s="121" t="s">
        <v>153</v>
      </c>
      <c r="G36" s="122"/>
    </row>
    <row r="37" spans="2:7" ht="15" customHeight="1" x14ac:dyDescent="0.3">
      <c r="B37" s="120"/>
      <c r="C37" s="127" t="s">
        <v>208</v>
      </c>
      <c r="D37" s="128"/>
      <c r="E37" s="128"/>
      <c r="F37" s="125"/>
      <c r="G37" s="126"/>
    </row>
    <row r="38" spans="2:7" x14ac:dyDescent="0.3">
      <c r="B38" s="120"/>
      <c r="C38" s="128"/>
      <c r="D38" s="128"/>
      <c r="E38" s="128"/>
      <c r="F38" s="125"/>
      <c r="G38" s="126"/>
    </row>
    <row r="39" spans="2:7" ht="15" customHeight="1" x14ac:dyDescent="0.3">
      <c r="B39" s="120"/>
      <c r="C39" s="123" t="s">
        <v>297</v>
      </c>
      <c r="D39" s="124"/>
      <c r="E39" s="124"/>
      <c r="F39" s="125"/>
      <c r="G39" s="126"/>
    </row>
    <row r="40" spans="2:7" x14ac:dyDescent="0.3">
      <c r="B40" s="120"/>
      <c r="C40" s="124"/>
      <c r="D40" s="124"/>
      <c r="E40" s="124"/>
      <c r="F40" s="125"/>
      <c r="G40" s="126"/>
    </row>
    <row r="41" spans="2:7" x14ac:dyDescent="0.3">
      <c r="B41" s="58"/>
      <c r="G41" s="53"/>
    </row>
    <row r="42" spans="2:7" x14ac:dyDescent="0.3">
      <c r="B42" s="120" t="s">
        <v>267</v>
      </c>
      <c r="C42" s="121" t="s">
        <v>0</v>
      </c>
      <c r="D42" s="121"/>
      <c r="E42" s="121"/>
      <c r="F42" s="121" t="s">
        <v>153</v>
      </c>
      <c r="G42" s="122"/>
    </row>
    <row r="43" spans="2:7" ht="15" customHeight="1" x14ac:dyDescent="0.3">
      <c r="B43" s="120"/>
      <c r="C43" s="127" t="s">
        <v>207</v>
      </c>
      <c r="D43" s="128"/>
      <c r="E43" s="128"/>
      <c r="F43" s="125"/>
      <c r="G43" s="126"/>
    </row>
    <row r="44" spans="2:7" x14ac:dyDescent="0.3">
      <c r="B44" s="120"/>
      <c r="C44" s="128"/>
      <c r="D44" s="128"/>
      <c r="E44" s="128"/>
      <c r="F44" s="125"/>
      <c r="G44" s="126"/>
    </row>
    <row r="45" spans="2:7" ht="15" customHeight="1" x14ac:dyDescent="0.3">
      <c r="B45" s="120"/>
      <c r="C45" s="123" t="s">
        <v>189</v>
      </c>
      <c r="D45" s="124"/>
      <c r="E45" s="124"/>
      <c r="F45" s="125"/>
      <c r="G45" s="126"/>
    </row>
    <row r="46" spans="2:7" x14ac:dyDescent="0.3">
      <c r="B46" s="120"/>
      <c r="C46" s="124"/>
      <c r="D46" s="124"/>
      <c r="E46" s="124"/>
      <c r="F46" s="125"/>
      <c r="G46" s="126"/>
    </row>
    <row r="47" spans="2:7" x14ac:dyDescent="0.3">
      <c r="B47" s="58"/>
      <c r="G47" s="53"/>
    </row>
    <row r="48" spans="2:7" x14ac:dyDescent="0.3">
      <c r="B48" s="120" t="s">
        <v>268</v>
      </c>
      <c r="C48" s="121" t="s">
        <v>310</v>
      </c>
      <c r="D48" s="121"/>
      <c r="E48" s="121"/>
      <c r="F48" s="121" t="s">
        <v>153</v>
      </c>
      <c r="G48" s="122"/>
    </row>
    <row r="49" spans="2:7" ht="15" customHeight="1" x14ac:dyDescent="0.3">
      <c r="B49" s="120"/>
      <c r="C49" s="127" t="s">
        <v>206</v>
      </c>
      <c r="D49" s="128"/>
      <c r="E49" s="128"/>
      <c r="F49" s="125"/>
      <c r="G49" s="126"/>
    </row>
    <row r="50" spans="2:7" x14ac:dyDescent="0.3">
      <c r="B50" s="120"/>
      <c r="C50" s="128"/>
      <c r="D50" s="128"/>
      <c r="E50" s="128"/>
      <c r="F50" s="125"/>
      <c r="G50" s="126"/>
    </row>
    <row r="51" spans="2:7" ht="15" customHeight="1" x14ac:dyDescent="0.3">
      <c r="B51" s="120"/>
      <c r="C51" s="123" t="s">
        <v>190</v>
      </c>
      <c r="D51" s="124"/>
      <c r="E51" s="124"/>
      <c r="F51" s="125"/>
      <c r="G51" s="126"/>
    </row>
    <row r="52" spans="2:7" x14ac:dyDescent="0.3">
      <c r="B52" s="120"/>
      <c r="C52" s="124"/>
      <c r="D52" s="124"/>
      <c r="E52" s="124"/>
      <c r="F52" s="125"/>
      <c r="G52" s="126"/>
    </row>
    <row r="53" spans="2:7" x14ac:dyDescent="0.3">
      <c r="B53" s="58"/>
      <c r="G53" s="53"/>
    </row>
    <row r="54" spans="2:7" x14ac:dyDescent="0.3">
      <c r="B54" s="120" t="s">
        <v>269</v>
      </c>
      <c r="C54" s="121" t="s">
        <v>311</v>
      </c>
      <c r="D54" s="121"/>
      <c r="E54" s="121"/>
      <c r="F54" s="121" t="s">
        <v>153</v>
      </c>
      <c r="G54" s="122"/>
    </row>
    <row r="55" spans="2:7" ht="15" customHeight="1" x14ac:dyDescent="0.3">
      <c r="B55" s="120"/>
      <c r="C55" s="127" t="s">
        <v>205</v>
      </c>
      <c r="D55" s="128"/>
      <c r="E55" s="128"/>
      <c r="F55" s="125"/>
      <c r="G55" s="126"/>
    </row>
    <row r="56" spans="2:7" x14ac:dyDescent="0.3">
      <c r="B56" s="120"/>
      <c r="C56" s="128"/>
      <c r="D56" s="128"/>
      <c r="E56" s="128"/>
      <c r="F56" s="125"/>
      <c r="G56" s="126"/>
    </row>
    <row r="57" spans="2:7" ht="15" customHeight="1" x14ac:dyDescent="0.3">
      <c r="B57" s="120"/>
      <c r="C57" s="123" t="s">
        <v>191</v>
      </c>
      <c r="D57" s="124"/>
      <c r="E57" s="124"/>
      <c r="F57" s="125"/>
      <c r="G57" s="126"/>
    </row>
    <row r="58" spans="2:7" x14ac:dyDescent="0.3">
      <c r="B58" s="120"/>
      <c r="C58" s="124"/>
      <c r="D58" s="124"/>
      <c r="E58" s="124"/>
      <c r="F58" s="125"/>
      <c r="G58" s="126"/>
    </row>
    <row r="59" spans="2:7" x14ac:dyDescent="0.3">
      <c r="B59" s="58"/>
      <c r="G59" s="53"/>
    </row>
    <row r="60" spans="2:7" x14ac:dyDescent="0.3">
      <c r="B60" s="120" t="s">
        <v>270</v>
      </c>
      <c r="C60" s="121" t="s">
        <v>156</v>
      </c>
      <c r="D60" s="121"/>
      <c r="E60" s="121"/>
      <c r="F60" s="121" t="s">
        <v>153</v>
      </c>
      <c r="G60" s="122"/>
    </row>
    <row r="61" spans="2:7" ht="15" customHeight="1" x14ac:dyDescent="0.3">
      <c r="B61" s="120"/>
      <c r="C61" s="127" t="s">
        <v>204</v>
      </c>
      <c r="D61" s="128"/>
      <c r="E61" s="128"/>
      <c r="F61" s="125"/>
      <c r="G61" s="126"/>
    </row>
    <row r="62" spans="2:7" x14ac:dyDescent="0.3">
      <c r="B62" s="120"/>
      <c r="C62" s="128"/>
      <c r="D62" s="128"/>
      <c r="E62" s="128"/>
      <c r="F62" s="125"/>
      <c r="G62" s="126"/>
    </row>
    <row r="63" spans="2:7" ht="15" customHeight="1" x14ac:dyDescent="0.3">
      <c r="B63" s="120"/>
      <c r="C63" s="123" t="s">
        <v>192</v>
      </c>
      <c r="D63" s="124"/>
      <c r="E63" s="124"/>
      <c r="F63" s="125"/>
      <c r="G63" s="126"/>
    </row>
    <row r="64" spans="2:7" x14ac:dyDescent="0.3">
      <c r="B64" s="120"/>
      <c r="C64" s="124"/>
      <c r="D64" s="124"/>
      <c r="E64" s="124"/>
      <c r="F64" s="125"/>
      <c r="G64" s="126"/>
    </row>
    <row r="65" spans="2:13" x14ac:dyDescent="0.3">
      <c r="B65" s="58"/>
      <c r="G65" s="53"/>
    </row>
    <row r="66" spans="2:13" x14ac:dyDescent="0.3">
      <c r="B66" s="120" t="s">
        <v>271</v>
      </c>
      <c r="C66" s="121" t="s">
        <v>157</v>
      </c>
      <c r="D66" s="121"/>
      <c r="E66" s="121"/>
      <c r="F66" s="121" t="s">
        <v>153</v>
      </c>
      <c r="G66" s="122"/>
    </row>
    <row r="67" spans="2:13" ht="15" customHeight="1" x14ac:dyDescent="0.3">
      <c r="B67" s="120"/>
      <c r="C67" s="127" t="s">
        <v>203</v>
      </c>
      <c r="D67" s="128"/>
      <c r="E67" s="128"/>
      <c r="F67" s="116"/>
      <c r="G67" s="117"/>
    </row>
    <row r="68" spans="2:13" x14ac:dyDescent="0.3">
      <c r="B68" s="120"/>
      <c r="C68" s="128"/>
      <c r="D68" s="128"/>
      <c r="E68" s="128"/>
      <c r="F68" s="116"/>
      <c r="G68" s="117"/>
    </row>
    <row r="69" spans="2:13" ht="15" customHeight="1" x14ac:dyDescent="0.3">
      <c r="B69" s="120"/>
      <c r="C69" s="123" t="s">
        <v>187</v>
      </c>
      <c r="D69" s="124"/>
      <c r="E69" s="124"/>
      <c r="F69" s="116"/>
      <c r="G69" s="117"/>
    </row>
    <row r="70" spans="2:13" ht="15" thickBot="1" x14ac:dyDescent="0.35">
      <c r="B70" s="129"/>
      <c r="C70" s="130"/>
      <c r="D70" s="130"/>
      <c r="E70" s="130"/>
      <c r="F70" s="118"/>
      <c r="G70" s="119"/>
      <c r="H70" s="7"/>
    </row>
    <row r="72" spans="2:13" ht="15" customHeight="1" x14ac:dyDescent="0.3">
      <c r="B72" s="60" t="s">
        <v>216</v>
      </c>
      <c r="C72" s="60"/>
      <c r="D72" s="60"/>
      <c r="E72" s="60"/>
      <c r="F72" s="60"/>
      <c r="G72" s="60"/>
    </row>
    <row r="73" spans="2:13" ht="15" customHeight="1" x14ac:dyDescent="0.3">
      <c r="B73" s="60"/>
      <c r="C73" s="60"/>
      <c r="D73" s="60"/>
      <c r="E73" s="60"/>
      <c r="F73" s="60"/>
      <c r="G73" s="60"/>
    </row>
    <row r="74" spans="2:13" ht="15" customHeight="1" x14ac:dyDescent="0.3">
      <c r="B74" t="s">
        <v>302</v>
      </c>
      <c r="F74" s="11"/>
      <c r="G74" s="11"/>
    </row>
    <row r="75" spans="2:13" ht="15" customHeight="1" x14ac:dyDescent="0.3">
      <c r="B75" s="8" t="s">
        <v>46</v>
      </c>
      <c r="C75" s="8" t="s">
        <v>1</v>
      </c>
      <c r="D75" s="11"/>
      <c r="E75" t="s">
        <v>288</v>
      </c>
      <c r="F75" s="11"/>
      <c r="G75" s="11"/>
    </row>
    <row r="76" spans="2:13" x14ac:dyDescent="0.3">
      <c r="B76" s="39" t="s">
        <v>235</v>
      </c>
      <c r="C76" s="121" t="s">
        <v>78</v>
      </c>
      <c r="D76" s="121"/>
      <c r="E76" s="121" t="s">
        <v>236</v>
      </c>
      <c r="F76" s="121"/>
      <c r="G76" s="121"/>
      <c r="H76" s="121"/>
      <c r="I76" s="121"/>
      <c r="J76" s="17" t="s">
        <v>64</v>
      </c>
      <c r="K76" s="4" t="s">
        <v>239</v>
      </c>
      <c r="M76" s="1"/>
    </row>
    <row r="77" spans="2:13" x14ac:dyDescent="0.3">
      <c r="B77" s="40" t="s">
        <v>219</v>
      </c>
      <c r="C77" s="131" t="s">
        <v>218</v>
      </c>
      <c r="D77" s="131"/>
      <c r="E77" s="131" t="s">
        <v>217</v>
      </c>
      <c r="F77" s="131"/>
      <c r="G77" s="131"/>
      <c r="H77" s="131"/>
      <c r="I77" s="131"/>
      <c r="J77" s="38"/>
      <c r="K77" s="38"/>
      <c r="M77" s="1"/>
    </row>
    <row r="78" spans="2:13" x14ac:dyDescent="0.3">
      <c r="B78" s="42" t="s">
        <v>220</v>
      </c>
      <c r="C78" s="104" t="s">
        <v>221</v>
      </c>
      <c r="D78" s="104"/>
      <c r="E78" s="38" t="s">
        <v>238</v>
      </c>
      <c r="F78" s="38"/>
      <c r="G78" s="38"/>
      <c r="H78" s="38"/>
      <c r="I78" s="38"/>
      <c r="J78" s="48"/>
      <c r="K78" s="38"/>
    </row>
    <row r="79" spans="2:13" x14ac:dyDescent="0.3">
      <c r="B79" s="40" t="s">
        <v>222</v>
      </c>
      <c r="C79" s="131" t="s">
        <v>223</v>
      </c>
      <c r="D79" s="131"/>
      <c r="E79" s="38" t="s">
        <v>237</v>
      </c>
      <c r="F79" s="38"/>
      <c r="G79" s="38"/>
      <c r="H79" s="38"/>
      <c r="I79" s="38"/>
      <c r="J79" s="48"/>
      <c r="K79" s="38"/>
    </row>
    <row r="80" spans="2:13" x14ac:dyDescent="0.3">
      <c r="B80" s="40"/>
      <c r="C80" s="27"/>
      <c r="D80" s="38"/>
      <c r="E80" s="38"/>
      <c r="F80" s="38"/>
      <c r="G80" s="38"/>
      <c r="H80" s="38"/>
      <c r="I80" s="38"/>
      <c r="J80" s="48"/>
      <c r="K80" s="38"/>
    </row>
    <row r="81" spans="2:15" ht="15" customHeight="1" x14ac:dyDescent="0.3">
      <c r="B81" s="42" t="s">
        <v>224</v>
      </c>
      <c r="C81" s="131" t="s">
        <v>298</v>
      </c>
      <c r="D81" s="131"/>
      <c r="E81" s="38" t="s">
        <v>54</v>
      </c>
      <c r="F81" s="38" t="s">
        <v>55</v>
      </c>
      <c r="G81" s="38" t="s">
        <v>56</v>
      </c>
      <c r="H81" s="38" t="s">
        <v>134</v>
      </c>
      <c r="I81" s="38" t="s">
        <v>57</v>
      </c>
      <c r="J81" s="49"/>
      <c r="K81" s="41">
        <v>1</v>
      </c>
      <c r="M81" s="102"/>
      <c r="N81" s="102"/>
      <c r="O81" s="102"/>
    </row>
    <row r="82" spans="2:15" x14ac:dyDescent="0.3">
      <c r="B82" s="42" t="s">
        <v>225</v>
      </c>
      <c r="C82" s="131" t="s">
        <v>299</v>
      </c>
      <c r="D82" s="131"/>
      <c r="E82" s="38" t="s">
        <v>48</v>
      </c>
      <c r="F82" s="38" t="s">
        <v>140</v>
      </c>
      <c r="G82" s="38" t="s">
        <v>139</v>
      </c>
      <c r="H82" s="38" t="s">
        <v>169</v>
      </c>
      <c r="I82" s="38" t="s">
        <v>170</v>
      </c>
      <c r="J82" s="124" t="s">
        <v>63</v>
      </c>
      <c r="K82" s="47" t="s">
        <v>234</v>
      </c>
      <c r="M82" s="5"/>
      <c r="N82" s="5"/>
      <c r="O82" s="7"/>
    </row>
    <row r="83" spans="2:15" x14ac:dyDescent="0.3">
      <c r="B83" s="42" t="s">
        <v>226</v>
      </c>
      <c r="C83" s="131" t="s">
        <v>227</v>
      </c>
      <c r="D83" s="131"/>
      <c r="E83" s="38" t="s">
        <v>49</v>
      </c>
      <c r="F83" s="38" t="s">
        <v>58</v>
      </c>
      <c r="G83" s="38" t="s">
        <v>60</v>
      </c>
      <c r="H83" s="38" t="s">
        <v>272</v>
      </c>
      <c r="I83" s="38" t="s">
        <v>171</v>
      </c>
      <c r="J83" s="124"/>
      <c r="K83" s="47" t="s">
        <v>234</v>
      </c>
      <c r="M83" s="5"/>
      <c r="N83" s="5"/>
      <c r="O83" s="7"/>
    </row>
    <row r="84" spans="2:15" x14ac:dyDescent="0.3">
      <c r="B84" s="42" t="s">
        <v>228</v>
      </c>
      <c r="C84" s="104" t="s">
        <v>300</v>
      </c>
      <c r="D84" s="104"/>
      <c r="E84" s="38" t="s">
        <v>48</v>
      </c>
      <c r="F84" s="38" t="s">
        <v>59</v>
      </c>
      <c r="G84" s="38" t="s">
        <v>27</v>
      </c>
      <c r="H84" s="38" t="s">
        <v>61</v>
      </c>
      <c r="I84" s="38" t="s">
        <v>62</v>
      </c>
      <c r="J84" s="124"/>
      <c r="K84" s="47" t="s">
        <v>234</v>
      </c>
      <c r="M84" s="5"/>
      <c r="N84" s="5"/>
      <c r="O84" s="7"/>
    </row>
    <row r="85" spans="2:15" ht="15" customHeight="1" x14ac:dyDescent="0.3">
      <c r="B85" s="42" t="s">
        <v>229</v>
      </c>
      <c r="C85" s="131" t="s">
        <v>50</v>
      </c>
      <c r="D85" s="131"/>
      <c r="E85" s="43" t="s">
        <v>51</v>
      </c>
      <c r="F85" s="43" t="s">
        <v>66</v>
      </c>
      <c r="G85" s="43" t="s">
        <v>69</v>
      </c>
      <c r="H85" s="43" t="s">
        <v>72</v>
      </c>
      <c r="I85" s="43" t="s">
        <v>75</v>
      </c>
      <c r="J85" s="124" t="s">
        <v>65</v>
      </c>
      <c r="K85" s="47" t="s">
        <v>234</v>
      </c>
      <c r="M85" s="5"/>
      <c r="N85" s="5"/>
      <c r="O85" s="7"/>
    </row>
    <row r="86" spans="2:15" ht="15" customHeight="1" x14ac:dyDescent="0.3">
      <c r="B86" s="42" t="s">
        <v>230</v>
      </c>
      <c r="C86" s="132" t="s">
        <v>231</v>
      </c>
      <c r="D86" s="132"/>
      <c r="E86" s="43" t="s">
        <v>52</v>
      </c>
      <c r="F86" s="43" t="s">
        <v>67</v>
      </c>
      <c r="G86" s="43" t="s">
        <v>70</v>
      </c>
      <c r="H86" s="43" t="s">
        <v>73</v>
      </c>
      <c r="I86" s="43" t="s">
        <v>76</v>
      </c>
      <c r="J86" s="124"/>
      <c r="K86" s="47" t="s">
        <v>234</v>
      </c>
      <c r="M86" s="5"/>
      <c r="N86" s="5"/>
      <c r="O86" s="7"/>
    </row>
    <row r="87" spans="2:15" ht="15" customHeight="1" x14ac:dyDescent="0.3">
      <c r="B87" s="42" t="s">
        <v>232</v>
      </c>
      <c r="C87" s="132" t="s">
        <v>233</v>
      </c>
      <c r="D87" s="132"/>
      <c r="E87" s="43" t="s">
        <v>53</v>
      </c>
      <c r="F87" s="43" t="s">
        <v>68</v>
      </c>
      <c r="G87" s="43" t="s">
        <v>71</v>
      </c>
      <c r="H87" s="43" t="s">
        <v>74</v>
      </c>
      <c r="I87" s="43" t="s">
        <v>77</v>
      </c>
      <c r="J87" s="124"/>
      <c r="K87" s="47" t="s">
        <v>234</v>
      </c>
      <c r="M87" s="5"/>
      <c r="N87" s="5"/>
      <c r="O87" s="7"/>
    </row>
    <row r="88" spans="2:15" ht="15" customHeight="1" x14ac:dyDescent="0.3">
      <c r="B88" s="36"/>
      <c r="C88" s="7"/>
      <c r="D88" s="7"/>
      <c r="E88" s="6"/>
      <c r="F88" s="6"/>
      <c r="G88" s="6"/>
      <c r="H88" s="6"/>
      <c r="I88" s="6"/>
      <c r="J88" s="23"/>
      <c r="K88" s="13"/>
      <c r="M88" s="5"/>
      <c r="N88" s="5"/>
      <c r="O88" s="7"/>
    </row>
    <row r="89" spans="2:15" ht="15" customHeight="1" x14ac:dyDescent="0.3">
      <c r="B89" s="45" t="s">
        <v>173</v>
      </c>
      <c r="C89" s="44"/>
      <c r="D89" s="44"/>
      <c r="E89" s="43"/>
      <c r="F89" s="43"/>
      <c r="G89" s="43"/>
      <c r="H89" s="43"/>
      <c r="I89" s="43"/>
      <c r="J89" s="46"/>
      <c r="K89" s="47"/>
      <c r="M89" s="5"/>
      <c r="N89" s="5"/>
      <c r="O89" s="7"/>
    </row>
    <row r="90" spans="2:15" ht="15" customHeight="1" x14ac:dyDescent="0.3">
      <c r="B90" s="45" t="s">
        <v>287</v>
      </c>
      <c r="C90" s="44"/>
      <c r="D90" s="44"/>
      <c r="E90" s="43"/>
      <c r="F90" s="43"/>
      <c r="G90" s="43"/>
      <c r="H90" s="43"/>
      <c r="I90" s="43"/>
      <c r="J90" s="46"/>
      <c r="K90" s="47"/>
      <c r="M90" s="5"/>
      <c r="N90" s="5"/>
      <c r="O90" s="7"/>
    </row>
    <row r="91" spans="2:15" x14ac:dyDescent="0.3">
      <c r="B91" s="133" t="s">
        <v>309</v>
      </c>
      <c r="C91" s="133"/>
      <c r="D91" s="133"/>
      <c r="E91" s="43"/>
      <c r="F91" s="43"/>
      <c r="G91" s="43"/>
      <c r="H91" s="43"/>
      <c r="I91" s="43"/>
      <c r="J91" s="46"/>
      <c r="K91" s="47"/>
      <c r="M91" s="5"/>
      <c r="N91" s="5"/>
      <c r="O91" s="7"/>
    </row>
    <row r="92" spans="2:15" ht="15" thickBot="1" x14ac:dyDescent="0.35"/>
    <row r="93" spans="2:15" x14ac:dyDescent="0.3">
      <c r="B93" s="109" t="s">
        <v>160</v>
      </c>
      <c r="C93" s="110"/>
      <c r="D93" s="110"/>
      <c r="E93" s="110"/>
      <c r="F93" s="110"/>
      <c r="G93" s="111"/>
    </row>
    <row r="94" spans="2:15" x14ac:dyDescent="0.3">
      <c r="B94" s="112"/>
      <c r="C94" s="90"/>
      <c r="D94" s="90"/>
      <c r="E94" s="90"/>
      <c r="F94" s="90"/>
      <c r="G94" s="113"/>
    </row>
    <row r="95" spans="2:15" x14ac:dyDescent="0.3">
      <c r="B95" s="61"/>
      <c r="G95" s="53"/>
    </row>
    <row r="96" spans="2:15" ht="30" customHeight="1" x14ac:dyDescent="0.3">
      <c r="B96" s="59" t="s">
        <v>235</v>
      </c>
      <c r="C96" s="114" t="s">
        <v>240</v>
      </c>
      <c r="D96" s="114"/>
      <c r="E96" s="114" t="s">
        <v>153</v>
      </c>
      <c r="F96" s="114"/>
      <c r="G96" s="115"/>
    </row>
    <row r="97" spans="2:7" ht="30" customHeight="1" x14ac:dyDescent="0.3">
      <c r="B97" s="55" t="s">
        <v>241</v>
      </c>
      <c r="C97" s="103" t="s">
        <v>161</v>
      </c>
      <c r="D97" s="103"/>
      <c r="E97" s="104"/>
      <c r="F97" s="104"/>
      <c r="G97" s="105"/>
    </row>
    <row r="98" spans="2:7" ht="30" customHeight="1" x14ac:dyDescent="0.3">
      <c r="B98" s="55" t="s">
        <v>242</v>
      </c>
      <c r="C98" s="103" t="s">
        <v>184</v>
      </c>
      <c r="D98" s="103"/>
      <c r="E98" s="104"/>
      <c r="F98" s="104"/>
      <c r="G98" s="105"/>
    </row>
    <row r="99" spans="2:7" ht="30" customHeight="1" x14ac:dyDescent="0.3">
      <c r="B99" s="55" t="s">
        <v>243</v>
      </c>
      <c r="C99" s="104" t="s">
        <v>193</v>
      </c>
      <c r="D99" s="104"/>
      <c r="E99" s="104"/>
      <c r="F99" s="104"/>
      <c r="G99" s="105"/>
    </row>
    <row r="100" spans="2:7" ht="30" customHeight="1" x14ac:dyDescent="0.3">
      <c r="B100" s="55" t="s">
        <v>244</v>
      </c>
      <c r="C100" s="104" t="s">
        <v>194</v>
      </c>
      <c r="D100" s="104"/>
      <c r="E100" s="104"/>
      <c r="F100" s="104"/>
      <c r="G100" s="105"/>
    </row>
    <row r="101" spans="2:7" ht="30" customHeight="1" x14ac:dyDescent="0.3">
      <c r="B101" s="55" t="s">
        <v>245</v>
      </c>
      <c r="C101" s="104" t="s">
        <v>195</v>
      </c>
      <c r="D101" s="104"/>
      <c r="E101" s="104"/>
      <c r="F101" s="104"/>
      <c r="G101" s="105"/>
    </row>
    <row r="102" spans="2:7" ht="30" customHeight="1" x14ac:dyDescent="0.3">
      <c r="B102" s="55" t="s">
        <v>246</v>
      </c>
      <c r="C102" s="104" t="s">
        <v>196</v>
      </c>
      <c r="D102" s="104"/>
      <c r="E102" s="104"/>
      <c r="F102" s="104"/>
      <c r="G102" s="105"/>
    </row>
    <row r="103" spans="2:7" ht="30" customHeight="1" x14ac:dyDescent="0.3">
      <c r="B103" s="55" t="s">
        <v>247</v>
      </c>
      <c r="C103" s="104" t="s">
        <v>197</v>
      </c>
      <c r="D103" s="104"/>
      <c r="E103" s="104"/>
      <c r="F103" s="104"/>
      <c r="G103" s="105"/>
    </row>
    <row r="104" spans="2:7" ht="30" customHeight="1" x14ac:dyDescent="0.3">
      <c r="B104" s="55" t="s">
        <v>248</v>
      </c>
      <c r="C104" s="103" t="s">
        <v>198</v>
      </c>
      <c r="D104" s="103"/>
      <c r="E104" s="104"/>
      <c r="F104" s="104"/>
      <c r="G104" s="105"/>
    </row>
    <row r="105" spans="2:7" ht="30" customHeight="1" x14ac:dyDescent="0.3">
      <c r="B105" s="55" t="s">
        <v>249</v>
      </c>
      <c r="C105" s="104" t="s">
        <v>199</v>
      </c>
      <c r="D105" s="104"/>
      <c r="E105" s="104"/>
      <c r="F105" s="104"/>
      <c r="G105" s="105"/>
    </row>
    <row r="106" spans="2:7" ht="30" customHeight="1" x14ac:dyDescent="0.3">
      <c r="B106" s="55" t="s">
        <v>250</v>
      </c>
      <c r="C106" s="103" t="s">
        <v>185</v>
      </c>
      <c r="D106" s="103"/>
      <c r="E106" s="104"/>
      <c r="F106" s="104"/>
      <c r="G106" s="105"/>
    </row>
    <row r="107" spans="2:7" ht="30" customHeight="1" x14ac:dyDescent="0.3">
      <c r="B107" s="55" t="s">
        <v>251</v>
      </c>
      <c r="C107" s="103" t="s">
        <v>200</v>
      </c>
      <c r="D107" s="103"/>
      <c r="E107" s="104"/>
      <c r="F107" s="104"/>
      <c r="G107" s="105"/>
    </row>
    <row r="108" spans="2:7" ht="30" customHeight="1" x14ac:dyDescent="0.3">
      <c r="B108" s="55" t="s">
        <v>252</v>
      </c>
      <c r="C108" s="103" t="s">
        <v>301</v>
      </c>
      <c r="D108" s="103"/>
      <c r="E108" s="104"/>
      <c r="F108" s="104"/>
      <c r="G108" s="105"/>
    </row>
    <row r="109" spans="2:7" ht="30" customHeight="1" thickBot="1" x14ac:dyDescent="0.35">
      <c r="B109" s="56" t="s">
        <v>253</v>
      </c>
      <c r="C109" s="106" t="s">
        <v>186</v>
      </c>
      <c r="D109" s="106"/>
      <c r="E109" s="107"/>
      <c r="F109" s="107"/>
      <c r="G109" s="108"/>
    </row>
    <row r="110" spans="2:7" ht="15" thickBot="1" x14ac:dyDescent="0.35"/>
    <row r="111" spans="2:7" ht="15" customHeight="1" x14ac:dyDescent="0.3">
      <c r="B111" s="109" t="s">
        <v>45</v>
      </c>
      <c r="C111" s="110"/>
      <c r="D111" s="110"/>
      <c r="E111" s="110"/>
      <c r="F111" s="110"/>
      <c r="G111" s="111"/>
    </row>
    <row r="112" spans="2:7" ht="15" customHeight="1" x14ac:dyDescent="0.3">
      <c r="B112" s="112"/>
      <c r="C112" s="90"/>
      <c r="D112" s="90"/>
      <c r="E112" s="90"/>
      <c r="F112" s="90"/>
      <c r="G112" s="113"/>
    </row>
    <row r="113" spans="2:7" x14ac:dyDescent="0.3">
      <c r="B113" s="58"/>
      <c r="G113" s="53"/>
    </row>
    <row r="114" spans="2:7" ht="15" customHeight="1" x14ac:dyDescent="0.3">
      <c r="B114" s="61" t="s">
        <v>46</v>
      </c>
      <c r="C114" t="s">
        <v>211</v>
      </c>
      <c r="E114" t="s">
        <v>163</v>
      </c>
      <c r="G114" s="53"/>
    </row>
    <row r="115" spans="2:7" ht="30" customHeight="1" x14ac:dyDescent="0.3">
      <c r="B115" s="134" t="s">
        <v>210</v>
      </c>
      <c r="C115" s="114"/>
      <c r="D115" s="114"/>
      <c r="E115" s="114"/>
      <c r="F115" s="114" t="s">
        <v>173</v>
      </c>
      <c r="G115" s="115"/>
    </row>
    <row r="116" spans="2:7" ht="30" customHeight="1" x14ac:dyDescent="0.3">
      <c r="B116" s="136" t="s">
        <v>212</v>
      </c>
      <c r="C116" s="103"/>
      <c r="D116" s="103"/>
      <c r="E116" s="103"/>
      <c r="F116" s="104"/>
      <c r="G116" s="105"/>
    </row>
    <row r="117" spans="2:7" ht="30" customHeight="1" x14ac:dyDescent="0.3">
      <c r="B117" s="137" t="s">
        <v>214</v>
      </c>
      <c r="C117" s="104"/>
      <c r="D117" s="104"/>
      <c r="E117" s="104"/>
      <c r="F117" s="104"/>
      <c r="G117" s="105"/>
    </row>
    <row r="118" spans="2:7" ht="30" customHeight="1" x14ac:dyDescent="0.3">
      <c r="B118" s="136" t="s">
        <v>213</v>
      </c>
      <c r="C118" s="103"/>
      <c r="D118" s="103"/>
      <c r="E118" s="103"/>
      <c r="F118" s="104"/>
      <c r="G118" s="105"/>
    </row>
    <row r="119" spans="2:7" ht="30" customHeight="1" thickBot="1" x14ac:dyDescent="0.35">
      <c r="B119" s="135" t="s">
        <v>215</v>
      </c>
      <c r="C119" s="106"/>
      <c r="D119" s="106"/>
      <c r="E119" s="106"/>
      <c r="F119" s="107"/>
      <c r="G119" s="108"/>
    </row>
    <row r="120" spans="2:7" ht="15" thickBot="1" x14ac:dyDescent="0.35"/>
    <row r="121" spans="2:7" ht="15" customHeight="1" x14ac:dyDescent="0.3">
      <c r="B121" s="109" t="s">
        <v>162</v>
      </c>
      <c r="C121" s="110"/>
      <c r="D121" s="110"/>
      <c r="E121" s="110"/>
      <c r="F121" s="110"/>
      <c r="G121" s="111"/>
    </row>
    <row r="122" spans="2:7" ht="15" customHeight="1" x14ac:dyDescent="0.3">
      <c r="B122" s="112"/>
      <c r="C122" s="90"/>
      <c r="D122" s="90"/>
      <c r="E122" s="90"/>
      <c r="F122" s="90"/>
      <c r="G122" s="113"/>
    </row>
    <row r="123" spans="2:7" ht="15" customHeight="1" x14ac:dyDescent="0.3">
      <c r="B123" s="50"/>
      <c r="C123" s="11"/>
      <c r="D123" s="11"/>
      <c r="E123" s="11"/>
      <c r="F123" s="11"/>
      <c r="G123" s="51"/>
    </row>
    <row r="124" spans="2:7" x14ac:dyDescent="0.3">
      <c r="B124" s="58" t="s">
        <v>47</v>
      </c>
      <c r="G124" s="53"/>
    </row>
    <row r="125" spans="2:7" ht="30" customHeight="1" x14ac:dyDescent="0.3">
      <c r="B125" s="62" t="s">
        <v>235</v>
      </c>
      <c r="C125" s="114" t="s">
        <v>78</v>
      </c>
      <c r="D125" s="114"/>
      <c r="E125" s="114" t="s">
        <v>153</v>
      </c>
      <c r="F125" s="114"/>
      <c r="G125" s="115"/>
    </row>
    <row r="126" spans="2:7" ht="30" customHeight="1" x14ac:dyDescent="0.3">
      <c r="B126" s="55" t="s">
        <v>280</v>
      </c>
      <c r="C126" s="103" t="s">
        <v>273</v>
      </c>
      <c r="D126" s="103"/>
      <c r="E126" s="104"/>
      <c r="F126" s="104"/>
      <c r="G126" s="105"/>
    </row>
    <row r="127" spans="2:7" ht="30" customHeight="1" x14ac:dyDescent="0.3">
      <c r="B127" s="55" t="s">
        <v>281</v>
      </c>
      <c r="C127" s="103" t="s">
        <v>274</v>
      </c>
      <c r="D127" s="103"/>
      <c r="E127" s="104"/>
      <c r="F127" s="104"/>
      <c r="G127" s="105"/>
    </row>
    <row r="128" spans="2:7" ht="30" customHeight="1" x14ac:dyDescent="0.3">
      <c r="B128" s="55" t="s">
        <v>282</v>
      </c>
      <c r="C128" s="103" t="s">
        <v>275</v>
      </c>
      <c r="D128" s="103"/>
      <c r="E128" s="104"/>
      <c r="F128" s="104"/>
      <c r="G128" s="105"/>
    </row>
    <row r="129" spans="2:7" ht="30" customHeight="1" x14ac:dyDescent="0.3">
      <c r="B129" s="55" t="s">
        <v>283</v>
      </c>
      <c r="C129" s="103" t="s">
        <v>276</v>
      </c>
      <c r="D129" s="103"/>
      <c r="E129" s="104"/>
      <c r="F129" s="104"/>
      <c r="G129" s="105"/>
    </row>
    <row r="130" spans="2:7" ht="30" customHeight="1" x14ac:dyDescent="0.3">
      <c r="B130" s="55" t="s">
        <v>284</v>
      </c>
      <c r="C130" s="103" t="s">
        <v>277</v>
      </c>
      <c r="D130" s="103"/>
      <c r="E130" s="104"/>
      <c r="F130" s="104"/>
      <c r="G130" s="105"/>
    </row>
    <row r="131" spans="2:7" ht="30" customHeight="1" x14ac:dyDescent="0.3">
      <c r="B131" s="55" t="s">
        <v>285</v>
      </c>
      <c r="C131" s="103" t="s">
        <v>278</v>
      </c>
      <c r="D131" s="103"/>
      <c r="E131" s="104"/>
      <c r="F131" s="104"/>
      <c r="G131" s="105"/>
    </row>
    <row r="132" spans="2:7" ht="30" customHeight="1" thickBot="1" x14ac:dyDescent="0.35">
      <c r="B132" s="56" t="s">
        <v>286</v>
      </c>
      <c r="C132" s="106" t="s">
        <v>279</v>
      </c>
      <c r="D132" s="106"/>
      <c r="E132" s="107"/>
      <c r="F132" s="107"/>
      <c r="G132" s="108"/>
    </row>
  </sheetData>
  <mergeCells count="147">
    <mergeCell ref="C130:D130"/>
    <mergeCell ref="E130:G130"/>
    <mergeCell ref="C131:D131"/>
    <mergeCell ref="E131:G131"/>
    <mergeCell ref="C132:D132"/>
    <mergeCell ref="E132:G132"/>
    <mergeCell ref="C127:D127"/>
    <mergeCell ref="E127:G127"/>
    <mergeCell ref="C128:D128"/>
    <mergeCell ref="E128:G128"/>
    <mergeCell ref="C129:D129"/>
    <mergeCell ref="E129:G129"/>
    <mergeCell ref="B119:E119"/>
    <mergeCell ref="F119:G119"/>
    <mergeCell ref="B121:G122"/>
    <mergeCell ref="C125:D125"/>
    <mergeCell ref="E125:G125"/>
    <mergeCell ref="C126:D126"/>
    <mergeCell ref="E126:G126"/>
    <mergeCell ref="B116:E116"/>
    <mergeCell ref="F116:G116"/>
    <mergeCell ref="B117:E117"/>
    <mergeCell ref="F117:G117"/>
    <mergeCell ref="B118:E118"/>
    <mergeCell ref="F118:G118"/>
    <mergeCell ref="C108:D108"/>
    <mergeCell ref="E108:G108"/>
    <mergeCell ref="C109:D109"/>
    <mergeCell ref="E109:G109"/>
    <mergeCell ref="B111:G112"/>
    <mergeCell ref="B115:E115"/>
    <mergeCell ref="F115:G115"/>
    <mergeCell ref="C105:D105"/>
    <mergeCell ref="E105:G105"/>
    <mergeCell ref="C106:D106"/>
    <mergeCell ref="E106:G106"/>
    <mergeCell ref="C107:D107"/>
    <mergeCell ref="E107:G107"/>
    <mergeCell ref="C102:D102"/>
    <mergeCell ref="E102:G102"/>
    <mergeCell ref="C103:D103"/>
    <mergeCell ref="E103:G103"/>
    <mergeCell ref="C104:D104"/>
    <mergeCell ref="E104:G104"/>
    <mergeCell ref="C99:D99"/>
    <mergeCell ref="E99:G99"/>
    <mergeCell ref="C100:D100"/>
    <mergeCell ref="E100:G100"/>
    <mergeCell ref="C101:D101"/>
    <mergeCell ref="E101:G101"/>
    <mergeCell ref="C96:D96"/>
    <mergeCell ref="E96:G96"/>
    <mergeCell ref="C97:D97"/>
    <mergeCell ref="E97:G97"/>
    <mergeCell ref="C98:D98"/>
    <mergeCell ref="E98:G98"/>
    <mergeCell ref="C85:D85"/>
    <mergeCell ref="J85:J87"/>
    <mergeCell ref="C86:D86"/>
    <mergeCell ref="C87:D87"/>
    <mergeCell ref="B91:D91"/>
    <mergeCell ref="B93:G94"/>
    <mergeCell ref="C79:D79"/>
    <mergeCell ref="C81:D81"/>
    <mergeCell ref="M81:O81"/>
    <mergeCell ref="C82:D82"/>
    <mergeCell ref="J82:J84"/>
    <mergeCell ref="C83:D83"/>
    <mergeCell ref="C84:D84"/>
    <mergeCell ref="C76:D76"/>
    <mergeCell ref="E76:I76"/>
    <mergeCell ref="C77:D77"/>
    <mergeCell ref="E77:I77"/>
    <mergeCell ref="C78:D78"/>
    <mergeCell ref="B66:B70"/>
    <mergeCell ref="C66:E66"/>
    <mergeCell ref="F66:G66"/>
    <mergeCell ref="C67:E68"/>
    <mergeCell ref="F67:G70"/>
    <mergeCell ref="C69:E70"/>
    <mergeCell ref="B60:B64"/>
    <mergeCell ref="C60:E60"/>
    <mergeCell ref="F60:G60"/>
    <mergeCell ref="C61:E62"/>
    <mergeCell ref="F61:G64"/>
    <mergeCell ref="C63:E64"/>
    <mergeCell ref="B54:B58"/>
    <mergeCell ref="C54:E54"/>
    <mergeCell ref="F54:G54"/>
    <mergeCell ref="C55:E56"/>
    <mergeCell ref="F55:G58"/>
    <mergeCell ref="C57:E58"/>
    <mergeCell ref="B48:B52"/>
    <mergeCell ref="C48:E48"/>
    <mergeCell ref="F48:G48"/>
    <mergeCell ref="C49:E50"/>
    <mergeCell ref="F49:G52"/>
    <mergeCell ref="C51:E52"/>
    <mergeCell ref="B42:B46"/>
    <mergeCell ref="C42:E42"/>
    <mergeCell ref="F42:G42"/>
    <mergeCell ref="C43:E44"/>
    <mergeCell ref="F43:G46"/>
    <mergeCell ref="C45:E46"/>
    <mergeCell ref="C33:E34"/>
    <mergeCell ref="B36:B40"/>
    <mergeCell ref="C36:E36"/>
    <mergeCell ref="F36:G36"/>
    <mergeCell ref="C37:E38"/>
    <mergeCell ref="F37:G40"/>
    <mergeCell ref="C39:E40"/>
    <mergeCell ref="C23:D23"/>
    <mergeCell ref="E23:G23"/>
    <mergeCell ref="C24:D24"/>
    <mergeCell ref="E24:G24"/>
    <mergeCell ref="B26:G27"/>
    <mergeCell ref="B30:B34"/>
    <mergeCell ref="C30:E30"/>
    <mergeCell ref="F30:G30"/>
    <mergeCell ref="C31:E32"/>
    <mergeCell ref="F31:G34"/>
    <mergeCell ref="C20:D20"/>
    <mergeCell ref="E20:G20"/>
    <mergeCell ref="C21:D21"/>
    <mergeCell ref="E21:G21"/>
    <mergeCell ref="C22:D22"/>
    <mergeCell ref="E22:G22"/>
    <mergeCell ref="B13:G14"/>
    <mergeCell ref="C17:D17"/>
    <mergeCell ref="E17:G17"/>
    <mergeCell ref="C18:D18"/>
    <mergeCell ref="E18:G18"/>
    <mergeCell ref="C19:D19"/>
    <mergeCell ref="E19:G19"/>
    <mergeCell ref="C9:D9"/>
    <mergeCell ref="E9:G9"/>
    <mergeCell ref="C10:D10"/>
    <mergeCell ref="E10:G10"/>
    <mergeCell ref="C11:D11"/>
    <mergeCell ref="E11:G11"/>
    <mergeCell ref="B2:G3"/>
    <mergeCell ref="C6:D6"/>
    <mergeCell ref="E6:G6"/>
    <mergeCell ref="C7:D7"/>
    <mergeCell ref="E7:G7"/>
    <mergeCell ref="C8:D8"/>
    <mergeCell ref="E8:G8"/>
  </mergeCells>
  <pageMargins left="0.7" right="0.7" top="0.75" bottom="0.75" header="0.3" footer="0.3"/>
  <pageSetup paperSize="9" scale="1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9A00F-7727-4D7B-B75F-A14EACE128A5}">
  <dimension ref="A1:G21"/>
  <sheetViews>
    <sheetView topLeftCell="A2" workbookViewId="0">
      <selection activeCell="F14" sqref="F14"/>
    </sheetView>
  </sheetViews>
  <sheetFormatPr baseColWidth="10" defaultColWidth="8.88671875" defaultRowHeight="14.4" x14ac:dyDescent="0.3"/>
  <sheetData>
    <row r="1" spans="1:7" x14ac:dyDescent="0.3">
      <c r="A1" t="s">
        <v>3</v>
      </c>
      <c r="B1" t="s">
        <v>80</v>
      </c>
      <c r="C1" t="s">
        <v>10</v>
      </c>
      <c r="D1" t="s">
        <v>17</v>
      </c>
      <c r="E1" t="s">
        <v>24</v>
      </c>
      <c r="F1" t="s">
        <v>31</v>
      </c>
      <c r="G1" t="s">
        <v>38</v>
      </c>
    </row>
    <row r="2" spans="1:7" x14ac:dyDescent="0.3">
      <c r="A2" t="s">
        <v>4</v>
      </c>
      <c r="C2" t="s">
        <v>11</v>
      </c>
      <c r="D2" t="s">
        <v>18</v>
      </c>
      <c r="E2" t="s">
        <v>25</v>
      </c>
      <c r="F2" t="s">
        <v>32</v>
      </c>
      <c r="G2" t="s">
        <v>39</v>
      </c>
    </row>
    <row r="3" spans="1:7" x14ac:dyDescent="0.3">
      <c r="A3" t="s">
        <v>5</v>
      </c>
      <c r="C3" t="s">
        <v>12</v>
      </c>
      <c r="D3" t="s">
        <v>19</v>
      </c>
      <c r="E3" t="s">
        <v>26</v>
      </c>
      <c r="F3" t="s">
        <v>33</v>
      </c>
      <c r="G3" t="s">
        <v>40</v>
      </c>
    </row>
    <row r="4" spans="1:7" x14ac:dyDescent="0.3">
      <c r="A4" t="s">
        <v>6</v>
      </c>
      <c r="C4" t="s">
        <v>13</v>
      </c>
      <c r="D4" t="s">
        <v>20</v>
      </c>
      <c r="E4" t="s">
        <v>27</v>
      </c>
      <c r="F4" t="s">
        <v>34</v>
      </c>
      <c r="G4" t="s">
        <v>41</v>
      </c>
    </row>
    <row r="5" spans="1:7" x14ac:dyDescent="0.3">
      <c r="A5" t="s">
        <v>7</v>
      </c>
      <c r="C5" t="s">
        <v>14</v>
      </c>
      <c r="D5" t="s">
        <v>21</v>
      </c>
      <c r="E5" t="s">
        <v>28</v>
      </c>
      <c r="F5" t="s">
        <v>35</v>
      </c>
      <c r="G5" t="s">
        <v>42</v>
      </c>
    </row>
    <row r="6" spans="1:7" x14ac:dyDescent="0.3">
      <c r="A6" t="s">
        <v>8</v>
      </c>
      <c r="C6" t="s">
        <v>15</v>
      </c>
      <c r="D6" t="s">
        <v>22</v>
      </c>
      <c r="E6" t="s">
        <v>29</v>
      </c>
      <c r="F6" t="s">
        <v>36</v>
      </c>
      <c r="G6" t="s">
        <v>43</v>
      </c>
    </row>
    <row r="7" spans="1:7" x14ac:dyDescent="0.3">
      <c r="A7" t="s">
        <v>9</v>
      </c>
      <c r="C7" t="s">
        <v>16</v>
      </c>
      <c r="D7" t="s">
        <v>23</v>
      </c>
      <c r="E7" t="s">
        <v>30</v>
      </c>
      <c r="F7" t="s">
        <v>37</v>
      </c>
      <c r="G7" t="s">
        <v>44</v>
      </c>
    </row>
    <row r="9" spans="1:7" x14ac:dyDescent="0.3">
      <c r="A9" t="s">
        <v>81</v>
      </c>
      <c r="B9" t="s">
        <v>82</v>
      </c>
      <c r="C9" t="s">
        <v>83</v>
      </c>
    </row>
    <row r="13" spans="1:7" x14ac:dyDescent="0.3">
      <c r="A13" t="s">
        <v>3</v>
      </c>
      <c r="B13" t="s">
        <v>135</v>
      </c>
      <c r="C13" t="s">
        <v>136</v>
      </c>
      <c r="D13" t="s">
        <v>55</v>
      </c>
      <c r="E13" t="s">
        <v>56</v>
      </c>
      <c r="F13" t="s">
        <v>134</v>
      </c>
      <c r="G13" t="s">
        <v>57</v>
      </c>
    </row>
    <row r="14" spans="1:7" x14ac:dyDescent="0.3">
      <c r="A14" t="s">
        <v>4</v>
      </c>
      <c r="C14" t="s">
        <v>48</v>
      </c>
      <c r="D14" t="s">
        <v>140</v>
      </c>
      <c r="E14" t="s">
        <v>139</v>
      </c>
      <c r="F14" t="s">
        <v>138</v>
      </c>
      <c r="G14" t="s">
        <v>137</v>
      </c>
    </row>
    <row r="15" spans="1:7" x14ac:dyDescent="0.3">
      <c r="A15" t="s">
        <v>5</v>
      </c>
      <c r="C15" t="s">
        <v>49</v>
      </c>
      <c r="D15" t="s">
        <v>58</v>
      </c>
      <c r="E15" t="s">
        <v>60</v>
      </c>
      <c r="F15" t="s">
        <v>142</v>
      </c>
      <c r="G15" t="s">
        <v>141</v>
      </c>
    </row>
    <row r="16" spans="1:7" x14ac:dyDescent="0.3">
      <c r="A16" t="s">
        <v>6</v>
      </c>
      <c r="C16" t="s">
        <v>48</v>
      </c>
      <c r="D16" t="s">
        <v>145</v>
      </c>
      <c r="E16" t="s">
        <v>27</v>
      </c>
      <c r="F16" t="s">
        <v>144</v>
      </c>
      <c r="G16" t="s">
        <v>143</v>
      </c>
    </row>
    <row r="17" spans="1:7" x14ac:dyDescent="0.3">
      <c r="A17" t="s">
        <v>7</v>
      </c>
      <c r="C17" t="s">
        <v>51</v>
      </c>
      <c r="D17" t="s">
        <v>147</v>
      </c>
      <c r="E17" t="s">
        <v>69</v>
      </c>
      <c r="F17" t="s">
        <v>146</v>
      </c>
      <c r="G17" t="s">
        <v>75</v>
      </c>
    </row>
    <row r="18" spans="1:7" x14ac:dyDescent="0.3">
      <c r="A18" t="s">
        <v>8</v>
      </c>
      <c r="C18" t="s">
        <v>52</v>
      </c>
      <c r="D18" t="s">
        <v>67</v>
      </c>
      <c r="E18" t="s">
        <v>70</v>
      </c>
      <c r="F18" t="s">
        <v>73</v>
      </c>
      <c r="G18" t="s">
        <v>148</v>
      </c>
    </row>
    <row r="19" spans="1:7" x14ac:dyDescent="0.3">
      <c r="A19" t="s">
        <v>9</v>
      </c>
      <c r="C19" t="s">
        <v>53</v>
      </c>
      <c r="D19" t="s">
        <v>152</v>
      </c>
      <c r="E19" t="s">
        <v>151</v>
      </c>
      <c r="F19" t="s">
        <v>150</v>
      </c>
      <c r="G19" t="s">
        <v>149</v>
      </c>
    </row>
    <row r="21" spans="1:7" x14ac:dyDescent="0.3">
      <c r="A21" t="s">
        <v>79</v>
      </c>
      <c r="B21" t="s">
        <v>132</v>
      </c>
      <c r="C21"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PCRE</vt:lpstr>
      <vt:lpstr>Phase4_template</vt:lpstr>
      <vt:lpstr>Phase4_transposed</vt:lpstr>
      <vt:lpstr>PCRE (2)</vt:lpstr>
      <vt:lpstr>DropDown_Auswahl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Härtel</dc:creator>
  <cp:lastModifiedBy>Fabian Härtel</cp:lastModifiedBy>
  <cp:lastPrinted>2024-04-18T11:44:31Z</cp:lastPrinted>
  <dcterms:created xsi:type="dcterms:W3CDTF">2024-01-30T06:54:56Z</dcterms:created>
  <dcterms:modified xsi:type="dcterms:W3CDTF">2024-04-26T11:04:58Z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5882ffe-ff80-4ef4-a699-453636342b0b_Enabled">
    <vt:lpwstr>true</vt:lpwstr>
  </property>
  <property fmtid="{D5CDD505-2E9C-101B-9397-08002B2CF9AE}" pid="3" name="MSIP_Label_25882ffe-ff80-4ef4-a699-453636342b0b_SetDate">
    <vt:lpwstr>2024-01-31T10:52:20Z</vt:lpwstr>
  </property>
  <property fmtid="{D5CDD505-2E9C-101B-9397-08002B2CF9AE}" pid="4" name="MSIP_Label_25882ffe-ff80-4ef4-a699-453636342b0b_Method">
    <vt:lpwstr>Standard</vt:lpwstr>
  </property>
  <property fmtid="{D5CDD505-2E9C-101B-9397-08002B2CF9AE}" pid="5" name="MSIP_Label_25882ffe-ff80-4ef4-a699-453636342b0b_Name">
    <vt:lpwstr>Confidential</vt:lpwstr>
  </property>
  <property fmtid="{D5CDD505-2E9C-101B-9397-08002B2CF9AE}" pid="6" name="MSIP_Label_25882ffe-ff80-4ef4-a699-453636342b0b_SiteId">
    <vt:lpwstr>08474dbf-6f65-44f6-801e-d000ae4759af</vt:lpwstr>
  </property>
  <property fmtid="{D5CDD505-2E9C-101B-9397-08002B2CF9AE}" pid="7" name="MSIP_Label_25882ffe-ff80-4ef4-a699-453636342b0b_ActionId">
    <vt:lpwstr>e97edbf3-6ac4-42d8-be21-ce044dfa8e56</vt:lpwstr>
  </property>
  <property fmtid="{D5CDD505-2E9C-101B-9397-08002B2CF9AE}" pid="8" name="MSIP_Label_25882ffe-ff80-4ef4-a699-453636342b0b_ContentBits">
    <vt:lpwstr>0</vt:lpwstr>
  </property>
</Properties>
</file>