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2410"/>
  </bookViews>
  <sheets>
    <sheet name="SRR027520.sum_result" sheetId="1" r:id="rId1"/>
  </sheets>
  <calcPr calcId="144525"/>
</workbook>
</file>

<file path=xl/sharedStrings.xml><?xml version="1.0" encoding="utf-8"?>
<sst xmlns="http://schemas.openxmlformats.org/spreadsheetml/2006/main" count="20" uniqueCount="20">
  <si>
    <t>CPU-Cores</t>
  </si>
  <si>
    <t>CTime(S)</t>
  </si>
  <si>
    <t>Cmem(KB)</t>
  </si>
  <si>
    <t>CFsize(KB)</t>
  </si>
  <si>
    <t>bit/base</t>
  </si>
  <si>
    <t>ratio</t>
  </si>
  <si>
    <t>DTime(S)</t>
  </si>
  <si>
    <t>Dmem(KB)</t>
  </si>
  <si>
    <t>C-Speedup</t>
  </si>
  <si>
    <t>CR-Mem</t>
  </si>
  <si>
    <t>D-Speedup</t>
  </si>
  <si>
    <t>DR-Mem</t>
  </si>
  <si>
    <t>PQSDC(Pr=1)</t>
  </si>
  <si>
    <t>PQSDC(Pr=4)</t>
  </si>
  <si>
    <t>PQSDC(Pr=8)</t>
  </si>
  <si>
    <t>PQSDC(Pr=12)</t>
  </si>
  <si>
    <t>PQSDC(Pr=16)</t>
  </si>
  <si>
    <t>PQSDC(Pr=20)</t>
  </si>
  <si>
    <t>PQSDC(Pr=24)</t>
  </si>
  <si>
    <t>PQSDC(Pr=28)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</si>
</sst>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zoomScaleSheetLayoutView="60" topLeftCell="D1" workbookViewId="0">
      <selection activeCell="N2" sqref="N2:N9"/>
    </sheetView>
  </sheetViews>
  <sheetFormatPr defaultColWidth="9.81818181818182" defaultRowHeight="14"/>
  <cols>
    <col min="1" max="1" width="15.2545454545455" customWidth="1"/>
    <col min="4" max="4" width="12.8181818181818"/>
    <col min="9" max="14" width="12.8181818181818" style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t="s">
        <v>12</v>
      </c>
      <c r="B2">
        <v>7450.001</v>
      </c>
      <c r="C2">
        <v>980524</v>
      </c>
      <c r="D2">
        <f>1414307840/1024/1024</f>
        <v>1348.7890625</v>
      </c>
      <c r="E2">
        <v>3.069</v>
      </c>
      <c r="F2">
        <v>2.64</v>
      </c>
      <c r="G2">
        <v>5600.001</v>
      </c>
      <c r="H2">
        <v>871300</v>
      </c>
      <c r="I2" s="1">
        <f>C2/1024</f>
        <v>957.54296875</v>
      </c>
      <c r="J2" s="1">
        <f>H2/1024</f>
        <v>850.87890625</v>
      </c>
      <c r="K2" s="1">
        <f>7450.001/B2</f>
        <v>1</v>
      </c>
      <c r="L2" s="1">
        <f>C2/980524</f>
        <v>1</v>
      </c>
      <c r="M2" s="1">
        <f>5600.001/G2</f>
        <v>1</v>
      </c>
      <c r="N2" s="1">
        <f>H2/871300</f>
        <v>1</v>
      </c>
    </row>
    <row r="3" spans="1:14">
      <c r="A3" t="s">
        <v>13</v>
      </c>
      <c r="B3">
        <v>2401.086</v>
      </c>
      <c r="C3">
        <v>4074228</v>
      </c>
      <c r="D3">
        <f t="shared" ref="D3:D9" si="0">1414307840/1024/1024</f>
        <v>1348.7890625</v>
      </c>
      <c r="E3">
        <v>3.069</v>
      </c>
      <c r="F3">
        <v>2.64</v>
      </c>
      <c r="G3">
        <v>1675.038</v>
      </c>
      <c r="H3">
        <v>3476552</v>
      </c>
      <c r="I3" s="1">
        <f t="shared" ref="I3:I9" si="1">C3/1024</f>
        <v>3978.73828125</v>
      </c>
      <c r="J3" s="1">
        <f t="shared" ref="J3:J9" si="2">H3/1024</f>
        <v>3395.0703125</v>
      </c>
      <c r="K3" s="1">
        <f t="shared" ref="K3:K9" si="3">7450.001/B3</f>
        <v>3.10276308303826</v>
      </c>
      <c r="L3" s="1">
        <f t="shared" ref="L3:L9" si="4">C3/980524</f>
        <v>4.15515377492035</v>
      </c>
      <c r="M3" s="1">
        <f t="shared" ref="M3:M9" si="5">5600.001/G3</f>
        <v>3.34320833318408</v>
      </c>
      <c r="N3" s="1">
        <f t="shared" ref="N3:N9" si="6">H3/871300</f>
        <v>3.99007460117066</v>
      </c>
    </row>
    <row r="4" spans="1:14">
      <c r="A4" t="s">
        <v>14</v>
      </c>
      <c r="B4">
        <v>1455.041</v>
      </c>
      <c r="C4">
        <v>8174616</v>
      </c>
      <c r="D4">
        <f t="shared" si="0"/>
        <v>1348.7890625</v>
      </c>
      <c r="E4">
        <v>3.069</v>
      </c>
      <c r="F4">
        <v>2.64</v>
      </c>
      <c r="G4">
        <v>999.051</v>
      </c>
      <c r="H4">
        <v>6936652</v>
      </c>
      <c r="I4" s="1">
        <f t="shared" si="1"/>
        <v>7983.0234375</v>
      </c>
      <c r="J4" s="1">
        <f t="shared" si="2"/>
        <v>6774.07421875</v>
      </c>
      <c r="K4" s="1">
        <f t="shared" si="3"/>
        <v>5.12013132275998</v>
      </c>
      <c r="L4" s="1">
        <f t="shared" si="4"/>
        <v>8.33698716196646</v>
      </c>
      <c r="M4" s="1">
        <f t="shared" si="5"/>
        <v>5.6053204491062</v>
      </c>
      <c r="N4" s="1">
        <f t="shared" si="6"/>
        <v>7.96126707219098</v>
      </c>
    </row>
    <row r="5" spans="1:14">
      <c r="A5" t="s">
        <v>15</v>
      </c>
      <c r="B5">
        <v>1164.06</v>
      </c>
      <c r="C5">
        <v>12248144</v>
      </c>
      <c r="D5">
        <f t="shared" si="0"/>
        <v>1348.7890625</v>
      </c>
      <c r="E5">
        <v>3.069</v>
      </c>
      <c r="F5">
        <v>2.64</v>
      </c>
      <c r="G5">
        <v>852.024</v>
      </c>
      <c r="H5">
        <v>10385740</v>
      </c>
      <c r="I5" s="1">
        <f t="shared" si="1"/>
        <v>11961.078125</v>
      </c>
      <c r="J5" s="1">
        <f t="shared" si="2"/>
        <v>10142.32421875</v>
      </c>
      <c r="K5" s="1">
        <f t="shared" si="3"/>
        <v>6.40001460405821</v>
      </c>
      <c r="L5" s="1">
        <f t="shared" si="4"/>
        <v>12.4914270328926</v>
      </c>
      <c r="M5" s="1">
        <f t="shared" si="5"/>
        <v>6.57258598349342</v>
      </c>
      <c r="N5" s="1">
        <f t="shared" si="6"/>
        <v>11.9198209571904</v>
      </c>
    </row>
    <row r="6" spans="1:14">
      <c r="A6" t="s">
        <v>16</v>
      </c>
      <c r="B6">
        <v>954.024</v>
      </c>
      <c r="C6">
        <v>15187484</v>
      </c>
      <c r="D6">
        <f t="shared" si="0"/>
        <v>1348.7890625</v>
      </c>
      <c r="E6">
        <v>3.069</v>
      </c>
      <c r="F6">
        <v>2.64</v>
      </c>
      <c r="G6">
        <v>693.047</v>
      </c>
      <c r="H6">
        <v>13864232</v>
      </c>
      <c r="I6" s="1">
        <f t="shared" si="1"/>
        <v>14831.52734375</v>
      </c>
      <c r="J6" s="1">
        <f t="shared" si="2"/>
        <v>13539.2890625</v>
      </c>
      <c r="K6" s="1">
        <f t="shared" si="3"/>
        <v>7.80902891331874</v>
      </c>
      <c r="L6" s="1">
        <f t="shared" si="4"/>
        <v>15.489150699014</v>
      </c>
      <c r="M6" s="1">
        <f t="shared" si="5"/>
        <v>8.08026151184552</v>
      </c>
      <c r="N6" s="1">
        <f t="shared" si="6"/>
        <v>15.9121221163778</v>
      </c>
    </row>
    <row r="7" spans="1:14">
      <c r="A7" t="s">
        <v>17</v>
      </c>
      <c r="B7">
        <v>888.011</v>
      </c>
      <c r="C7">
        <v>18542292</v>
      </c>
      <c r="D7">
        <f t="shared" si="0"/>
        <v>1348.7890625</v>
      </c>
      <c r="E7">
        <v>3.069</v>
      </c>
      <c r="F7">
        <v>2.64</v>
      </c>
      <c r="G7">
        <v>670.027</v>
      </c>
      <c r="H7">
        <v>17309568</v>
      </c>
      <c r="I7" s="1">
        <f t="shared" si="1"/>
        <v>18107.70703125</v>
      </c>
      <c r="J7" s="1">
        <f t="shared" si="2"/>
        <v>16903.875</v>
      </c>
      <c r="K7" s="1">
        <f t="shared" si="3"/>
        <v>8.38953684132291</v>
      </c>
      <c r="L7" s="1">
        <f t="shared" si="4"/>
        <v>18.9105947432189</v>
      </c>
      <c r="M7" s="1">
        <f t="shared" si="5"/>
        <v>8.35787363792802</v>
      </c>
      <c r="N7" s="1">
        <f t="shared" si="6"/>
        <v>19.8663697922644</v>
      </c>
    </row>
    <row r="8" spans="1:14">
      <c r="A8" t="s">
        <v>18</v>
      </c>
      <c r="B8">
        <v>862.079</v>
      </c>
      <c r="C8">
        <v>21875376</v>
      </c>
      <c r="D8">
        <f t="shared" si="0"/>
        <v>1348.7890625</v>
      </c>
      <c r="E8">
        <v>3.069</v>
      </c>
      <c r="F8">
        <v>2.64</v>
      </c>
      <c r="G8">
        <v>663.05</v>
      </c>
      <c r="H8">
        <v>20683112</v>
      </c>
      <c r="I8" s="1">
        <f t="shared" si="1"/>
        <v>21362.671875</v>
      </c>
      <c r="J8" s="1">
        <f t="shared" si="2"/>
        <v>20198.3515625</v>
      </c>
      <c r="K8" s="1">
        <f t="shared" si="3"/>
        <v>8.64190056827739</v>
      </c>
      <c r="L8" s="1">
        <f t="shared" si="4"/>
        <v>22.3098832868956</v>
      </c>
      <c r="M8" s="1">
        <f t="shared" si="5"/>
        <v>8.44582007390091</v>
      </c>
      <c r="N8" s="1">
        <f t="shared" si="6"/>
        <v>23.7382210490072</v>
      </c>
    </row>
    <row r="9" spans="1:14">
      <c r="A9" t="s">
        <v>19</v>
      </c>
      <c r="B9">
        <v>734.079</v>
      </c>
      <c r="C9">
        <v>23356004</v>
      </c>
      <c r="D9">
        <f t="shared" si="0"/>
        <v>1348.7890625</v>
      </c>
      <c r="E9">
        <v>3.069</v>
      </c>
      <c r="F9">
        <v>2.64</v>
      </c>
      <c r="G9">
        <v>523.037</v>
      </c>
      <c r="H9">
        <v>22290828</v>
      </c>
      <c r="I9" s="1">
        <f t="shared" si="1"/>
        <v>22808.59765625</v>
      </c>
      <c r="J9" s="1">
        <f t="shared" si="2"/>
        <v>21768.38671875</v>
      </c>
      <c r="K9" s="1">
        <f t="shared" si="3"/>
        <v>10.1487728160048</v>
      </c>
      <c r="L9" s="1">
        <f t="shared" si="4"/>
        <v>23.8199207770539</v>
      </c>
      <c r="M9" s="1">
        <f t="shared" si="5"/>
        <v>10.706701437948</v>
      </c>
      <c r="N9" s="1">
        <f t="shared" si="6"/>
        <v>25.5834132904855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SRR027520.sum_result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Adair</cp:lastModifiedBy>
  <dcterms:created xsi:type="dcterms:W3CDTF">2023-06-16T10:15:30Z</dcterms:created>
  <dcterms:modified xsi:type="dcterms:W3CDTF">2023-06-16T14:05:50Z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AA4CE979F9204113B0D86FB2FBDD8A7F_13</vt:lpwstr>
  </property>
  <property fmtid="{D5CDD505-2E9C-101B-9397-08002B2CF9AE}" pid="3" name="KSOProductBuildVer">
    <vt:lpwstr>2052-11.1.0.14309</vt:lpwstr>
  </property>
</Properties>
</file>