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"/>
    </mc:Choice>
  </mc:AlternateContent>
  <xr:revisionPtr revIDLastSave="0" documentId="8_{2BA4A124-BE9F-4C08-B0E4-3998A063B1AD}" xr6:coauthVersionLast="47" xr6:coauthVersionMax="47" xr10:uidLastSave="{00000000-0000-0000-0000-000000000000}"/>
  <bookViews>
    <workbookView xWindow="-108" yWindow="-108" windowWidth="23256" windowHeight="13896" activeTab="2" xr2:uid="{52453103-EB37-4A2B-A75F-05F683E9446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G13" i="3"/>
  <c r="G11" i="3"/>
  <c r="G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<sst xmlns="http://schemas.openxmlformats.org/spreadsheetml/2006/main" count="127" uniqueCount="50">
  <si>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</si>
  <si>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</si>
  <si>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</si>
  <si>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</si>
  <si>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</si>
  <si>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</si>
  <si>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</si>
  <si>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</si>
  <si>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</si>
  <si>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</si>
  <si>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</si>
  <si>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</si>
  <si>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</si>
  <si>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</si>
  <si>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</si>
  <si>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</si>
  <si>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</si>
  <si>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</si>
  <si>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</si>
  <si>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</si>
  <si>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</si>
  <si>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</si>
  <si>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</si>
  <si>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</si>
  <si>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</si>
  <si>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</si>
  <si>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</si>
  <si>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</si>
  <si>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</si>
  <si>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</si>
  <si>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</si>
  <si>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</si>
  <si>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</si>
  <si>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</si>
  <si>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</si>
  <si>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</si>
  <si>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</si>
  <si>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</si>
  <si>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</si>
  <si>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</si>
  <si>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</si>
  <si>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</si>
  <si>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</si>
  <si>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</si>
  <si>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</si>
  <si>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Amount Deposited = Interest Rate / Interest amount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</si>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</sst>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vertical="center"/>
    </xf>
    <xf numFmtId="9" fontId="2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9" fontId="2" fillId="0" borderId="3" xfId="1" applyFont="1" applyBorder="1" applyAlignment="1">
      <alignment wrapText="1"/>
    </xf>
    <xf numFmtId="0" fontId="3" fillId="0" borderId="3" xfId="0" applyFont="1" applyBorder="1" applyAlignment="1">
      <alignment vertical="center"/>
    </xf>
    <xf numFmtId="10" fontId="2" fillId="0" borderId="3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BBFB-2C04-4452-8026-A91143D04457}">
  <dimension ref="A1:Z1000"/>
  <sheetViews>
    <sheetView topLeftCell="A19" workbookViewId="0">
      <selection activeCell="D39" sqref="D39"/>
    </sheetView>
  </sheetViews>
  <sheetFormatPr defaultRowHeight="14.4" x14ac:dyDescent="0.3"/>
  <cols>
    <col min="1" max="1" width="14.33203125" customWidth="1"/>
    <col min="2" max="2" width="14.5546875" customWidth="1"/>
    <col min="3" max="3" width="12.88671875" customWidth="1"/>
    <col min="4" max="4" width="18.33203125" customWidth="1"/>
  </cols>
  <sheetData>
    <row r="1" spans="1:26" ht="2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4"/>
      <c r="F1" s="8" t="s">
        <v>4</v>
      </c>
      <c r="G1" s="9"/>
      <c r="H1" s="9"/>
      <c r="I1" s="9"/>
      <c r="J1" s="9"/>
      <c r="K1" s="9"/>
      <c r="L1" s="9"/>
      <c r="M1" s="9"/>
      <c r="N1" s="9"/>
      <c r="O1" s="9"/>
      <c r="P1" s="10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35">
      <c r="A2" s="4" t="s">
        <v>5</v>
      </c>
      <c r="B2" s="5">
        <v>24485</v>
      </c>
      <c r="C2" s="5">
        <v>1754</v>
      </c>
      <c r="D2" s="11">
        <f>C3/B2</f>
        <v>8.1519297529099449E-2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6</v>
      </c>
      <c r="B3" s="5">
        <v>20931</v>
      </c>
      <c r="C3" s="5">
        <v>1996</v>
      </c>
      <c r="D3" s="11">
        <f t="shared" ref="D3:D34" si="0">C4/B3</f>
        <v>4.9209306769862883E-2</v>
      </c>
      <c r="E3" s="4"/>
      <c r="F3" s="6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8</v>
      </c>
      <c r="B4" s="5">
        <v>23127</v>
      </c>
      <c r="C4" s="5">
        <v>1030</v>
      </c>
      <c r="D4" s="11">
        <f t="shared" si="0"/>
        <v>6.2005448177454923E-2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9</v>
      </c>
      <c r="B5" s="5">
        <v>22962</v>
      </c>
      <c r="C5" s="5">
        <v>1434</v>
      </c>
      <c r="D5" s="11">
        <f t="shared" si="0"/>
        <v>7.1683651249891123E-2</v>
      </c>
      <c r="E5" s="4"/>
      <c r="F5" s="6" t="s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11</v>
      </c>
      <c r="B6" s="5">
        <v>18138</v>
      </c>
      <c r="C6" s="5">
        <v>1646</v>
      </c>
      <c r="D6" s="11">
        <f t="shared" si="0"/>
        <v>6.1803947513507554E-2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12</v>
      </c>
      <c r="B7" s="5">
        <v>15145</v>
      </c>
      <c r="C7" s="5">
        <v>1121</v>
      </c>
      <c r="D7" s="11">
        <f t="shared" si="0"/>
        <v>8.4780455595906246E-2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13</v>
      </c>
      <c r="B8" s="5">
        <v>24812</v>
      </c>
      <c r="C8" s="5">
        <v>1284</v>
      </c>
      <c r="D8" s="11">
        <f t="shared" si="0"/>
        <v>5.8439464775108821E-2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14</v>
      </c>
      <c r="B9" s="5">
        <v>20525</v>
      </c>
      <c r="C9" s="5">
        <v>1450</v>
      </c>
      <c r="D9" s="11">
        <f t="shared" si="0"/>
        <v>5.208282582216809E-2</v>
      </c>
      <c r="E9" s="4"/>
      <c r="F9" s="7">
        <v>0.05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 t="s">
        <v>15</v>
      </c>
      <c r="B10" s="5">
        <v>23130</v>
      </c>
      <c r="C10" s="5">
        <v>1069</v>
      </c>
      <c r="D10" s="11">
        <f t="shared" si="0"/>
        <v>8.0458279290964121E-2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 t="s">
        <v>16</v>
      </c>
      <c r="B11" s="5">
        <v>24273</v>
      </c>
      <c r="C11" s="5">
        <v>1861</v>
      </c>
      <c r="D11" s="11">
        <f t="shared" si="0"/>
        <v>6.8924319202405965E-2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 t="s">
        <v>17</v>
      </c>
      <c r="B12" s="5">
        <v>15237</v>
      </c>
      <c r="C12" s="5">
        <v>1673</v>
      </c>
      <c r="D12" s="11">
        <f t="shared" si="0"/>
        <v>0.11511452385640218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 t="s">
        <v>18</v>
      </c>
      <c r="B13" s="5">
        <v>17722</v>
      </c>
      <c r="C13" s="5">
        <v>1754</v>
      </c>
      <c r="D13" s="11">
        <f t="shared" si="0"/>
        <v>7.9618553210698564E-2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 t="s">
        <v>19</v>
      </c>
      <c r="B14" s="5">
        <v>21108</v>
      </c>
      <c r="C14" s="5">
        <v>1411</v>
      </c>
      <c r="D14" s="11">
        <f t="shared" si="0"/>
        <v>9.2950540079590679E-2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 t="s">
        <v>20</v>
      </c>
      <c r="B15" s="5">
        <v>16731</v>
      </c>
      <c r="C15" s="5">
        <v>1962</v>
      </c>
      <c r="D15" s="11">
        <f t="shared" si="0"/>
        <v>7.2739226585380429E-2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 t="s">
        <v>21</v>
      </c>
      <c r="B16" s="5">
        <v>15269</v>
      </c>
      <c r="C16" s="5">
        <v>1217</v>
      </c>
      <c r="D16" s="11">
        <f t="shared" si="0"/>
        <v>9.1230597943545752E-2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 t="s">
        <v>22</v>
      </c>
      <c r="B17" s="5">
        <v>20979</v>
      </c>
      <c r="C17" s="5">
        <v>1393</v>
      </c>
      <c r="D17" s="11">
        <f t="shared" si="0"/>
        <v>9.3760427093760423E-2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 t="s">
        <v>23</v>
      </c>
      <c r="B18" s="5">
        <v>23996</v>
      </c>
      <c r="C18" s="5">
        <v>1967</v>
      </c>
      <c r="D18" s="11">
        <f t="shared" si="0"/>
        <v>6.3427237872978826E-2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 t="s">
        <v>24</v>
      </c>
      <c r="B19" s="5">
        <v>15789</v>
      </c>
      <c r="C19" s="5">
        <v>1522</v>
      </c>
      <c r="D19" s="11">
        <f t="shared" si="0"/>
        <v>0.10399645322693014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 t="s">
        <v>25</v>
      </c>
      <c r="B20" s="5">
        <v>16158</v>
      </c>
      <c r="C20" s="5">
        <v>1642</v>
      </c>
      <c r="D20" s="11">
        <f t="shared" si="0"/>
        <v>9.8527045426414162E-2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 t="s">
        <v>26</v>
      </c>
      <c r="B21" s="5">
        <v>18049</v>
      </c>
      <c r="C21" s="5">
        <v>1592</v>
      </c>
      <c r="D21" s="11">
        <f t="shared" si="0"/>
        <v>7.634772009529614E-2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 t="s">
        <v>27</v>
      </c>
      <c r="B22" s="5">
        <v>24832</v>
      </c>
      <c r="C22" s="5">
        <v>1378</v>
      </c>
      <c r="D22" s="11">
        <f t="shared" si="0"/>
        <v>7.168170103092783E-2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 t="s">
        <v>28</v>
      </c>
      <c r="B23" s="5">
        <v>18215</v>
      </c>
      <c r="C23" s="5">
        <v>1780</v>
      </c>
      <c r="D23" s="11">
        <f t="shared" si="0"/>
        <v>7.9824320614877847E-2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 t="s">
        <v>29</v>
      </c>
      <c r="B24" s="5">
        <v>16930</v>
      </c>
      <c r="C24" s="5">
        <v>1454</v>
      </c>
      <c r="D24" s="11">
        <f t="shared" si="0"/>
        <v>8.2220909627879507E-2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 t="s">
        <v>30</v>
      </c>
      <c r="B25" s="5">
        <v>21248</v>
      </c>
      <c r="C25" s="5">
        <v>1392</v>
      </c>
      <c r="D25" s="11">
        <f t="shared" si="0"/>
        <v>9.3655873493975902E-2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 t="s">
        <v>31</v>
      </c>
      <c r="B26" s="5">
        <v>16521</v>
      </c>
      <c r="C26" s="5">
        <v>1990</v>
      </c>
      <c r="D26" s="11">
        <f t="shared" si="0"/>
        <v>0.10864959748199261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 t="s">
        <v>32</v>
      </c>
      <c r="B27" s="5">
        <v>17532</v>
      </c>
      <c r="C27" s="5">
        <v>1795</v>
      </c>
      <c r="D27" s="11">
        <f t="shared" si="0"/>
        <v>6.913073237508556E-2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 t="s">
        <v>33</v>
      </c>
      <c r="B28" s="5">
        <v>24188</v>
      </c>
      <c r="C28" s="5">
        <v>1212</v>
      </c>
      <c r="D28" s="11">
        <f t="shared" si="0"/>
        <v>6.5817760873160241E-2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 t="s">
        <v>34</v>
      </c>
      <c r="B29" s="5">
        <v>17058</v>
      </c>
      <c r="C29" s="5">
        <v>1592</v>
      </c>
      <c r="D29" s="11">
        <f t="shared" si="0"/>
        <v>0.11144331105639582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 t="s">
        <v>35</v>
      </c>
      <c r="B30" s="5">
        <v>20952</v>
      </c>
      <c r="C30" s="5">
        <v>1901</v>
      </c>
      <c r="D30" s="11">
        <f t="shared" si="0"/>
        <v>5.4266895761741124E-2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 t="s">
        <v>36</v>
      </c>
      <c r="B31" s="5">
        <v>24804</v>
      </c>
      <c r="C31" s="5">
        <v>1137</v>
      </c>
      <c r="D31" s="11">
        <f t="shared" si="0"/>
        <v>5.6966618287373004E-2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 t="s">
        <v>37</v>
      </c>
      <c r="B32" s="5">
        <v>15077</v>
      </c>
      <c r="C32" s="5">
        <v>1413</v>
      </c>
      <c r="D32" s="11">
        <f t="shared" si="0"/>
        <v>7.6208794853087486E-2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 t="s">
        <v>38</v>
      </c>
      <c r="B33" s="5">
        <v>15565</v>
      </c>
      <c r="C33" s="5">
        <v>1149</v>
      </c>
      <c r="D33" s="11">
        <f t="shared" si="0"/>
        <v>0.12830067459042724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 t="s">
        <v>39</v>
      </c>
      <c r="B34" s="5">
        <v>23470</v>
      </c>
      <c r="C34" s="5">
        <v>1997</v>
      </c>
      <c r="D34" s="11">
        <f>C2/B34</f>
        <v>7.4733702599062632E-2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F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19AC-0436-4967-A4A0-5F3F5350C1C2}">
  <dimension ref="A1:Z1000"/>
  <sheetViews>
    <sheetView zoomScale="73" zoomScaleNormal="73" workbookViewId="0">
      <selection activeCell="D43" sqref="D43"/>
    </sheetView>
  </sheetViews>
  <sheetFormatPr defaultRowHeight="14.4" x14ac:dyDescent="0.3"/>
  <cols>
    <col min="1" max="1" width="14.21875" customWidth="1"/>
    <col min="2" max="2" width="14.44140625" customWidth="1"/>
    <col min="3" max="3" width="14" customWidth="1"/>
    <col min="4" max="4" width="16.44140625" customWidth="1"/>
    <col min="5" max="5" width="14.6640625" customWidth="1"/>
  </cols>
  <sheetData>
    <row r="1" spans="1:26" ht="29.4" customHeight="1" thickBot="1" x14ac:dyDescent="0.35">
      <c r="A1" s="1" t="s">
        <v>0</v>
      </c>
      <c r="B1" s="2" t="s">
        <v>40</v>
      </c>
      <c r="C1" s="2" t="s">
        <v>2</v>
      </c>
      <c r="D1" s="2" t="s">
        <v>1</v>
      </c>
      <c r="E1" s="2" t="s">
        <v>41</v>
      </c>
      <c r="F1" s="4"/>
      <c r="G1" s="12" t="s">
        <v>42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6" thickBot="1" x14ac:dyDescent="0.35">
      <c r="A2" s="4" t="s">
        <v>5</v>
      </c>
      <c r="B2" s="13">
        <v>4.3400000000000001E-2</v>
      </c>
      <c r="C2" s="5">
        <v>5931</v>
      </c>
      <c r="D2" s="5">
        <f>C2/B2</f>
        <v>136658.98617511519</v>
      </c>
      <c r="E2" s="5">
        <f>D2+C2</f>
        <v>142589.98617511519</v>
      </c>
      <c r="F2" s="4"/>
      <c r="G2" s="6" t="s">
        <v>43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6</v>
      </c>
      <c r="B3" s="13">
        <v>7.8100000000000003E-2</v>
      </c>
      <c r="C3" s="5">
        <v>5821</v>
      </c>
      <c r="D3" s="5">
        <f t="shared" ref="D3:D34" si="0">C3/B3</f>
        <v>74532.650448143409</v>
      </c>
      <c r="E3" s="5">
        <f t="shared" ref="E3:E34" si="1">D3+C3</f>
        <v>80353.650448143409</v>
      </c>
      <c r="F3" s="4"/>
      <c r="G3" s="6" t="s">
        <v>44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8</v>
      </c>
      <c r="B4" s="13">
        <v>6.9199999999999998E-2</v>
      </c>
      <c r="C4" s="5">
        <v>4228</v>
      </c>
      <c r="D4" s="5">
        <f t="shared" si="0"/>
        <v>61098.265895953758</v>
      </c>
      <c r="E4" s="5">
        <f t="shared" si="1"/>
        <v>65326.265895953758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9</v>
      </c>
      <c r="B5" s="13">
        <v>3.5700000000000003E-2</v>
      </c>
      <c r="C5" s="5">
        <v>5808</v>
      </c>
      <c r="D5" s="5">
        <f t="shared" si="0"/>
        <v>162689.07563025207</v>
      </c>
      <c r="E5" s="5">
        <f t="shared" si="1"/>
        <v>168497.07563025207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11</v>
      </c>
      <c r="B6" s="13">
        <v>1.8599999999999998E-2</v>
      </c>
      <c r="C6" s="5">
        <v>4990</v>
      </c>
      <c r="D6" s="5">
        <f t="shared" si="0"/>
        <v>268279.56989247311</v>
      </c>
      <c r="E6" s="5">
        <f t="shared" si="1"/>
        <v>273269.56989247311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12</v>
      </c>
      <c r="B7" s="13">
        <v>8.9099999999999999E-2</v>
      </c>
      <c r="C7" s="5">
        <v>5111</v>
      </c>
      <c r="D7" s="5">
        <f t="shared" si="0"/>
        <v>57362.514029180697</v>
      </c>
      <c r="E7" s="5">
        <f t="shared" si="1"/>
        <v>62473.514029180697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13</v>
      </c>
      <c r="B8" s="13">
        <v>7.4399999999999994E-2</v>
      </c>
      <c r="C8" s="5">
        <v>4907</v>
      </c>
      <c r="D8" s="5">
        <f t="shared" si="0"/>
        <v>65954.301075268828</v>
      </c>
      <c r="E8" s="5">
        <f t="shared" si="1"/>
        <v>70861.301075268828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14</v>
      </c>
      <c r="B9" s="13">
        <v>1.9E-2</v>
      </c>
      <c r="C9" s="5">
        <v>4642</v>
      </c>
      <c r="D9" s="5">
        <f t="shared" si="0"/>
        <v>244315.78947368421</v>
      </c>
      <c r="E9" s="5">
        <f t="shared" si="1"/>
        <v>248957.78947368421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 t="s">
        <v>15</v>
      </c>
      <c r="B10" s="13">
        <v>5.3800000000000001E-2</v>
      </c>
      <c r="C10" s="5">
        <v>4122</v>
      </c>
      <c r="D10" s="5">
        <f t="shared" si="0"/>
        <v>76617.100371747205</v>
      </c>
      <c r="E10" s="5">
        <f t="shared" si="1"/>
        <v>80739.100371747205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 t="s">
        <v>16</v>
      </c>
      <c r="B11" s="13">
        <v>6.7900000000000002E-2</v>
      </c>
      <c r="C11" s="5">
        <v>5231</v>
      </c>
      <c r="D11" s="5">
        <f t="shared" si="0"/>
        <v>77039.76435935199</v>
      </c>
      <c r="E11" s="5">
        <f t="shared" si="1"/>
        <v>82270.76435935199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 t="s">
        <v>17</v>
      </c>
      <c r="B12" s="13">
        <v>6.5699999999999995E-2</v>
      </c>
      <c r="C12" s="5">
        <v>4806</v>
      </c>
      <c r="D12" s="5">
        <f t="shared" si="0"/>
        <v>73150.684931506854</v>
      </c>
      <c r="E12" s="5">
        <f t="shared" si="1"/>
        <v>77956.684931506854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 t="s">
        <v>18</v>
      </c>
      <c r="B13" s="13">
        <v>8.43E-2</v>
      </c>
      <c r="C13" s="5">
        <v>5477</v>
      </c>
      <c r="D13" s="5">
        <f t="shared" si="0"/>
        <v>64970.34400948992</v>
      </c>
      <c r="E13" s="5">
        <f t="shared" si="1"/>
        <v>70447.344009489927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 t="s">
        <v>19</v>
      </c>
      <c r="B14" s="13">
        <v>1.0699999999999999E-2</v>
      </c>
      <c r="C14" s="5">
        <v>5434</v>
      </c>
      <c r="D14" s="5">
        <f t="shared" si="0"/>
        <v>507850.46728971967</v>
      </c>
      <c r="E14" s="5">
        <f t="shared" si="1"/>
        <v>513284.46728971967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 t="s">
        <v>20</v>
      </c>
      <c r="B15" s="13">
        <v>2.3E-2</v>
      </c>
      <c r="C15" s="5">
        <v>4222</v>
      </c>
      <c r="D15" s="5">
        <f t="shared" si="0"/>
        <v>183565.21739130435</v>
      </c>
      <c r="E15" s="5">
        <f t="shared" si="1"/>
        <v>187787.21739130435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 t="s">
        <v>21</v>
      </c>
      <c r="B16" s="13">
        <v>1.03E-2</v>
      </c>
      <c r="C16" s="5">
        <v>5467</v>
      </c>
      <c r="D16" s="5">
        <f t="shared" si="0"/>
        <v>530776.6990291262</v>
      </c>
      <c r="E16" s="5">
        <f t="shared" si="1"/>
        <v>536243.6990291262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 t="s">
        <v>22</v>
      </c>
      <c r="B17" s="13">
        <v>2.6700000000000002E-2</v>
      </c>
      <c r="C17" s="5">
        <v>4728</v>
      </c>
      <c r="D17" s="5">
        <f t="shared" si="0"/>
        <v>177078.65168539324</v>
      </c>
      <c r="E17" s="5">
        <f t="shared" si="1"/>
        <v>181806.65168539324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 t="s">
        <v>23</v>
      </c>
      <c r="B18" s="13">
        <v>7.9600000000000004E-2</v>
      </c>
      <c r="C18" s="5">
        <v>4283</v>
      </c>
      <c r="D18" s="5">
        <f t="shared" si="0"/>
        <v>53806.532663316582</v>
      </c>
      <c r="E18" s="5">
        <f t="shared" si="1"/>
        <v>58089.532663316582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 t="s">
        <v>24</v>
      </c>
      <c r="B19" s="13">
        <v>8.3299999999999999E-2</v>
      </c>
      <c r="C19" s="5">
        <v>5069</v>
      </c>
      <c r="D19" s="5">
        <f t="shared" si="0"/>
        <v>60852.340936374552</v>
      </c>
      <c r="E19" s="5">
        <f t="shared" si="1"/>
        <v>65921.34093637456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 t="s">
        <v>25</v>
      </c>
      <c r="B20" s="13">
        <v>9.6000000000000002E-2</v>
      </c>
      <c r="C20" s="5">
        <v>4884</v>
      </c>
      <c r="D20" s="5">
        <f t="shared" si="0"/>
        <v>50875</v>
      </c>
      <c r="E20" s="5">
        <f t="shared" si="1"/>
        <v>55759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 t="s">
        <v>26</v>
      </c>
      <c r="B21" s="13">
        <v>9.9900000000000003E-2</v>
      </c>
      <c r="C21" s="5">
        <v>4279</v>
      </c>
      <c r="D21" s="5">
        <f t="shared" si="0"/>
        <v>42832.832832832835</v>
      </c>
      <c r="E21" s="5">
        <f t="shared" si="1"/>
        <v>47111.832832832835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 t="s">
        <v>27</v>
      </c>
      <c r="B22" s="13">
        <v>3.5700000000000003E-2</v>
      </c>
      <c r="C22" s="5">
        <v>5430</v>
      </c>
      <c r="D22" s="5">
        <f t="shared" si="0"/>
        <v>152100.84033613445</v>
      </c>
      <c r="E22" s="5">
        <f t="shared" si="1"/>
        <v>157530.84033613445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 t="s">
        <v>28</v>
      </c>
      <c r="B23" s="13">
        <v>4.7999999999999996E-3</v>
      </c>
      <c r="C23" s="5">
        <v>5409</v>
      </c>
      <c r="D23" s="5">
        <f t="shared" si="0"/>
        <v>1126875</v>
      </c>
      <c r="E23" s="5">
        <f t="shared" si="1"/>
        <v>1132284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 t="s">
        <v>29</v>
      </c>
      <c r="B24" s="13">
        <v>4.82E-2</v>
      </c>
      <c r="C24" s="5">
        <v>4009</v>
      </c>
      <c r="D24" s="5">
        <f t="shared" si="0"/>
        <v>83174.273858921166</v>
      </c>
      <c r="E24" s="5">
        <f t="shared" si="1"/>
        <v>87183.273858921166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 t="s">
        <v>30</v>
      </c>
      <c r="B25" s="13">
        <v>2.23E-2</v>
      </c>
      <c r="C25" s="5">
        <v>5071</v>
      </c>
      <c r="D25" s="5">
        <f t="shared" si="0"/>
        <v>227399.10313901346</v>
      </c>
      <c r="E25" s="5">
        <f t="shared" si="1"/>
        <v>232470.10313901346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 t="s">
        <v>31</v>
      </c>
      <c r="B26" s="13">
        <v>8.8200000000000001E-2</v>
      </c>
      <c r="C26" s="5">
        <v>5189</v>
      </c>
      <c r="D26" s="5">
        <f t="shared" si="0"/>
        <v>58832.199546485259</v>
      </c>
      <c r="E26" s="5">
        <f t="shared" si="1"/>
        <v>64021.199546485259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 t="s">
        <v>32</v>
      </c>
      <c r="B27" s="13">
        <v>1.9199999999999998E-2</v>
      </c>
      <c r="C27" s="5">
        <v>4974</v>
      </c>
      <c r="D27" s="5">
        <f t="shared" si="0"/>
        <v>259062.50000000003</v>
      </c>
      <c r="E27" s="5">
        <f t="shared" si="1"/>
        <v>264036.5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 t="s">
        <v>33</v>
      </c>
      <c r="B28" s="13">
        <v>4.3499999999999997E-2</v>
      </c>
      <c r="C28" s="5">
        <v>5571</v>
      </c>
      <c r="D28" s="5">
        <f t="shared" si="0"/>
        <v>128068.96551724139</v>
      </c>
      <c r="E28" s="5">
        <f t="shared" si="1"/>
        <v>133639.96551724139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 t="s">
        <v>34</v>
      </c>
      <c r="B29" s="13">
        <v>9.7999999999999997E-3</v>
      </c>
      <c r="C29" s="5">
        <v>4377</v>
      </c>
      <c r="D29" s="5">
        <f t="shared" si="0"/>
        <v>446632.6530612245</v>
      </c>
      <c r="E29" s="5">
        <f t="shared" si="1"/>
        <v>451009.6530612245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 t="s">
        <v>35</v>
      </c>
      <c r="B30" s="13">
        <v>7.0800000000000002E-2</v>
      </c>
      <c r="C30" s="5">
        <v>4909</v>
      </c>
      <c r="D30" s="5">
        <f t="shared" si="0"/>
        <v>69336.158192090399</v>
      </c>
      <c r="E30" s="5">
        <f t="shared" si="1"/>
        <v>74245.158192090399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 t="s">
        <v>36</v>
      </c>
      <c r="B31" s="13">
        <v>9.7100000000000006E-2</v>
      </c>
      <c r="C31" s="5">
        <v>5642</v>
      </c>
      <c r="D31" s="5">
        <f t="shared" si="0"/>
        <v>58105.046343975278</v>
      </c>
      <c r="E31" s="5">
        <f t="shared" si="1"/>
        <v>63747.046343975278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 t="s">
        <v>37</v>
      </c>
      <c r="B32" s="13">
        <v>2.46E-2</v>
      </c>
      <c r="C32" s="5">
        <v>4619</v>
      </c>
      <c r="D32" s="5">
        <f t="shared" si="0"/>
        <v>187764.22764227641</v>
      </c>
      <c r="E32" s="5">
        <f t="shared" si="1"/>
        <v>192383.22764227641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 t="s">
        <v>38</v>
      </c>
      <c r="B33" s="13">
        <v>9.5100000000000004E-2</v>
      </c>
      <c r="C33" s="5">
        <v>5571</v>
      </c>
      <c r="D33" s="5">
        <f t="shared" si="0"/>
        <v>58580.441640378544</v>
      </c>
      <c r="E33" s="5">
        <f t="shared" si="1"/>
        <v>64151.441640378544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 t="s">
        <v>39</v>
      </c>
      <c r="B34" s="13">
        <v>1.41E-2</v>
      </c>
      <c r="C34" s="5">
        <v>5146</v>
      </c>
      <c r="D34" s="5">
        <f t="shared" si="0"/>
        <v>364964.53900709219</v>
      </c>
      <c r="E34" s="5">
        <f t="shared" si="1"/>
        <v>370110.53900709219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B250-36C0-4BF9-8D36-531ABC633A89}">
  <dimension ref="A1:Z1000"/>
  <sheetViews>
    <sheetView tabSelected="1" topLeftCell="D1" zoomScale="90" zoomScaleNormal="90" workbookViewId="0">
      <selection activeCell="G16" sqref="G16"/>
    </sheetView>
  </sheetViews>
  <sheetFormatPr defaultRowHeight="14.4" x14ac:dyDescent="0.3"/>
  <cols>
    <col min="1" max="1" width="15" customWidth="1"/>
    <col min="2" max="2" width="15.88671875" customWidth="1"/>
    <col min="3" max="3" width="16" customWidth="1"/>
    <col min="4" max="4" width="15.88671875" customWidth="1"/>
    <col min="5" max="5" width="15.6640625" customWidth="1"/>
    <col min="7" max="7" width="11.5546875" bestFit="1" customWidth="1"/>
  </cols>
  <sheetData>
    <row r="1" spans="1:26" ht="26.4" customHeight="1" thickBot="1" x14ac:dyDescent="0.35">
      <c r="A1" s="1" t="s">
        <v>0</v>
      </c>
      <c r="B1" s="2" t="s">
        <v>40</v>
      </c>
      <c r="C1" s="2" t="s">
        <v>2</v>
      </c>
      <c r="D1" s="2" t="s">
        <v>1</v>
      </c>
      <c r="E1" s="2" t="s">
        <v>41</v>
      </c>
      <c r="F1" s="4"/>
      <c r="G1" s="12" t="s">
        <v>42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6" thickBot="1" x14ac:dyDescent="0.35">
      <c r="A2" s="4" t="s">
        <v>5</v>
      </c>
      <c r="B2" s="13">
        <v>4.3400000000000001E-2</v>
      </c>
      <c r="C2" s="5">
        <v>5931</v>
      </c>
      <c r="D2" s="4">
        <f>C2/B2</f>
        <v>136658.98617511519</v>
      </c>
      <c r="E2" s="4">
        <f>D2+C2</f>
        <v>142589.98617511519</v>
      </c>
      <c r="F2" s="4"/>
      <c r="G2" s="6" t="s">
        <v>45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6</v>
      </c>
      <c r="B3" s="13">
        <v>7.8100000000000003E-2</v>
      </c>
      <c r="C3" s="5">
        <v>5821</v>
      </c>
      <c r="D3" s="4">
        <f t="shared" ref="D3:D34" si="0">C3/B3</f>
        <v>74532.650448143409</v>
      </c>
      <c r="E3" s="4">
        <f t="shared" ref="E3:E34" si="1">D3+C3</f>
        <v>80353.650448143409</v>
      </c>
      <c r="F3" s="4"/>
      <c r="G3" s="6" t="s">
        <v>44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8</v>
      </c>
      <c r="B4" s="13">
        <v>6.9199999999999998E-2</v>
      </c>
      <c r="C4" s="5">
        <v>4228</v>
      </c>
      <c r="D4" s="4">
        <f t="shared" si="0"/>
        <v>61098.265895953758</v>
      </c>
      <c r="E4" s="4">
        <f t="shared" si="1"/>
        <v>65326.265895953758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9</v>
      </c>
      <c r="B5" s="13">
        <v>3.5700000000000003E-2</v>
      </c>
      <c r="C5" s="5">
        <v>5808</v>
      </c>
      <c r="D5" s="4">
        <f t="shared" si="0"/>
        <v>162689.07563025207</v>
      </c>
      <c r="E5" s="4">
        <f t="shared" si="1"/>
        <v>168497.07563025207</v>
      </c>
      <c r="F5" s="4"/>
      <c r="G5" s="12" t="s">
        <v>46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11</v>
      </c>
      <c r="B6" s="13">
        <v>1.8599999999999998E-2</v>
      </c>
      <c r="C6" s="5">
        <v>4990</v>
      </c>
      <c r="D6" s="4">
        <f t="shared" si="0"/>
        <v>268279.56989247311</v>
      </c>
      <c r="E6" s="4">
        <f t="shared" si="1"/>
        <v>273269.56989247311</v>
      </c>
      <c r="F6" s="4"/>
      <c r="G6" s="6" t="s">
        <v>47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12</v>
      </c>
      <c r="B7" s="13">
        <v>8.9099999999999999E-2</v>
      </c>
      <c r="C7" s="5">
        <v>5111</v>
      </c>
      <c r="D7" s="4">
        <f t="shared" si="0"/>
        <v>57362.514029180697</v>
      </c>
      <c r="E7" s="4">
        <f t="shared" si="1"/>
        <v>62473.514029180697</v>
      </c>
      <c r="F7" s="4"/>
      <c r="G7" s="14">
        <v>50000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13</v>
      </c>
      <c r="B8" s="13">
        <v>7.4399999999999994E-2</v>
      </c>
      <c r="C8" s="5">
        <v>4907</v>
      </c>
      <c r="D8" s="4">
        <f t="shared" si="0"/>
        <v>65954.301075268828</v>
      </c>
      <c r="E8" s="4">
        <f t="shared" si="1"/>
        <v>70861.301075268828</v>
      </c>
      <c r="F8" s="4"/>
      <c r="G8" s="6" t="s">
        <v>48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14</v>
      </c>
      <c r="B9" s="13">
        <v>1.9E-2</v>
      </c>
      <c r="C9" s="5">
        <v>4642</v>
      </c>
      <c r="D9" s="4">
        <f t="shared" si="0"/>
        <v>244315.78947368421</v>
      </c>
      <c r="E9" s="4">
        <f t="shared" si="1"/>
        <v>248957.78947368421</v>
      </c>
      <c r="F9" s="4"/>
      <c r="G9" s="4">
        <f>E26</f>
        <v>64021.199546485259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 t="s">
        <v>15</v>
      </c>
      <c r="B10" s="13">
        <v>5.3800000000000001E-2</v>
      </c>
      <c r="C10" s="5">
        <v>4122</v>
      </c>
      <c r="D10" s="4">
        <f t="shared" si="0"/>
        <v>76617.100371747205</v>
      </c>
      <c r="E10" s="4">
        <f t="shared" si="1"/>
        <v>80739.100371747205</v>
      </c>
      <c r="F10" s="4"/>
      <c r="G10" s="3" t="s"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 t="s">
        <v>16</v>
      </c>
      <c r="B11" s="13">
        <v>6.7900000000000002E-2</v>
      </c>
      <c r="C11" s="5">
        <v>5231</v>
      </c>
      <c r="D11" s="4">
        <f t="shared" si="0"/>
        <v>77039.76435935199</v>
      </c>
      <c r="E11" s="4">
        <f t="shared" si="1"/>
        <v>82270.76435935199</v>
      </c>
      <c r="F11" s="4"/>
      <c r="G11" s="15">
        <f>G9-G7</f>
        <v>14021.199546485259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 t="s">
        <v>17</v>
      </c>
      <c r="B12" s="13">
        <v>6.5699999999999995E-2</v>
      </c>
      <c r="C12" s="5">
        <v>4806</v>
      </c>
      <c r="D12" s="4">
        <f t="shared" si="0"/>
        <v>73150.684931506854</v>
      </c>
      <c r="E12" s="4">
        <f t="shared" si="1"/>
        <v>77956.684931506854</v>
      </c>
      <c r="F12" s="4"/>
      <c r="G12" s="16" t="s">
        <v>49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 t="s">
        <v>18</v>
      </c>
      <c r="B13" s="13">
        <v>8.43E-2</v>
      </c>
      <c r="C13" s="5">
        <v>5477</v>
      </c>
      <c r="D13" s="4">
        <f t="shared" si="0"/>
        <v>64970.34400948992</v>
      </c>
      <c r="E13" s="4">
        <f t="shared" si="1"/>
        <v>70447.344009489927</v>
      </c>
      <c r="F13" s="4"/>
      <c r="G13" s="11">
        <f>G11/G7</f>
        <v>0.28042399092970516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 t="s">
        <v>19</v>
      </c>
      <c r="B14" s="13">
        <v>1.0699999999999999E-2</v>
      </c>
      <c r="C14" s="5">
        <v>5434</v>
      </c>
      <c r="D14" s="4">
        <f t="shared" si="0"/>
        <v>507850.46728971967</v>
      </c>
      <c r="E14" s="4">
        <f t="shared" si="1"/>
        <v>513284.46728971967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 t="s">
        <v>20</v>
      </c>
      <c r="B15" s="13">
        <v>2.3E-2</v>
      </c>
      <c r="C15" s="5">
        <v>4222</v>
      </c>
      <c r="D15" s="4">
        <f t="shared" si="0"/>
        <v>183565.21739130435</v>
      </c>
      <c r="E15" s="4">
        <f t="shared" si="1"/>
        <v>187787.21739130435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 t="s">
        <v>21</v>
      </c>
      <c r="B16" s="13">
        <v>1.03E-2</v>
      </c>
      <c r="C16" s="5">
        <v>5467</v>
      </c>
      <c r="D16" s="4">
        <f t="shared" si="0"/>
        <v>530776.6990291262</v>
      </c>
      <c r="E16" s="4">
        <f t="shared" si="1"/>
        <v>536243.6990291262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 t="s">
        <v>22</v>
      </c>
      <c r="B17" s="13">
        <v>2.6700000000000002E-2</v>
      </c>
      <c r="C17" s="5">
        <v>4728</v>
      </c>
      <c r="D17" s="4">
        <f t="shared" si="0"/>
        <v>177078.65168539324</v>
      </c>
      <c r="E17" s="4">
        <f t="shared" si="1"/>
        <v>181806.65168539324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 t="s">
        <v>23</v>
      </c>
      <c r="B18" s="13">
        <v>7.9600000000000004E-2</v>
      </c>
      <c r="C18" s="5">
        <v>4283</v>
      </c>
      <c r="D18" s="4">
        <f t="shared" si="0"/>
        <v>53806.532663316582</v>
      </c>
      <c r="E18" s="4">
        <f t="shared" si="1"/>
        <v>58089.532663316582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 t="s">
        <v>24</v>
      </c>
      <c r="B19" s="13">
        <v>8.3299999999999999E-2</v>
      </c>
      <c r="C19" s="5">
        <v>5069</v>
      </c>
      <c r="D19" s="4">
        <f t="shared" si="0"/>
        <v>60852.340936374552</v>
      </c>
      <c r="E19" s="4">
        <f t="shared" si="1"/>
        <v>65921.34093637456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 t="s">
        <v>25</v>
      </c>
      <c r="B20" s="13">
        <v>9.6000000000000002E-2</v>
      </c>
      <c r="C20" s="5">
        <v>4884</v>
      </c>
      <c r="D20" s="4">
        <f t="shared" si="0"/>
        <v>50875</v>
      </c>
      <c r="E20" s="4">
        <f t="shared" si="1"/>
        <v>55759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 t="s">
        <v>26</v>
      </c>
      <c r="B21" s="13">
        <v>9.9900000000000003E-2</v>
      </c>
      <c r="C21" s="5">
        <v>4279</v>
      </c>
      <c r="D21" s="4">
        <f t="shared" si="0"/>
        <v>42832.832832832835</v>
      </c>
      <c r="E21" s="4">
        <f t="shared" si="1"/>
        <v>47111.832832832835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 t="s">
        <v>27</v>
      </c>
      <c r="B22" s="13">
        <v>3.5700000000000003E-2</v>
      </c>
      <c r="C22" s="5">
        <v>5430</v>
      </c>
      <c r="D22" s="4">
        <f t="shared" si="0"/>
        <v>152100.84033613445</v>
      </c>
      <c r="E22" s="4">
        <f t="shared" si="1"/>
        <v>157530.84033613445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 t="s">
        <v>28</v>
      </c>
      <c r="B23" s="13">
        <v>4.7999999999999996E-3</v>
      </c>
      <c r="C23" s="5">
        <v>5409</v>
      </c>
      <c r="D23" s="4">
        <f t="shared" si="0"/>
        <v>1126875</v>
      </c>
      <c r="E23" s="4">
        <f t="shared" si="1"/>
        <v>1132284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 t="s">
        <v>29</v>
      </c>
      <c r="B24" s="13">
        <v>4.82E-2</v>
      </c>
      <c r="C24" s="5">
        <v>4009</v>
      </c>
      <c r="D24" s="4">
        <f t="shared" si="0"/>
        <v>83174.273858921166</v>
      </c>
      <c r="E24" s="4">
        <f t="shared" si="1"/>
        <v>87183.273858921166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 t="s">
        <v>30</v>
      </c>
      <c r="B25" s="13">
        <v>2.23E-2</v>
      </c>
      <c r="C25" s="5">
        <v>5071</v>
      </c>
      <c r="D25" s="4">
        <f t="shared" si="0"/>
        <v>227399.10313901346</v>
      </c>
      <c r="E25" s="4">
        <f t="shared" si="1"/>
        <v>232470.10313901346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 t="s">
        <v>31</v>
      </c>
      <c r="B26" s="13">
        <v>8.8200000000000001E-2</v>
      </c>
      <c r="C26" s="5">
        <v>5189</v>
      </c>
      <c r="D26" s="4">
        <f t="shared" si="0"/>
        <v>58832.199546485259</v>
      </c>
      <c r="E26" s="4">
        <f t="shared" si="1"/>
        <v>64021.199546485259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 t="s">
        <v>32</v>
      </c>
      <c r="B27" s="13">
        <v>1.9199999999999998E-2</v>
      </c>
      <c r="C27" s="5">
        <v>4974</v>
      </c>
      <c r="D27" s="4">
        <f t="shared" si="0"/>
        <v>259062.50000000003</v>
      </c>
      <c r="E27" s="4">
        <f t="shared" si="1"/>
        <v>264036.5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 t="s">
        <v>33</v>
      </c>
      <c r="B28" s="13">
        <v>4.3499999999999997E-2</v>
      </c>
      <c r="C28" s="5">
        <v>5571</v>
      </c>
      <c r="D28" s="4">
        <f t="shared" si="0"/>
        <v>128068.96551724139</v>
      </c>
      <c r="E28" s="4">
        <f t="shared" si="1"/>
        <v>133639.96551724139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 t="s">
        <v>34</v>
      </c>
      <c r="B29" s="13">
        <v>9.7999999999999997E-3</v>
      </c>
      <c r="C29" s="5">
        <v>4377</v>
      </c>
      <c r="D29" s="4">
        <f t="shared" si="0"/>
        <v>446632.6530612245</v>
      </c>
      <c r="E29" s="4">
        <f t="shared" si="1"/>
        <v>451009.6530612245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 t="s">
        <v>35</v>
      </c>
      <c r="B30" s="13">
        <v>7.0800000000000002E-2</v>
      </c>
      <c r="C30" s="5">
        <v>4909</v>
      </c>
      <c r="D30" s="4">
        <f t="shared" si="0"/>
        <v>69336.158192090399</v>
      </c>
      <c r="E30" s="4">
        <f t="shared" si="1"/>
        <v>74245.158192090399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 t="s">
        <v>36</v>
      </c>
      <c r="B31" s="13">
        <v>9.7100000000000006E-2</v>
      </c>
      <c r="C31" s="5">
        <v>5642</v>
      </c>
      <c r="D31" s="4">
        <f t="shared" si="0"/>
        <v>58105.046343975278</v>
      </c>
      <c r="E31" s="4">
        <f t="shared" si="1"/>
        <v>63747.046343975278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 t="s">
        <v>37</v>
      </c>
      <c r="B32" s="13">
        <v>2.46E-2</v>
      </c>
      <c r="C32" s="5">
        <v>4619</v>
      </c>
      <c r="D32" s="4">
        <f t="shared" si="0"/>
        <v>187764.22764227641</v>
      </c>
      <c r="E32" s="4">
        <f t="shared" si="1"/>
        <v>192383.22764227641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 t="s">
        <v>38</v>
      </c>
      <c r="B33" s="13">
        <v>9.5100000000000004E-2</v>
      </c>
      <c r="C33" s="5">
        <v>5571</v>
      </c>
      <c r="D33" s="4">
        <f t="shared" si="0"/>
        <v>58580.441640378544</v>
      </c>
      <c r="E33" s="4">
        <f t="shared" si="1"/>
        <v>64151.441640378544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 t="s">
        <v>39</v>
      </c>
      <c r="B34" s="13">
        <v>1.41E-2</v>
      </c>
      <c r="C34" s="5">
        <v>5146</v>
      </c>
      <c r="D34" s="4">
        <f t="shared" si="0"/>
        <v>364964.53900709219</v>
      </c>
      <c r="E34" s="4">
        <f t="shared" si="1"/>
        <v>370110.53900709219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2024-06-25T15:49:28Z</dcterms:created>
  <dcterms:modified xsi:type="dcterms:W3CDTF">2024-06-25T16:05:15Z</dcterms:modified>
</cp:coreProperties>
</file>