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fah\OneDrive\Documents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/>
  <c r="K6" i="1"/>
  <c r="L6" i="1"/>
  <c r="M6" i="1" s="1"/>
  <c r="N6" i="1" s="1"/>
  <c r="K7" i="1"/>
  <c r="L7" i="1"/>
  <c r="M7" i="1" s="1"/>
  <c r="N7" i="1" s="1"/>
  <c r="O7" i="1" s="1"/>
  <c r="K8" i="1"/>
  <c r="L8" i="1"/>
  <c r="M8" i="1" s="1"/>
  <c r="K9" i="1"/>
  <c r="L9" i="1"/>
  <c r="M9" i="1" s="1"/>
  <c r="K10" i="1"/>
  <c r="L10" i="1"/>
  <c r="M10" i="1" s="1"/>
  <c r="N10" i="1" s="1"/>
  <c r="K11" i="1"/>
  <c r="L11" i="1"/>
  <c r="M11" i="1" s="1"/>
  <c r="N11" i="1" s="1"/>
  <c r="O11" i="1" s="1"/>
  <c r="K12" i="1"/>
  <c r="L12" i="1"/>
  <c r="M12" i="1" s="1"/>
  <c r="K13" i="1"/>
  <c r="L13" i="1"/>
  <c r="M13" i="1" s="1"/>
  <c r="K14" i="1"/>
  <c r="L14" i="1"/>
  <c r="M14" i="1" s="1"/>
  <c r="N14" i="1" s="1"/>
  <c r="K15" i="1"/>
  <c r="L15" i="1"/>
  <c r="M15" i="1" s="1"/>
  <c r="K16" i="1"/>
  <c r="L16" i="1"/>
  <c r="M16" i="1" s="1"/>
  <c r="K17" i="1"/>
  <c r="L17" i="1"/>
  <c r="M17" i="1" s="1"/>
  <c r="K18" i="1"/>
  <c r="L18" i="1"/>
  <c r="M18" i="1" s="1"/>
  <c r="N18" i="1" s="1"/>
  <c r="K19" i="1"/>
  <c r="L19" i="1"/>
  <c r="M19" i="1" s="1"/>
  <c r="K20" i="1"/>
  <c r="L20" i="1"/>
  <c r="M20" i="1" s="1"/>
  <c r="K21" i="1"/>
  <c r="L21" i="1"/>
  <c r="M21" i="1" s="1"/>
  <c r="N21" i="1" s="1"/>
  <c r="K22" i="1"/>
  <c r="L22" i="1"/>
  <c r="M22" i="1" s="1"/>
  <c r="N22" i="1" s="1"/>
  <c r="K23" i="1"/>
  <c r="L23" i="1"/>
  <c r="M23" i="1" s="1"/>
  <c r="K24" i="1"/>
  <c r="L24" i="1"/>
  <c r="M24" i="1" s="1"/>
  <c r="K25" i="1"/>
  <c r="L25" i="1"/>
  <c r="M25" i="1" s="1"/>
  <c r="K26" i="1"/>
  <c r="L26" i="1"/>
  <c r="M26" i="1" s="1"/>
  <c r="N26" i="1" s="1"/>
  <c r="K27" i="1"/>
  <c r="L27" i="1"/>
  <c r="M27" i="1" s="1"/>
  <c r="K28" i="1"/>
  <c r="L28" i="1"/>
  <c r="M28" i="1" s="1"/>
  <c r="K29" i="1"/>
  <c r="L29" i="1"/>
  <c r="M29" i="1" s="1"/>
  <c r="K30" i="1"/>
  <c r="L30" i="1"/>
  <c r="M30" i="1" s="1"/>
  <c r="N30" i="1" s="1"/>
  <c r="K31" i="1"/>
  <c r="L31" i="1"/>
  <c r="M31" i="1" s="1"/>
  <c r="K32" i="1"/>
  <c r="L32" i="1"/>
  <c r="M32" i="1" s="1"/>
  <c r="K33" i="1"/>
  <c r="L33" i="1"/>
  <c r="M33" i="1" s="1"/>
  <c r="K34" i="1"/>
  <c r="L34" i="1"/>
  <c r="M34" i="1" s="1"/>
  <c r="N34" i="1" s="1"/>
  <c r="M5" i="1" l="1"/>
  <c r="N38" i="1" s="1"/>
  <c r="N37" i="1"/>
  <c r="N28" i="1"/>
  <c r="O28" i="1" s="1"/>
  <c r="N32" i="1"/>
  <c r="O32" i="1" s="1"/>
  <c r="N29" i="1"/>
  <c r="O29" i="1" s="1"/>
  <c r="N25" i="1"/>
  <c r="O25" i="1" s="1"/>
  <c r="N24" i="1"/>
  <c r="O24" i="1" s="1"/>
  <c r="O21" i="1"/>
  <c r="N20" i="1"/>
  <c r="O20" i="1" s="1"/>
  <c r="N17" i="1"/>
  <c r="O17" i="1" s="1"/>
  <c r="N16" i="1"/>
  <c r="O16" i="1" s="1"/>
  <c r="N13" i="1"/>
  <c r="O13" i="1" s="1"/>
  <c r="N9" i="1"/>
  <c r="O9" i="1" s="1"/>
  <c r="N5" i="1"/>
  <c r="O5" i="1" s="1"/>
  <c r="N31" i="1"/>
  <c r="O31" i="1" s="1"/>
  <c r="N23" i="1"/>
  <c r="O23" i="1"/>
  <c r="N15" i="1"/>
  <c r="O15" i="1" s="1"/>
  <c r="N33" i="1"/>
  <c r="O33" i="1" s="1"/>
  <c r="N12" i="1"/>
  <c r="O12" i="1" s="1"/>
  <c r="N8" i="1"/>
  <c r="O8" i="1" s="1"/>
  <c r="N27" i="1"/>
  <c r="O27" i="1" s="1"/>
  <c r="N19" i="1"/>
  <c r="O19" i="1" s="1"/>
  <c r="O30" i="1"/>
  <c r="O26" i="1"/>
  <c r="O22" i="1"/>
  <c r="O18" i="1"/>
  <c r="O14" i="1"/>
  <c r="O10" i="1"/>
  <c r="O6" i="1"/>
  <c r="O34" i="1"/>
  <c r="N39" i="1" l="1"/>
</calcChain>
</file>

<file path=xl/sharedStrings.xml><?xml version="1.0" encoding="utf-8"?>
<sst xmlns="http://schemas.openxmlformats.org/spreadsheetml/2006/main" count="50" uniqueCount="50">
  <si>
    <t xml:space="preserve">ABC Company              </t>
  </si>
  <si>
    <t>Employee List for the year 2022</t>
  </si>
  <si>
    <t>SL</t>
  </si>
  <si>
    <t>ID</t>
  </si>
  <si>
    <t>NAME</t>
  </si>
  <si>
    <t>BASIC SALARY</t>
  </si>
  <si>
    <t>RENT</t>
  </si>
  <si>
    <t>MEDICAL</t>
  </si>
  <si>
    <t>CONVEYANCE</t>
  </si>
  <si>
    <t>BONUS</t>
  </si>
  <si>
    <t>AVG. OVERTIME HRS</t>
  </si>
  <si>
    <t>OVERTIME RATE</t>
  </si>
  <si>
    <t>TOTAL OVERTIME</t>
  </si>
  <si>
    <t>GROSS SALARY</t>
  </si>
  <si>
    <t>YEARLY GROSS SALARY</t>
  </si>
  <si>
    <t xml:space="preserve">TAX PAID </t>
  </si>
  <si>
    <t>NET SALARY</t>
  </si>
  <si>
    <t>Ava</t>
  </si>
  <si>
    <t>James</t>
  </si>
  <si>
    <t>Alice</t>
  </si>
  <si>
    <t>Tina</t>
  </si>
  <si>
    <t>Anthony</t>
  </si>
  <si>
    <t>Noah</t>
  </si>
  <si>
    <t>Bill</t>
  </si>
  <si>
    <t>Tom</t>
  </si>
  <si>
    <t>Don</t>
  </si>
  <si>
    <t>Jack</t>
  </si>
  <si>
    <t>Lucy</t>
  </si>
  <si>
    <t>David</t>
  </si>
  <si>
    <t>Sam</t>
  </si>
  <si>
    <t>John</t>
  </si>
  <si>
    <t>Alexandar</t>
  </si>
  <si>
    <t>Nicky</t>
  </si>
  <si>
    <t>Harry</t>
  </si>
  <si>
    <t>Alison</t>
  </si>
  <si>
    <t>Warold</t>
  </si>
  <si>
    <t>Alicia</t>
  </si>
  <si>
    <t>Libby</t>
  </si>
  <si>
    <t>Mikael</t>
  </si>
  <si>
    <t>Mary</t>
  </si>
  <si>
    <t>Andrew</t>
  </si>
  <si>
    <t>Zen</t>
  </si>
  <si>
    <t>Lindy</t>
  </si>
  <si>
    <t>Bonny</t>
  </si>
  <si>
    <t>Max</t>
  </si>
  <si>
    <t>Laura</t>
  </si>
  <si>
    <t>Jacky</t>
  </si>
  <si>
    <t>Total Gross Salary</t>
  </si>
  <si>
    <t>Total Yearly Gross Salary</t>
  </si>
  <si>
    <t>Total 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</si>
</sst>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selection activeCell="L26" sqref="L26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15" style="1" bestFit="1" customWidth="1"/>
    <col min="5" max="5" width="9.140625" style="1"/>
    <col min="6" max="6" width="10" style="1" bestFit="1" customWidth="1"/>
    <col min="7" max="7" width="14.42578125" style="1" bestFit="1" customWidth="1"/>
    <col min="8" max="8" width="9.140625" style="1"/>
    <col min="9" max="9" width="22" style="1" bestFit="1" customWidth="1"/>
    <col min="10" max="10" width="17.28515625" style="1" bestFit="1" customWidth="1"/>
    <col min="11" max="11" width="18.5703125" style="1" bestFit="1" customWidth="1"/>
    <col min="12" max="12" width="16" style="1" bestFit="1" customWidth="1"/>
    <col min="13" max="13" width="26.140625" style="1" customWidth="1"/>
    <col min="14" max="14" width="13.5703125" style="1" bestFit="1" customWidth="1"/>
    <col min="15" max="15" width="12.85546875" style="1" customWidth="1"/>
    <col min="16" max="16384" width="9.140625" style="1"/>
  </cols>
  <sheetData>
    <row r="1" spans="1:15" s="6" customFormat="1" ht="2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6" customFormat="1" ht="21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4" spans="1:15" s="5" customFormat="1" ht="15.75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</row>
    <row r="5" spans="1:15" x14ac:dyDescent="0.25">
      <c r="A5" s="1">
        <v>1</v>
      </c>
      <c r="B5" s="1">
        <v>1001</v>
      </c>
      <c r="C5" s="1" t="s">
        <v>17</v>
      </c>
      <c r="D5" s="2">
        <v>500</v>
      </c>
      <c r="E5" s="3">
        <v>600</v>
      </c>
      <c r="F5" s="3">
        <v>2112</v>
      </c>
      <c r="G5" s="3">
        <v>450</v>
      </c>
      <c r="H5" s="2">
        <v>533</v>
      </c>
      <c r="I5" s="1">
        <v>20</v>
      </c>
      <c r="J5" s="3">
        <v>250</v>
      </c>
      <c r="K5" s="3">
        <f>J5*I5</f>
        <v>5000</v>
      </c>
      <c r="L5" s="2">
        <f>SUM(D5:H5,K5)</f>
        <v>9195</v>
      </c>
      <c r="M5" s="2">
        <f>L5*12</f>
        <v>110340</v>
      </c>
      <c r="N5" s="4">
        <f>M5*35%</f>
        <v>38619</v>
      </c>
      <c r="O5" s="4">
        <f>M5-N5</f>
        <v>71721</v>
      </c>
    </row>
    <row r="6" spans="1:15" x14ac:dyDescent="0.25">
      <c r="A6" s="1">
        <v>2</v>
      </c>
      <c r="B6" s="1">
        <v>1002</v>
      </c>
      <c r="C6" s="1" t="s">
        <v>18</v>
      </c>
      <c r="D6" s="2">
        <v>400</v>
      </c>
      <c r="E6" s="3">
        <v>600</v>
      </c>
      <c r="F6" s="3">
        <v>2112</v>
      </c>
      <c r="G6" s="3">
        <v>450</v>
      </c>
      <c r="H6" s="2">
        <v>404</v>
      </c>
      <c r="I6" s="1">
        <v>16</v>
      </c>
      <c r="J6" s="3">
        <v>250</v>
      </c>
      <c r="K6" s="3">
        <f t="shared" ref="K6:K34" si="0">J6*I6</f>
        <v>4000</v>
      </c>
      <c r="L6" s="2">
        <f t="shared" ref="L6:L34" si="1">SUM(D6:H6,K6)</f>
        <v>7966</v>
      </c>
      <c r="M6" s="2">
        <f t="shared" ref="M6:M34" si="2">L6*12</f>
        <v>95592</v>
      </c>
      <c r="N6" s="4">
        <f t="shared" ref="N6:N34" si="3">M6*35%</f>
        <v>33457.199999999997</v>
      </c>
      <c r="O6" s="4">
        <f t="shared" ref="O6:O34" si="4">M6-N6</f>
        <v>62134.8</v>
      </c>
    </row>
    <row r="7" spans="1:15" x14ac:dyDescent="0.25">
      <c r="A7" s="1">
        <v>3</v>
      </c>
      <c r="B7" s="1">
        <v>1003</v>
      </c>
      <c r="C7" s="1" t="s">
        <v>19</v>
      </c>
      <c r="D7" s="2">
        <v>450</v>
      </c>
      <c r="E7" s="3">
        <v>600</v>
      </c>
      <c r="F7" s="3">
        <v>2112</v>
      </c>
      <c r="G7" s="3">
        <v>450</v>
      </c>
      <c r="H7" s="2">
        <v>258</v>
      </c>
      <c r="I7" s="1">
        <v>11</v>
      </c>
      <c r="J7" s="3">
        <v>250</v>
      </c>
      <c r="K7" s="3">
        <f t="shared" si="0"/>
        <v>2750</v>
      </c>
      <c r="L7" s="2">
        <f t="shared" si="1"/>
        <v>6620</v>
      </c>
      <c r="M7" s="2">
        <f t="shared" si="2"/>
        <v>79440</v>
      </c>
      <c r="N7" s="4">
        <f t="shared" si="3"/>
        <v>27804</v>
      </c>
      <c r="O7" s="4">
        <f t="shared" si="4"/>
        <v>51636</v>
      </c>
    </row>
    <row r="8" spans="1:15" x14ac:dyDescent="0.25">
      <c r="A8" s="1">
        <v>4</v>
      </c>
      <c r="B8" s="1">
        <v>1004</v>
      </c>
      <c r="C8" s="1" t="s">
        <v>20</v>
      </c>
      <c r="D8" s="2">
        <v>350</v>
      </c>
      <c r="E8" s="3">
        <v>600</v>
      </c>
      <c r="F8" s="3">
        <v>2112</v>
      </c>
      <c r="G8" s="3">
        <v>450</v>
      </c>
      <c r="H8" s="2">
        <v>144</v>
      </c>
      <c r="I8" s="1">
        <v>10</v>
      </c>
      <c r="J8" s="3">
        <v>250</v>
      </c>
      <c r="K8" s="3">
        <f t="shared" si="0"/>
        <v>2500</v>
      </c>
      <c r="L8" s="2">
        <f t="shared" si="1"/>
        <v>6156</v>
      </c>
      <c r="M8" s="2">
        <f t="shared" si="2"/>
        <v>73872</v>
      </c>
      <c r="N8" s="4">
        <f t="shared" si="3"/>
        <v>25855.199999999997</v>
      </c>
      <c r="O8" s="4">
        <f t="shared" si="4"/>
        <v>48016.800000000003</v>
      </c>
    </row>
    <row r="9" spans="1:15" x14ac:dyDescent="0.25">
      <c r="A9" s="1">
        <v>5</v>
      </c>
      <c r="B9" s="1">
        <v>1005</v>
      </c>
      <c r="C9" s="1" t="s">
        <v>21</v>
      </c>
      <c r="D9" s="2">
        <v>700</v>
      </c>
      <c r="E9" s="3">
        <v>600</v>
      </c>
      <c r="F9" s="3">
        <v>2112</v>
      </c>
      <c r="G9" s="3">
        <v>450</v>
      </c>
      <c r="H9" s="2">
        <v>247</v>
      </c>
      <c r="I9" s="1">
        <v>16</v>
      </c>
      <c r="J9" s="3">
        <v>250</v>
      </c>
      <c r="K9" s="3">
        <f t="shared" si="0"/>
        <v>4000</v>
      </c>
      <c r="L9" s="2">
        <f t="shared" si="1"/>
        <v>8109</v>
      </c>
      <c r="M9" s="2">
        <f t="shared" si="2"/>
        <v>97308</v>
      </c>
      <c r="N9" s="4">
        <f t="shared" si="3"/>
        <v>34057.799999999996</v>
      </c>
      <c r="O9" s="4">
        <f t="shared" si="4"/>
        <v>63250.200000000004</v>
      </c>
    </row>
    <row r="10" spans="1:15" x14ac:dyDescent="0.25">
      <c r="A10" s="1">
        <v>6</v>
      </c>
      <c r="B10" s="1">
        <v>1006</v>
      </c>
      <c r="C10" s="1" t="s">
        <v>22</v>
      </c>
      <c r="D10" s="2">
        <v>650</v>
      </c>
      <c r="E10" s="3">
        <v>600</v>
      </c>
      <c r="F10" s="3">
        <v>2112</v>
      </c>
      <c r="G10" s="3">
        <v>450</v>
      </c>
      <c r="H10" s="2">
        <v>276</v>
      </c>
      <c r="I10" s="1">
        <v>14</v>
      </c>
      <c r="J10" s="3">
        <v>250</v>
      </c>
      <c r="K10" s="3">
        <f t="shared" si="0"/>
        <v>3500</v>
      </c>
      <c r="L10" s="2">
        <f t="shared" si="1"/>
        <v>7588</v>
      </c>
      <c r="M10" s="2">
        <f t="shared" si="2"/>
        <v>91056</v>
      </c>
      <c r="N10" s="4">
        <f t="shared" si="3"/>
        <v>31869.599999999999</v>
      </c>
      <c r="O10" s="4">
        <f t="shared" si="4"/>
        <v>59186.400000000001</v>
      </c>
    </row>
    <row r="11" spans="1:15" x14ac:dyDescent="0.25">
      <c r="A11" s="1">
        <v>7</v>
      </c>
      <c r="B11" s="1">
        <v>1007</v>
      </c>
      <c r="C11" s="1" t="s">
        <v>23</v>
      </c>
      <c r="D11" s="2">
        <v>250</v>
      </c>
      <c r="E11" s="3">
        <v>600</v>
      </c>
      <c r="F11" s="3">
        <v>2112</v>
      </c>
      <c r="G11" s="3">
        <v>450</v>
      </c>
      <c r="H11" s="2">
        <v>389</v>
      </c>
      <c r="I11" s="1">
        <v>12</v>
      </c>
      <c r="J11" s="3">
        <v>250</v>
      </c>
      <c r="K11" s="3">
        <f t="shared" si="0"/>
        <v>3000</v>
      </c>
      <c r="L11" s="2">
        <f t="shared" si="1"/>
        <v>6801</v>
      </c>
      <c r="M11" s="2">
        <f t="shared" si="2"/>
        <v>81612</v>
      </c>
      <c r="N11" s="4">
        <f t="shared" si="3"/>
        <v>28564.199999999997</v>
      </c>
      <c r="O11" s="4">
        <f t="shared" si="4"/>
        <v>53047.8</v>
      </c>
    </row>
    <row r="12" spans="1:15" x14ac:dyDescent="0.25">
      <c r="A12" s="1">
        <v>8</v>
      </c>
      <c r="B12" s="1">
        <v>1008</v>
      </c>
      <c r="C12" s="1" t="s">
        <v>24</v>
      </c>
      <c r="D12" s="2">
        <v>450</v>
      </c>
      <c r="E12" s="3">
        <v>600</v>
      </c>
      <c r="F12" s="3">
        <v>2112</v>
      </c>
      <c r="G12" s="3">
        <v>450</v>
      </c>
      <c r="H12" s="2">
        <v>341</v>
      </c>
      <c r="I12" s="1">
        <v>10</v>
      </c>
      <c r="J12" s="3">
        <v>250</v>
      </c>
      <c r="K12" s="3">
        <f t="shared" si="0"/>
        <v>2500</v>
      </c>
      <c r="L12" s="2">
        <f t="shared" si="1"/>
        <v>6453</v>
      </c>
      <c r="M12" s="2">
        <f t="shared" si="2"/>
        <v>77436</v>
      </c>
      <c r="N12" s="4">
        <f t="shared" si="3"/>
        <v>27102.6</v>
      </c>
      <c r="O12" s="4">
        <f t="shared" si="4"/>
        <v>50333.4</v>
      </c>
    </row>
    <row r="13" spans="1:15" x14ac:dyDescent="0.25">
      <c r="A13" s="1">
        <v>9</v>
      </c>
      <c r="B13" s="1">
        <v>1009</v>
      </c>
      <c r="C13" s="1" t="s">
        <v>25</v>
      </c>
      <c r="D13" s="2">
        <v>300</v>
      </c>
      <c r="E13" s="3">
        <v>600</v>
      </c>
      <c r="F13" s="3">
        <v>2112</v>
      </c>
      <c r="G13" s="3">
        <v>450</v>
      </c>
      <c r="H13" s="2">
        <v>380</v>
      </c>
      <c r="I13" s="1">
        <v>17</v>
      </c>
      <c r="J13" s="3">
        <v>250</v>
      </c>
      <c r="K13" s="3">
        <f t="shared" si="0"/>
        <v>4250</v>
      </c>
      <c r="L13" s="2">
        <f t="shared" si="1"/>
        <v>8092</v>
      </c>
      <c r="M13" s="2">
        <f t="shared" si="2"/>
        <v>97104</v>
      </c>
      <c r="N13" s="4">
        <f t="shared" si="3"/>
        <v>33986.400000000001</v>
      </c>
      <c r="O13" s="4">
        <f t="shared" si="4"/>
        <v>63117.599999999999</v>
      </c>
    </row>
    <row r="14" spans="1:15" x14ac:dyDescent="0.25">
      <c r="A14" s="1">
        <v>10</v>
      </c>
      <c r="B14" s="1">
        <v>1010</v>
      </c>
      <c r="C14" s="1" t="s">
        <v>26</v>
      </c>
      <c r="D14" s="2">
        <v>150</v>
      </c>
      <c r="E14" s="3">
        <v>600</v>
      </c>
      <c r="F14" s="3">
        <v>2112</v>
      </c>
      <c r="G14" s="3">
        <v>450</v>
      </c>
      <c r="H14" s="2">
        <v>585</v>
      </c>
      <c r="I14" s="1">
        <v>15</v>
      </c>
      <c r="J14" s="3">
        <v>250</v>
      </c>
      <c r="K14" s="3">
        <f t="shared" si="0"/>
        <v>3750</v>
      </c>
      <c r="L14" s="2">
        <f t="shared" si="1"/>
        <v>7647</v>
      </c>
      <c r="M14" s="2">
        <f t="shared" si="2"/>
        <v>91764</v>
      </c>
      <c r="N14" s="4">
        <f t="shared" si="3"/>
        <v>32117.399999999998</v>
      </c>
      <c r="O14" s="4">
        <f t="shared" si="4"/>
        <v>59646.600000000006</v>
      </c>
    </row>
    <row r="15" spans="1:15" x14ac:dyDescent="0.25">
      <c r="A15" s="1">
        <v>11</v>
      </c>
      <c r="B15" s="1">
        <v>1011</v>
      </c>
      <c r="C15" s="1" t="s">
        <v>27</v>
      </c>
      <c r="D15" s="2">
        <v>850</v>
      </c>
      <c r="E15" s="3">
        <v>600</v>
      </c>
      <c r="F15" s="3">
        <v>2112</v>
      </c>
      <c r="G15" s="3">
        <v>450</v>
      </c>
      <c r="H15" s="2">
        <v>173</v>
      </c>
      <c r="I15" s="1">
        <v>14</v>
      </c>
      <c r="J15" s="3">
        <v>250</v>
      </c>
      <c r="K15" s="3">
        <f t="shared" si="0"/>
        <v>3500</v>
      </c>
      <c r="L15" s="2">
        <f t="shared" si="1"/>
        <v>7685</v>
      </c>
      <c r="M15" s="2">
        <f t="shared" si="2"/>
        <v>92220</v>
      </c>
      <c r="N15" s="4">
        <f t="shared" si="3"/>
        <v>32276.999999999996</v>
      </c>
      <c r="O15" s="4">
        <f t="shared" si="4"/>
        <v>59943</v>
      </c>
    </row>
    <row r="16" spans="1:15" x14ac:dyDescent="0.25">
      <c r="A16" s="1">
        <v>12</v>
      </c>
      <c r="B16" s="1">
        <v>1012</v>
      </c>
      <c r="C16" s="1" t="s">
        <v>28</v>
      </c>
      <c r="D16" s="2">
        <v>900</v>
      </c>
      <c r="E16" s="3">
        <v>600</v>
      </c>
      <c r="F16" s="3">
        <v>2112</v>
      </c>
      <c r="G16" s="3">
        <v>450</v>
      </c>
      <c r="H16" s="2">
        <v>193</v>
      </c>
      <c r="I16" s="1">
        <v>15</v>
      </c>
      <c r="J16" s="3">
        <v>250</v>
      </c>
      <c r="K16" s="3">
        <f t="shared" si="0"/>
        <v>3750</v>
      </c>
      <c r="L16" s="2">
        <f t="shared" si="1"/>
        <v>8005</v>
      </c>
      <c r="M16" s="2">
        <f t="shared" si="2"/>
        <v>96060</v>
      </c>
      <c r="N16" s="4">
        <f t="shared" si="3"/>
        <v>33621</v>
      </c>
      <c r="O16" s="4">
        <f t="shared" si="4"/>
        <v>62439</v>
      </c>
    </row>
    <row r="17" spans="1:15" x14ac:dyDescent="0.25">
      <c r="A17" s="1">
        <v>13</v>
      </c>
      <c r="B17" s="1">
        <v>1013</v>
      </c>
      <c r="C17" s="1" t="s">
        <v>29</v>
      </c>
      <c r="D17" s="2">
        <v>250</v>
      </c>
      <c r="E17" s="3">
        <v>600</v>
      </c>
      <c r="F17" s="3">
        <v>2112</v>
      </c>
      <c r="G17" s="3">
        <v>450</v>
      </c>
      <c r="H17" s="2">
        <v>314</v>
      </c>
      <c r="I17" s="1">
        <v>14</v>
      </c>
      <c r="J17" s="3">
        <v>250</v>
      </c>
      <c r="K17" s="3">
        <f t="shared" si="0"/>
        <v>3500</v>
      </c>
      <c r="L17" s="2">
        <f t="shared" si="1"/>
        <v>7226</v>
      </c>
      <c r="M17" s="2">
        <f t="shared" si="2"/>
        <v>86712</v>
      </c>
      <c r="N17" s="4">
        <f t="shared" si="3"/>
        <v>30349.199999999997</v>
      </c>
      <c r="O17" s="4">
        <f t="shared" si="4"/>
        <v>56362.8</v>
      </c>
    </row>
    <row r="18" spans="1:15" x14ac:dyDescent="0.25">
      <c r="A18" s="1">
        <v>14</v>
      </c>
      <c r="B18" s="1">
        <v>1014</v>
      </c>
      <c r="C18" s="1" t="s">
        <v>30</v>
      </c>
      <c r="D18" s="2">
        <v>450</v>
      </c>
      <c r="E18" s="3">
        <v>600</v>
      </c>
      <c r="F18" s="3">
        <v>2112</v>
      </c>
      <c r="G18" s="3">
        <v>450</v>
      </c>
      <c r="H18" s="2">
        <v>203</v>
      </c>
      <c r="I18" s="1">
        <v>12</v>
      </c>
      <c r="J18" s="3">
        <v>250</v>
      </c>
      <c r="K18" s="3">
        <f t="shared" si="0"/>
        <v>3000</v>
      </c>
      <c r="L18" s="2">
        <f t="shared" si="1"/>
        <v>6815</v>
      </c>
      <c r="M18" s="2">
        <f t="shared" si="2"/>
        <v>81780</v>
      </c>
      <c r="N18" s="4">
        <f t="shared" si="3"/>
        <v>28623</v>
      </c>
      <c r="O18" s="4">
        <f t="shared" si="4"/>
        <v>53157</v>
      </c>
    </row>
    <row r="19" spans="1:15" x14ac:dyDescent="0.25">
      <c r="A19" s="1">
        <v>15</v>
      </c>
      <c r="B19" s="1">
        <v>1015</v>
      </c>
      <c r="C19" s="1" t="s">
        <v>31</v>
      </c>
      <c r="D19" s="2">
        <v>350</v>
      </c>
      <c r="E19" s="3">
        <v>600</v>
      </c>
      <c r="F19" s="3">
        <v>2112</v>
      </c>
      <c r="G19" s="3">
        <v>450</v>
      </c>
      <c r="H19" s="2">
        <v>466</v>
      </c>
      <c r="I19" s="1">
        <v>13</v>
      </c>
      <c r="J19" s="3">
        <v>250</v>
      </c>
      <c r="K19" s="3">
        <f t="shared" si="0"/>
        <v>3250</v>
      </c>
      <c r="L19" s="2">
        <f t="shared" si="1"/>
        <v>7228</v>
      </c>
      <c r="M19" s="2">
        <f t="shared" si="2"/>
        <v>86736</v>
      </c>
      <c r="N19" s="4">
        <f t="shared" si="3"/>
        <v>30357.599999999999</v>
      </c>
      <c r="O19" s="4">
        <f t="shared" si="4"/>
        <v>56378.400000000001</v>
      </c>
    </row>
    <row r="20" spans="1:15" x14ac:dyDescent="0.25">
      <c r="A20" s="1">
        <v>16</v>
      </c>
      <c r="B20" s="1">
        <v>1016</v>
      </c>
      <c r="C20" s="1" t="s">
        <v>32</v>
      </c>
      <c r="D20" s="2">
        <v>100</v>
      </c>
      <c r="E20" s="3">
        <v>600</v>
      </c>
      <c r="F20" s="3">
        <v>2112</v>
      </c>
      <c r="G20" s="3">
        <v>450</v>
      </c>
      <c r="H20" s="2">
        <v>132</v>
      </c>
      <c r="I20" s="1">
        <v>10</v>
      </c>
      <c r="J20" s="3">
        <v>250</v>
      </c>
      <c r="K20" s="3">
        <f t="shared" si="0"/>
        <v>2500</v>
      </c>
      <c r="L20" s="2">
        <f t="shared" si="1"/>
        <v>5894</v>
      </c>
      <c r="M20" s="2">
        <f t="shared" si="2"/>
        <v>70728</v>
      </c>
      <c r="N20" s="4">
        <f t="shared" si="3"/>
        <v>24754.799999999999</v>
      </c>
      <c r="O20" s="4">
        <f t="shared" si="4"/>
        <v>45973.2</v>
      </c>
    </row>
    <row r="21" spans="1:15" x14ac:dyDescent="0.25">
      <c r="A21" s="1">
        <v>17</v>
      </c>
      <c r="B21" s="1">
        <v>1017</v>
      </c>
      <c r="C21" s="1" t="s">
        <v>33</v>
      </c>
      <c r="D21" s="2">
        <v>600</v>
      </c>
      <c r="E21" s="3">
        <v>600</v>
      </c>
      <c r="F21" s="3">
        <v>2112</v>
      </c>
      <c r="G21" s="3">
        <v>450</v>
      </c>
      <c r="H21" s="2">
        <v>566</v>
      </c>
      <c r="I21" s="1">
        <v>11</v>
      </c>
      <c r="J21" s="3">
        <v>250</v>
      </c>
      <c r="K21" s="3">
        <f t="shared" si="0"/>
        <v>2750</v>
      </c>
      <c r="L21" s="2">
        <f t="shared" si="1"/>
        <v>7078</v>
      </c>
      <c r="M21" s="2">
        <f t="shared" si="2"/>
        <v>84936</v>
      </c>
      <c r="N21" s="4">
        <f t="shared" si="3"/>
        <v>29727.599999999999</v>
      </c>
      <c r="O21" s="4">
        <f t="shared" si="4"/>
        <v>55208.4</v>
      </c>
    </row>
    <row r="22" spans="1:15" x14ac:dyDescent="0.25">
      <c r="A22" s="1">
        <v>18</v>
      </c>
      <c r="B22" s="1">
        <v>1018</v>
      </c>
      <c r="C22" s="1" t="s">
        <v>34</v>
      </c>
      <c r="D22" s="2">
        <v>450</v>
      </c>
      <c r="E22" s="3">
        <v>600</v>
      </c>
      <c r="F22" s="3">
        <v>2112</v>
      </c>
      <c r="G22" s="3">
        <v>450</v>
      </c>
      <c r="H22" s="2">
        <v>414</v>
      </c>
      <c r="I22" s="1">
        <v>10</v>
      </c>
      <c r="J22" s="3">
        <v>250</v>
      </c>
      <c r="K22" s="3">
        <f t="shared" si="0"/>
        <v>2500</v>
      </c>
      <c r="L22" s="2">
        <f t="shared" si="1"/>
        <v>6526</v>
      </c>
      <c r="M22" s="2">
        <f t="shared" si="2"/>
        <v>78312</v>
      </c>
      <c r="N22" s="4">
        <f t="shared" si="3"/>
        <v>27409.199999999997</v>
      </c>
      <c r="O22" s="4">
        <f t="shared" si="4"/>
        <v>50902.8</v>
      </c>
    </row>
    <row r="23" spans="1:15" x14ac:dyDescent="0.25">
      <c r="A23" s="1">
        <v>19</v>
      </c>
      <c r="B23" s="1">
        <v>1019</v>
      </c>
      <c r="C23" s="1" t="s">
        <v>35</v>
      </c>
      <c r="D23" s="2">
        <v>350</v>
      </c>
      <c r="E23" s="3">
        <v>600</v>
      </c>
      <c r="F23" s="3">
        <v>2112</v>
      </c>
      <c r="G23" s="3">
        <v>450</v>
      </c>
      <c r="H23" s="2">
        <v>306</v>
      </c>
      <c r="I23" s="1">
        <v>20</v>
      </c>
      <c r="J23" s="3">
        <v>250</v>
      </c>
      <c r="K23" s="3">
        <f t="shared" si="0"/>
        <v>5000</v>
      </c>
      <c r="L23" s="2">
        <f t="shared" si="1"/>
        <v>8818</v>
      </c>
      <c r="M23" s="2">
        <f t="shared" si="2"/>
        <v>105816</v>
      </c>
      <c r="N23" s="4">
        <f t="shared" si="3"/>
        <v>37035.599999999999</v>
      </c>
      <c r="O23" s="4">
        <f t="shared" si="4"/>
        <v>68780.399999999994</v>
      </c>
    </row>
    <row r="24" spans="1:15" x14ac:dyDescent="0.25">
      <c r="A24" s="1">
        <v>20</v>
      </c>
      <c r="B24" s="1">
        <v>1020</v>
      </c>
      <c r="C24" s="1" t="s">
        <v>36</v>
      </c>
      <c r="D24" s="2">
        <v>750</v>
      </c>
      <c r="E24" s="3">
        <v>600</v>
      </c>
      <c r="F24" s="3">
        <v>2112</v>
      </c>
      <c r="G24" s="3">
        <v>450</v>
      </c>
      <c r="H24" s="2">
        <v>168</v>
      </c>
      <c r="I24" s="1">
        <v>18</v>
      </c>
      <c r="J24" s="3">
        <v>250</v>
      </c>
      <c r="K24" s="3">
        <f t="shared" si="0"/>
        <v>4500</v>
      </c>
      <c r="L24" s="2">
        <f t="shared" si="1"/>
        <v>8580</v>
      </c>
      <c r="M24" s="2">
        <f t="shared" si="2"/>
        <v>102960</v>
      </c>
      <c r="N24" s="4">
        <f t="shared" si="3"/>
        <v>36036</v>
      </c>
      <c r="O24" s="4">
        <f t="shared" si="4"/>
        <v>66924</v>
      </c>
    </row>
    <row r="25" spans="1:15" x14ac:dyDescent="0.25">
      <c r="A25" s="1">
        <v>21</v>
      </c>
      <c r="B25" s="1">
        <v>1021</v>
      </c>
      <c r="C25" s="1" t="s">
        <v>37</v>
      </c>
      <c r="D25" s="2">
        <v>800</v>
      </c>
      <c r="E25" s="3">
        <v>600</v>
      </c>
      <c r="F25" s="3">
        <v>2112</v>
      </c>
      <c r="G25" s="3">
        <v>450</v>
      </c>
      <c r="H25" s="2">
        <v>431</v>
      </c>
      <c r="I25" s="1">
        <v>14</v>
      </c>
      <c r="J25" s="3">
        <v>250</v>
      </c>
      <c r="K25" s="3">
        <f t="shared" si="0"/>
        <v>3500</v>
      </c>
      <c r="L25" s="2">
        <f t="shared" si="1"/>
        <v>7893</v>
      </c>
      <c r="M25" s="2">
        <f t="shared" si="2"/>
        <v>94716</v>
      </c>
      <c r="N25" s="4">
        <f t="shared" si="3"/>
        <v>33150.6</v>
      </c>
      <c r="O25" s="4">
        <f t="shared" si="4"/>
        <v>61565.4</v>
      </c>
    </row>
    <row r="26" spans="1:15" x14ac:dyDescent="0.25">
      <c r="A26" s="1">
        <v>22</v>
      </c>
      <c r="B26" s="1">
        <v>1022</v>
      </c>
      <c r="C26" s="1" t="s">
        <v>38</v>
      </c>
      <c r="D26" s="2">
        <v>250</v>
      </c>
      <c r="E26" s="3">
        <v>600</v>
      </c>
      <c r="F26" s="3">
        <v>2112</v>
      </c>
      <c r="G26" s="3">
        <v>450</v>
      </c>
      <c r="H26" s="2">
        <v>348</v>
      </c>
      <c r="I26" s="1">
        <v>19</v>
      </c>
      <c r="J26" s="3">
        <v>250</v>
      </c>
      <c r="K26" s="3">
        <f t="shared" si="0"/>
        <v>4750</v>
      </c>
      <c r="L26" s="2">
        <f t="shared" si="1"/>
        <v>8510</v>
      </c>
      <c r="M26" s="2">
        <f t="shared" si="2"/>
        <v>102120</v>
      </c>
      <c r="N26" s="4">
        <f t="shared" si="3"/>
        <v>35742</v>
      </c>
      <c r="O26" s="4">
        <f t="shared" si="4"/>
        <v>66378</v>
      </c>
    </row>
    <row r="27" spans="1:15" x14ac:dyDescent="0.25">
      <c r="A27" s="1">
        <v>23</v>
      </c>
      <c r="B27" s="1">
        <v>1023</v>
      </c>
      <c r="C27" s="1" t="s">
        <v>39</v>
      </c>
      <c r="D27" s="2">
        <v>650</v>
      </c>
      <c r="E27" s="3">
        <v>600</v>
      </c>
      <c r="F27" s="3">
        <v>2112</v>
      </c>
      <c r="G27" s="3">
        <v>450</v>
      </c>
      <c r="H27" s="2">
        <v>290</v>
      </c>
      <c r="I27" s="1">
        <v>14</v>
      </c>
      <c r="J27" s="3">
        <v>250</v>
      </c>
      <c r="K27" s="3">
        <f t="shared" si="0"/>
        <v>3500</v>
      </c>
      <c r="L27" s="2">
        <f t="shared" si="1"/>
        <v>7602</v>
      </c>
      <c r="M27" s="2">
        <f t="shared" si="2"/>
        <v>91224</v>
      </c>
      <c r="N27" s="4">
        <f t="shared" si="3"/>
        <v>31928.399999999998</v>
      </c>
      <c r="O27" s="4">
        <f t="shared" si="4"/>
        <v>59295.600000000006</v>
      </c>
    </row>
    <row r="28" spans="1:15" x14ac:dyDescent="0.25">
      <c r="A28" s="1">
        <v>24</v>
      </c>
      <c r="B28" s="1">
        <v>1024</v>
      </c>
      <c r="C28" s="1" t="s">
        <v>40</v>
      </c>
      <c r="D28" s="2">
        <v>850</v>
      </c>
      <c r="E28" s="3">
        <v>600</v>
      </c>
      <c r="F28" s="3">
        <v>2112</v>
      </c>
      <c r="G28" s="3">
        <v>450</v>
      </c>
      <c r="H28" s="2">
        <v>513</v>
      </c>
      <c r="I28" s="1">
        <v>17</v>
      </c>
      <c r="J28" s="3">
        <v>250</v>
      </c>
      <c r="K28" s="3">
        <f t="shared" si="0"/>
        <v>4250</v>
      </c>
      <c r="L28" s="2">
        <f t="shared" si="1"/>
        <v>8775</v>
      </c>
      <c r="M28" s="2">
        <f t="shared" si="2"/>
        <v>105300</v>
      </c>
      <c r="N28" s="4">
        <f t="shared" si="3"/>
        <v>36855</v>
      </c>
      <c r="O28" s="4">
        <f t="shared" si="4"/>
        <v>68445</v>
      </c>
    </row>
    <row r="29" spans="1:15" x14ac:dyDescent="0.25">
      <c r="A29" s="1">
        <v>25</v>
      </c>
      <c r="B29" s="1">
        <v>1025</v>
      </c>
      <c r="C29" s="1" t="s">
        <v>41</v>
      </c>
      <c r="D29" s="2">
        <v>700</v>
      </c>
      <c r="E29" s="3">
        <v>600</v>
      </c>
      <c r="F29" s="3">
        <v>2112</v>
      </c>
      <c r="G29" s="3">
        <v>450</v>
      </c>
      <c r="H29" s="2">
        <v>275</v>
      </c>
      <c r="I29" s="1">
        <v>19</v>
      </c>
      <c r="J29" s="3">
        <v>250</v>
      </c>
      <c r="K29" s="3">
        <f t="shared" si="0"/>
        <v>4750</v>
      </c>
      <c r="L29" s="2">
        <f t="shared" si="1"/>
        <v>8887</v>
      </c>
      <c r="M29" s="2">
        <f t="shared" si="2"/>
        <v>106644</v>
      </c>
      <c r="N29" s="4">
        <f t="shared" si="3"/>
        <v>37325.399999999994</v>
      </c>
      <c r="O29" s="4">
        <f t="shared" si="4"/>
        <v>69318.600000000006</v>
      </c>
    </row>
    <row r="30" spans="1:15" x14ac:dyDescent="0.25">
      <c r="A30" s="1">
        <v>26</v>
      </c>
      <c r="B30" s="1">
        <v>1026</v>
      </c>
      <c r="C30" s="1" t="s">
        <v>42</v>
      </c>
      <c r="D30" s="2">
        <v>300</v>
      </c>
      <c r="E30" s="3">
        <v>600</v>
      </c>
      <c r="F30" s="3">
        <v>2112</v>
      </c>
      <c r="G30" s="3">
        <v>450</v>
      </c>
      <c r="H30" s="2">
        <v>152</v>
      </c>
      <c r="I30" s="1">
        <v>17</v>
      </c>
      <c r="J30" s="3">
        <v>250</v>
      </c>
      <c r="K30" s="3">
        <f t="shared" si="0"/>
        <v>4250</v>
      </c>
      <c r="L30" s="2">
        <f t="shared" si="1"/>
        <v>7864</v>
      </c>
      <c r="M30" s="2">
        <f t="shared" si="2"/>
        <v>94368</v>
      </c>
      <c r="N30" s="4">
        <f t="shared" si="3"/>
        <v>33028.799999999996</v>
      </c>
      <c r="O30" s="4">
        <f t="shared" si="4"/>
        <v>61339.200000000004</v>
      </c>
    </row>
    <row r="31" spans="1:15" x14ac:dyDescent="0.25">
      <c r="A31" s="1">
        <v>27</v>
      </c>
      <c r="B31" s="1">
        <v>1027</v>
      </c>
      <c r="C31" s="1" t="s">
        <v>43</v>
      </c>
      <c r="D31" s="2">
        <v>650</v>
      </c>
      <c r="E31" s="3">
        <v>600</v>
      </c>
      <c r="F31" s="3">
        <v>2112</v>
      </c>
      <c r="G31" s="3">
        <v>450</v>
      </c>
      <c r="H31" s="2">
        <v>486</v>
      </c>
      <c r="I31" s="1">
        <v>12</v>
      </c>
      <c r="J31" s="3">
        <v>250</v>
      </c>
      <c r="K31" s="3">
        <f t="shared" si="0"/>
        <v>3000</v>
      </c>
      <c r="L31" s="2">
        <f t="shared" si="1"/>
        <v>7298</v>
      </c>
      <c r="M31" s="2">
        <f t="shared" si="2"/>
        <v>87576</v>
      </c>
      <c r="N31" s="4">
        <f t="shared" si="3"/>
        <v>30651.599999999999</v>
      </c>
      <c r="O31" s="4">
        <f t="shared" si="4"/>
        <v>56924.4</v>
      </c>
    </row>
    <row r="32" spans="1:15" x14ac:dyDescent="0.25">
      <c r="A32" s="1">
        <v>28</v>
      </c>
      <c r="B32" s="1">
        <v>1028</v>
      </c>
      <c r="C32" s="1" t="s">
        <v>44</v>
      </c>
      <c r="D32" s="2">
        <v>850</v>
      </c>
      <c r="E32" s="3">
        <v>600</v>
      </c>
      <c r="F32" s="3">
        <v>2112</v>
      </c>
      <c r="G32" s="3">
        <v>450</v>
      </c>
      <c r="H32" s="2">
        <v>112</v>
      </c>
      <c r="I32" s="1">
        <v>20</v>
      </c>
      <c r="J32" s="3">
        <v>250</v>
      </c>
      <c r="K32" s="3">
        <f t="shared" si="0"/>
        <v>5000</v>
      </c>
      <c r="L32" s="2">
        <f t="shared" si="1"/>
        <v>9124</v>
      </c>
      <c r="M32" s="2">
        <f t="shared" si="2"/>
        <v>109488</v>
      </c>
      <c r="N32" s="4">
        <f t="shared" si="3"/>
        <v>38320.799999999996</v>
      </c>
      <c r="O32" s="4">
        <f t="shared" si="4"/>
        <v>71167.200000000012</v>
      </c>
    </row>
    <row r="33" spans="1:15" x14ac:dyDescent="0.25">
      <c r="A33" s="1">
        <v>29</v>
      </c>
      <c r="B33" s="1">
        <v>1029</v>
      </c>
      <c r="C33" s="1" t="s">
        <v>45</v>
      </c>
      <c r="D33" s="2">
        <v>700</v>
      </c>
      <c r="E33" s="3">
        <v>600</v>
      </c>
      <c r="F33" s="3">
        <v>2112</v>
      </c>
      <c r="G33" s="3">
        <v>450</v>
      </c>
      <c r="H33" s="2">
        <v>137</v>
      </c>
      <c r="I33" s="1">
        <v>18</v>
      </c>
      <c r="J33" s="3">
        <v>250</v>
      </c>
      <c r="K33" s="3">
        <f t="shared" si="0"/>
        <v>4500</v>
      </c>
      <c r="L33" s="2">
        <f t="shared" si="1"/>
        <v>8499</v>
      </c>
      <c r="M33" s="2">
        <f t="shared" si="2"/>
        <v>101988</v>
      </c>
      <c r="N33" s="4">
        <f>M33*35%</f>
        <v>35695.799999999996</v>
      </c>
      <c r="O33" s="4">
        <f t="shared" si="4"/>
        <v>66292.200000000012</v>
      </c>
    </row>
    <row r="34" spans="1:15" x14ac:dyDescent="0.25">
      <c r="A34" s="1">
        <v>30</v>
      </c>
      <c r="B34" s="1">
        <v>1030</v>
      </c>
      <c r="C34" s="1" t="s">
        <v>46</v>
      </c>
      <c r="D34" s="2">
        <v>600</v>
      </c>
      <c r="E34" s="3">
        <v>600</v>
      </c>
      <c r="F34" s="3">
        <v>2112</v>
      </c>
      <c r="G34" s="3">
        <v>450</v>
      </c>
      <c r="H34" s="2">
        <v>278</v>
      </c>
      <c r="I34" s="1">
        <v>13</v>
      </c>
      <c r="J34" s="3">
        <v>250</v>
      </c>
      <c r="K34" s="3">
        <f t="shared" si="0"/>
        <v>3250</v>
      </c>
      <c r="L34" s="2">
        <f t="shared" si="1"/>
        <v>7290</v>
      </c>
      <c r="M34" s="2">
        <f t="shared" si="2"/>
        <v>87480</v>
      </c>
      <c r="N34" s="4">
        <f t="shared" si="3"/>
        <v>30617.999999999996</v>
      </c>
      <c r="O34" s="4">
        <f t="shared" si="4"/>
        <v>56862</v>
      </c>
    </row>
    <row r="35" spans="1:15" x14ac:dyDescent="0.25">
      <c r="O35" s="4"/>
    </row>
    <row r="37" spans="1:15" ht="15.75" x14ac:dyDescent="0.25">
      <c r="M37" s="5" t="s">
        <v>47</v>
      </c>
      <c r="N37" s="2">
        <f>SUM(L5:L34)</f>
        <v>230224</v>
      </c>
    </row>
    <row r="38" spans="1:15" ht="15.75" x14ac:dyDescent="0.25">
      <c r="M38" s="5" t="s">
        <v>48</v>
      </c>
      <c r="N38" s="2">
        <f>SUM(M5:M34)</f>
        <v>2762688</v>
      </c>
    </row>
    <row r="39" spans="1:15" ht="15.75" x14ac:dyDescent="0.25">
      <c r="M39" s="5" t="s">
        <v>49</v>
      </c>
      <c r="N39" s="4">
        <f>SUM(O5:O34)</f>
        <v>1795747.2</v>
      </c>
    </row>
  </sheetData>
  <mergeCells count="2">
    <mergeCell ref="A1:O1"/>
    <mergeCell ref="A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FAHIM</dc:creator>
  <cp:lastModifiedBy>MOHAMMAD FAHIM</cp:lastModifiedBy>
  <dcterms:created xsi:type="dcterms:W3CDTF">2024-06-01T18:18:42Z</dcterms:created>
  <dcterms:modified xsi:type="dcterms:W3CDTF">2024-06-03T11:42:30Z</dcterms:modified>
</cp:coreProperties>
</file>