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 Gibson\Documents\Exercise Files\Lesson 2\"/>
    </mc:Choice>
  </mc:AlternateContent>
  <xr:revisionPtr revIDLastSave="0" documentId="13_ncr:1_{6DB133B8-6776-4CA4-B9EE-B84F44616AB7}" xr6:coauthVersionLast="45" xr6:coauthVersionMax="45" xr10:uidLastSave="{00000000-0000-0000-0000-000000000000}"/>
  <bookViews>
    <workbookView xWindow="21150" yWindow="-2880" windowWidth="19860" windowHeight="1038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" l="1"/>
  <c r="H11" i="1"/>
  <c r="H12" i="1"/>
  <c r="H13" i="1"/>
  <c r="H14" i="1"/>
  <c r="H15" i="1"/>
  <c r="H16" i="1"/>
  <c r="H17" i="1"/>
  <c r="H18" i="1"/>
  <c r="H19" i="1"/>
  <c r="H20" i="1"/>
  <c r="H21" i="1"/>
  <c r="H10" i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10" i="1"/>
  <c r="I10" i="1" s="1"/>
  <c r="I22" i="1" l="1"/>
  <c r="H22" i="1"/>
  <c r="G22" i="1"/>
  <c r="F10" i="1"/>
  <c r="F11" i="1" l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<sst xmlns="http://schemas.openxmlformats.org/spreadsheetml/2006/main" count="38" uniqueCount="37">
  <si>
    <t>Month:</t>
  </si>
  <si>
    <t>January</t>
  </si>
  <si>
    <t>First Name</t>
  </si>
  <si>
    <t>Last Name</t>
  </si>
  <si>
    <t>Employee Number</t>
  </si>
  <si>
    <t>Sales</t>
  </si>
  <si>
    <t>Sales Target</t>
  </si>
  <si>
    <t>Variance to Target</t>
  </si>
  <si>
    <t>Charlotte</t>
  </si>
  <si>
    <t>MacKenzie</t>
  </si>
  <si>
    <t>Jaslene</t>
  </si>
  <si>
    <t>Brennan</t>
  </si>
  <si>
    <t>Marely</t>
  </si>
  <si>
    <t>Spencer</t>
  </si>
  <si>
    <t>Elisha</t>
  </si>
  <si>
    <t>Bryant</t>
  </si>
  <si>
    <t>Dixie</t>
  </si>
  <si>
    <t>Simmons</t>
  </si>
  <si>
    <t>Delilah</t>
  </si>
  <si>
    <t>Avila</t>
  </si>
  <si>
    <t>Gabrielle</t>
  </si>
  <si>
    <t>Norton</t>
  </si>
  <si>
    <t>Marvin</t>
  </si>
  <si>
    <t>Burton</t>
  </si>
  <si>
    <t>Saul</t>
  </si>
  <si>
    <t>Blevins</t>
  </si>
  <si>
    <t>Coby</t>
  </si>
  <si>
    <t>Pham</t>
  </si>
  <si>
    <t>Mullen</t>
  </si>
  <si>
    <t>Annabelle</t>
  </si>
  <si>
    <t>Moon</t>
  </si>
  <si>
    <t>Monthly Sales Commissions and Bonuses</t>
  </si>
  <si>
    <t>Bonus on Sales over Target:</t>
  </si>
  <si>
    <t>Commission Rate:</t>
  </si>
  <si>
    <t>Commission</t>
  </si>
  <si>
    <t>Bonus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</si>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</sst>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([$$-409]* #,##0.00_);_([$$-409]* \(#,##0.00\);_([$$-409]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rgb="FF1F4E78"/>
      <name val="Calibri"/>
      <family val="2"/>
      <scheme val="minor"/>
    </font>
    <font>
      <b/>
      <sz val="14"/>
      <color rgb="FF1F4E7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6" fontId="0" fillId="0" borderId="0" xfId="2" applyNumberFormat="1" applyFont="1"/>
    <xf numFmtId="164" fontId="0" fillId="0" borderId="0" xfId="1" applyFont="1"/>
    <xf numFmtId="0" fontId="0" fillId="0" borderId="2" xfId="0" applyBorder="1"/>
    <xf numFmtId="165" fontId="0" fillId="0" borderId="2" xfId="0" applyNumberFormat="1" applyBorder="1"/>
    <xf numFmtId="164" fontId="0" fillId="0" borderId="2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I19" sqref="I19"/>
    </sheetView>
  </sheetViews>
  <sheetFormatPr defaultRowHeight="15" x14ac:dyDescent="0.25"/>
  <cols>
    <col min="1" max="1" width="14" customWidth="1"/>
    <col min="2" max="2" width="11.42578125" customWidth="1"/>
    <col min="3" max="3" width="18" customWidth="1"/>
    <col min="4" max="4" width="15.7109375" customWidth="1"/>
    <col min="5" max="5" width="16.85546875" customWidth="1"/>
    <col min="6" max="6" width="18.7109375" customWidth="1"/>
    <col min="7" max="7" width="21" customWidth="1"/>
    <col min="8" max="8" width="13.140625" customWidth="1"/>
    <col min="9" max="9" width="12.140625" bestFit="1" customWidth="1"/>
  </cols>
  <sheetData>
    <row r="1" spans="1:9" ht="18.75" x14ac:dyDescent="0.3">
      <c r="A1" s="2" t="s">
        <v>31</v>
      </c>
    </row>
    <row r="3" spans="1:9" x14ac:dyDescent="0.25">
      <c r="A3" t="s">
        <v>0</v>
      </c>
      <c r="B3" t="s">
        <v>1</v>
      </c>
    </row>
    <row r="5" spans="1:9" x14ac:dyDescent="0.25">
      <c r="A5" t="s">
        <v>32</v>
      </c>
      <c r="C5" s="7">
        <v>3.5000000000000003E-2</v>
      </c>
    </row>
    <row r="6" spans="1:9" x14ac:dyDescent="0.25">
      <c r="A6" t="s">
        <v>33</v>
      </c>
      <c r="C6" s="7">
        <v>0.02</v>
      </c>
    </row>
    <row r="9" spans="1:9" x14ac:dyDescent="0.25">
      <c r="A9" s="6" t="s">
        <v>2</v>
      </c>
      <c r="B9" s="6" t="s">
        <v>3</v>
      </c>
      <c r="C9" s="6" t="s">
        <v>4</v>
      </c>
      <c r="D9" s="6" t="s">
        <v>5</v>
      </c>
      <c r="E9" s="6" t="s">
        <v>6</v>
      </c>
      <c r="F9" s="6" t="s">
        <v>7</v>
      </c>
      <c r="G9" s="6" t="s">
        <v>34</v>
      </c>
      <c r="H9" s="6" t="s">
        <v>35</v>
      </c>
      <c r="I9" s="6" t="s">
        <v>36</v>
      </c>
    </row>
    <row r="10" spans="1:9" x14ac:dyDescent="0.25">
      <c r="A10" s="3" t="s">
        <v>8</v>
      </c>
      <c r="B10" s="3" t="s">
        <v>9</v>
      </c>
      <c r="C10" s="4">
        <v>431</v>
      </c>
      <c r="D10" s="5">
        <v>89863.2</v>
      </c>
      <c r="E10" s="5">
        <v>100000</v>
      </c>
      <c r="F10" s="5">
        <f>D10-E10</f>
        <v>-10136.800000000003</v>
      </c>
      <c r="G10" s="8">
        <f>D10*$C$6</f>
        <v>1797.2639999999999</v>
      </c>
      <c r="H10" s="8">
        <f>IF(D10&gt;E10,(D10-E10)*$C$5,0)</f>
        <v>0</v>
      </c>
      <c r="I10" s="1">
        <f>SUM(G10:H10)</f>
        <v>1797.2639999999999</v>
      </c>
    </row>
    <row r="11" spans="1:9" x14ac:dyDescent="0.25">
      <c r="A11" s="3" t="s">
        <v>10</v>
      </c>
      <c r="B11" s="3" t="s">
        <v>11</v>
      </c>
      <c r="C11" s="4">
        <v>271</v>
      </c>
      <c r="D11" s="5">
        <v>106253.22</v>
      </c>
      <c r="E11" s="5">
        <v>100000</v>
      </c>
      <c r="F11" s="5">
        <f t="shared" ref="F11:F21" si="0">D11-E11</f>
        <v>6253.2200000000012</v>
      </c>
      <c r="G11" s="8">
        <f t="shared" ref="G11:G21" si="1">D11*$C$6</f>
        <v>2125.0644000000002</v>
      </c>
      <c r="H11" s="8">
        <f t="shared" ref="H11:H21" si="2">IF(D11&gt;E11,(D11-E11)*$C$5,0)</f>
        <v>218.86270000000007</v>
      </c>
      <c r="I11" s="1">
        <f t="shared" ref="I11:I21" si="3">SUM(G11:H11)</f>
        <v>2343.9271000000003</v>
      </c>
    </row>
    <row r="12" spans="1:9" x14ac:dyDescent="0.25">
      <c r="A12" s="3" t="s">
        <v>12</v>
      </c>
      <c r="B12" s="3" t="s">
        <v>13</v>
      </c>
      <c r="C12" s="4">
        <v>243</v>
      </c>
      <c r="D12" s="5">
        <v>88500.85</v>
      </c>
      <c r="E12" s="5">
        <v>100000</v>
      </c>
      <c r="F12" s="5">
        <f t="shared" si="0"/>
        <v>-11499.149999999994</v>
      </c>
      <c r="G12" s="8">
        <f t="shared" si="1"/>
        <v>1770.0170000000001</v>
      </c>
      <c r="H12" s="8">
        <f t="shared" si="2"/>
        <v>0</v>
      </c>
      <c r="I12" s="1">
        <f t="shared" si="3"/>
        <v>1770.0170000000001</v>
      </c>
    </row>
    <row r="13" spans="1:9" x14ac:dyDescent="0.25">
      <c r="A13" s="3" t="s">
        <v>14</v>
      </c>
      <c r="B13" s="3" t="s">
        <v>15</v>
      </c>
      <c r="C13" s="4">
        <v>496</v>
      </c>
      <c r="D13" s="5">
        <v>149164.96</v>
      </c>
      <c r="E13" s="5">
        <v>100000</v>
      </c>
      <c r="F13" s="5">
        <f t="shared" si="0"/>
        <v>49164.959999999992</v>
      </c>
      <c r="G13" s="8">
        <f t="shared" si="1"/>
        <v>2983.2991999999999</v>
      </c>
      <c r="H13" s="8">
        <f t="shared" si="2"/>
        <v>1720.7736</v>
      </c>
      <c r="I13" s="1">
        <f t="shared" si="3"/>
        <v>4704.0727999999999</v>
      </c>
    </row>
    <row r="14" spans="1:9" x14ac:dyDescent="0.25">
      <c r="A14" s="3" t="s">
        <v>16</v>
      </c>
      <c r="B14" s="3" t="s">
        <v>17</v>
      </c>
      <c r="C14" s="4">
        <v>445</v>
      </c>
      <c r="D14" s="5">
        <v>149527.42000000001</v>
      </c>
      <c r="E14" s="5">
        <v>100000</v>
      </c>
      <c r="F14" s="5">
        <f t="shared" si="0"/>
        <v>49527.420000000013</v>
      </c>
      <c r="G14" s="8">
        <f t="shared" si="1"/>
        <v>2990.5484000000001</v>
      </c>
      <c r="H14" s="8">
        <f t="shared" si="2"/>
        <v>1733.4597000000006</v>
      </c>
      <c r="I14" s="1">
        <f t="shared" si="3"/>
        <v>4724.0081000000009</v>
      </c>
    </row>
    <row r="15" spans="1:9" x14ac:dyDescent="0.25">
      <c r="A15" s="3" t="s">
        <v>18</v>
      </c>
      <c r="B15" s="3" t="s">
        <v>19</v>
      </c>
      <c r="C15" s="4">
        <v>298</v>
      </c>
      <c r="D15" s="5">
        <v>80221.649999999994</v>
      </c>
      <c r="E15" s="5">
        <v>100000</v>
      </c>
      <c r="F15" s="5">
        <f t="shared" si="0"/>
        <v>-19778.350000000006</v>
      </c>
      <c r="G15" s="8">
        <f t="shared" si="1"/>
        <v>1604.433</v>
      </c>
      <c r="H15" s="8">
        <f t="shared" si="2"/>
        <v>0</v>
      </c>
      <c r="I15" s="1">
        <f t="shared" si="3"/>
        <v>1604.433</v>
      </c>
    </row>
    <row r="16" spans="1:9" x14ac:dyDescent="0.25">
      <c r="A16" s="3" t="s">
        <v>20</v>
      </c>
      <c r="B16" s="3" t="s">
        <v>21</v>
      </c>
      <c r="C16" s="4">
        <v>277</v>
      </c>
      <c r="D16" s="5">
        <v>99080.16</v>
      </c>
      <c r="E16" s="5">
        <v>100000</v>
      </c>
      <c r="F16" s="5">
        <f t="shared" si="0"/>
        <v>-919.83999999999651</v>
      </c>
      <c r="G16" s="8">
        <f t="shared" si="1"/>
        <v>1981.6032</v>
      </c>
      <c r="H16" s="8">
        <f t="shared" si="2"/>
        <v>0</v>
      </c>
      <c r="I16" s="1">
        <f t="shared" si="3"/>
        <v>1981.6032</v>
      </c>
    </row>
    <row r="17" spans="1:9" x14ac:dyDescent="0.25">
      <c r="A17" s="3" t="s">
        <v>22</v>
      </c>
      <c r="B17" s="3" t="s">
        <v>23</v>
      </c>
      <c r="C17" s="4">
        <v>463</v>
      </c>
      <c r="D17" s="5">
        <v>117406.5</v>
      </c>
      <c r="E17" s="5">
        <v>100000</v>
      </c>
      <c r="F17" s="5">
        <f t="shared" si="0"/>
        <v>17406.5</v>
      </c>
      <c r="G17" s="8">
        <f t="shared" si="1"/>
        <v>2348.13</v>
      </c>
      <c r="H17" s="8">
        <f t="shared" si="2"/>
        <v>609.22750000000008</v>
      </c>
      <c r="I17" s="1">
        <f t="shared" si="3"/>
        <v>2957.3575000000001</v>
      </c>
    </row>
    <row r="18" spans="1:9" x14ac:dyDescent="0.25">
      <c r="A18" s="3" t="s">
        <v>24</v>
      </c>
      <c r="B18" s="3" t="s">
        <v>25</v>
      </c>
      <c r="C18" s="4">
        <v>111</v>
      </c>
      <c r="D18" s="5">
        <v>79819.360000000001</v>
      </c>
      <c r="E18" s="5">
        <v>100000</v>
      </c>
      <c r="F18" s="5">
        <f t="shared" si="0"/>
        <v>-20180.64</v>
      </c>
      <c r="G18" s="8">
        <f t="shared" si="1"/>
        <v>1596.3872000000001</v>
      </c>
      <c r="H18" s="8">
        <f t="shared" si="2"/>
        <v>0</v>
      </c>
      <c r="I18" s="1">
        <f t="shared" si="3"/>
        <v>1596.3872000000001</v>
      </c>
    </row>
    <row r="19" spans="1:9" x14ac:dyDescent="0.25">
      <c r="A19" s="3" t="s">
        <v>26</v>
      </c>
      <c r="B19" s="3" t="s">
        <v>27</v>
      </c>
      <c r="C19" s="4">
        <v>302</v>
      </c>
      <c r="D19" s="5">
        <v>75506.899999999994</v>
      </c>
      <c r="E19" s="5">
        <v>100000</v>
      </c>
      <c r="F19" s="5">
        <f t="shared" si="0"/>
        <v>-24493.100000000006</v>
      </c>
      <c r="G19" s="8">
        <f t="shared" si="1"/>
        <v>1510.1379999999999</v>
      </c>
      <c r="H19" s="8">
        <f t="shared" si="2"/>
        <v>0</v>
      </c>
      <c r="I19" s="1">
        <f t="shared" si="3"/>
        <v>1510.1379999999999</v>
      </c>
    </row>
    <row r="20" spans="1:9" x14ac:dyDescent="0.25">
      <c r="A20" s="3" t="s">
        <v>14</v>
      </c>
      <c r="B20" s="3" t="s">
        <v>28</v>
      </c>
      <c r="C20" s="4">
        <v>447</v>
      </c>
      <c r="D20" s="5">
        <v>106883.51</v>
      </c>
      <c r="E20" s="5">
        <v>100000</v>
      </c>
      <c r="F20" s="5">
        <f t="shared" si="0"/>
        <v>6883.5099999999948</v>
      </c>
      <c r="G20" s="8">
        <f t="shared" si="1"/>
        <v>2137.6702</v>
      </c>
      <c r="H20" s="8">
        <f t="shared" si="2"/>
        <v>240.92284999999984</v>
      </c>
      <c r="I20" s="1">
        <f t="shared" si="3"/>
        <v>2378.5930499999999</v>
      </c>
    </row>
    <row r="21" spans="1:9" x14ac:dyDescent="0.25">
      <c r="A21" s="3" t="s">
        <v>29</v>
      </c>
      <c r="B21" s="3" t="s">
        <v>30</v>
      </c>
      <c r="C21" s="4">
        <v>164</v>
      </c>
      <c r="D21" s="5">
        <v>84686.89</v>
      </c>
      <c r="E21" s="5">
        <v>100000</v>
      </c>
      <c r="F21" s="5">
        <f t="shared" si="0"/>
        <v>-15313.11</v>
      </c>
      <c r="G21" s="8">
        <f t="shared" si="1"/>
        <v>1693.7378000000001</v>
      </c>
      <c r="H21" s="8">
        <f t="shared" si="2"/>
        <v>0</v>
      </c>
      <c r="I21" s="1">
        <f t="shared" si="3"/>
        <v>1693.7378000000001</v>
      </c>
    </row>
    <row r="22" spans="1:9" x14ac:dyDescent="0.25">
      <c r="A22" s="9"/>
      <c r="B22" s="9"/>
      <c r="C22" s="9"/>
      <c r="D22" s="10">
        <f>SUM(D10:D21)</f>
        <v>1226914.6199999999</v>
      </c>
      <c r="E22" s="9"/>
      <c r="F22" s="9"/>
      <c r="G22" s="11">
        <f>SUM(G10:G21)</f>
        <v>24538.292399999998</v>
      </c>
      <c r="H22" s="10">
        <f>SUM(I10)</f>
        <v>1797.2639999999999</v>
      </c>
      <c r="I22" s="10">
        <f>SUM(I10:I21)</f>
        <v>29061.538750000003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23AF-4C0E-48AD-93CC-1733DD9D751C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0BED-5BA0-46BE-BECD-B70E856137AD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95958A-B925-45AE-B08F-027E3DC8396A}"/>
</file>

<file path=customXml/itemProps2.xml><?xml version="1.0" encoding="utf-8"?>
<ds:datastoreItem xmlns:ds="http://schemas.openxmlformats.org/officeDocument/2006/customXml" ds:itemID="{FED0F965-66CA-4E22-BFB1-62694612208E}"/>
</file>

<file path=customXml/itemProps3.xml><?xml version="1.0" encoding="utf-8"?>
<ds:datastoreItem xmlns:ds="http://schemas.openxmlformats.org/officeDocument/2006/customXml" ds:itemID="{6BD75CC2-5A3A-4AAF-B128-CF12A08EC0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Acme Widgets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Commissions and Bonuses - January 2019</dc:title>
  <dc:subject/>
  <dc:creator>J Gibson</dc:creator>
  <cp:keywords/>
  <dc:description/>
  <cp:lastModifiedBy>Jane Gibson</cp:lastModifiedBy>
  <cp:revision/>
  <dcterms:created xsi:type="dcterms:W3CDTF">2020-01-14T20:37:46Z</dcterms:created>
  <dcterms:modified xsi:type="dcterms:W3CDTF">2020-08-14T15:39:06Z</dcterms:modified>
  <cp:category>Commissions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