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avindv/Dropbox/edukite/development/PS sims development 2019/"/>
    </mc:Choice>
  </mc:AlternateContent>
  <xr:revisionPtr revIDLastSave="0" documentId="13_ncr:1_{D3D5BCE3-E12D-6A42-86A7-7627E0C2227F}" xr6:coauthVersionLast="43" xr6:coauthVersionMax="43" xr10:uidLastSave="{00000000-0000-0000-0000-000000000000}"/>
  <bookViews>
    <workbookView xWindow="800" yWindow="460" windowWidth="27220" windowHeight="17460" xr2:uid="{F643D0E6-A408-6B48-ADF2-4B1D26B0F5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05" i="1" l="1"/>
  <c r="F105" i="1"/>
  <c r="H105" i="1" s="1"/>
  <c r="H104" i="1"/>
  <c r="G104" i="1"/>
  <c r="F104" i="1"/>
  <c r="G103" i="1"/>
  <c r="H103" i="1" s="1"/>
  <c r="F103" i="1"/>
  <c r="G102" i="1"/>
  <c r="F102" i="1"/>
  <c r="H102" i="1" s="1"/>
  <c r="G101" i="1"/>
  <c r="F101" i="1"/>
  <c r="H101" i="1" s="1"/>
  <c r="H99" i="1"/>
  <c r="G99" i="1"/>
  <c r="F99" i="1"/>
  <c r="G98" i="1"/>
  <c r="H98" i="1" s="1"/>
  <c r="F98" i="1"/>
  <c r="G97" i="1"/>
  <c r="F97" i="1"/>
  <c r="H97" i="1" s="1"/>
  <c r="G96" i="1"/>
  <c r="F96" i="1"/>
  <c r="H96" i="1" s="1"/>
  <c r="H95" i="1"/>
  <c r="G95" i="1"/>
  <c r="F95" i="1"/>
  <c r="G94" i="1"/>
  <c r="H94" i="1" s="1"/>
  <c r="F94" i="1"/>
  <c r="G92" i="1"/>
  <c r="F92" i="1"/>
  <c r="H92" i="1" s="1"/>
  <c r="G91" i="1"/>
  <c r="F91" i="1"/>
  <c r="H91" i="1" s="1"/>
  <c r="H90" i="1"/>
  <c r="G90" i="1"/>
  <c r="F90" i="1"/>
  <c r="G89" i="1"/>
  <c r="H89" i="1" s="1"/>
  <c r="F89" i="1"/>
  <c r="G88" i="1"/>
  <c r="F88" i="1"/>
  <c r="H88" i="1" s="1"/>
  <c r="G86" i="1"/>
  <c r="F86" i="1"/>
  <c r="H86" i="1" s="1"/>
  <c r="H85" i="1"/>
  <c r="G85" i="1"/>
  <c r="F85" i="1"/>
  <c r="G84" i="1"/>
  <c r="H84" i="1" s="1"/>
  <c r="F84" i="1"/>
  <c r="G83" i="1"/>
  <c r="F83" i="1"/>
  <c r="H83" i="1" s="1"/>
  <c r="G82" i="1"/>
  <c r="F82" i="1"/>
  <c r="H82" i="1" s="1"/>
  <c r="H81" i="1"/>
  <c r="G81" i="1"/>
  <c r="F81" i="1"/>
  <c r="G79" i="1"/>
  <c r="F79" i="1"/>
  <c r="H79" i="1" s="1"/>
  <c r="H78" i="1"/>
  <c r="G78" i="1"/>
  <c r="F78" i="1"/>
  <c r="G77" i="1"/>
  <c r="F77" i="1"/>
  <c r="H77" i="1" s="1"/>
  <c r="G76" i="1"/>
  <c r="F76" i="1"/>
  <c r="H76" i="1" s="1"/>
  <c r="G75" i="1"/>
  <c r="H75" i="1" s="1"/>
  <c r="F75" i="1"/>
  <c r="H73" i="1"/>
  <c r="G73" i="1"/>
  <c r="F73" i="1"/>
  <c r="G72" i="1"/>
  <c r="F72" i="1"/>
  <c r="H72" i="1" s="1"/>
  <c r="G71" i="1"/>
  <c r="F71" i="1"/>
  <c r="H71" i="1" s="1"/>
  <c r="G70" i="1"/>
  <c r="H70" i="1" s="1"/>
  <c r="F70" i="1"/>
  <c r="H69" i="1"/>
  <c r="G69" i="1"/>
  <c r="F69" i="1"/>
  <c r="G68" i="1"/>
  <c r="F68" i="1"/>
  <c r="H68" i="1" s="1"/>
  <c r="G66" i="1"/>
  <c r="F66" i="1"/>
  <c r="H66" i="1" s="1"/>
  <c r="G65" i="1"/>
  <c r="F65" i="1"/>
  <c r="H65" i="1" s="1"/>
  <c r="H64" i="1"/>
  <c r="G64" i="1"/>
  <c r="F64" i="1"/>
  <c r="G63" i="1"/>
  <c r="F63" i="1"/>
  <c r="H63" i="1" s="1"/>
  <c r="G62" i="1"/>
  <c r="F62" i="1"/>
  <c r="H62" i="1" s="1"/>
  <c r="G60" i="1"/>
  <c r="F60" i="1"/>
  <c r="H60" i="1" s="1"/>
  <c r="H59" i="1"/>
  <c r="G59" i="1"/>
  <c r="F59" i="1"/>
  <c r="G58" i="1"/>
  <c r="F58" i="1"/>
  <c r="H58" i="1" s="1"/>
  <c r="G57" i="1"/>
  <c r="F57" i="1"/>
  <c r="H57" i="1" s="1"/>
  <c r="G56" i="1"/>
  <c r="F56" i="1"/>
  <c r="H56" i="1" s="1"/>
  <c r="H55" i="1"/>
  <c r="G55" i="1"/>
  <c r="F55" i="1"/>
  <c r="G53" i="1"/>
  <c r="F53" i="1"/>
  <c r="H53" i="1" s="1"/>
  <c r="H52" i="1"/>
  <c r="G52" i="1"/>
  <c r="F52" i="1"/>
  <c r="G51" i="1"/>
  <c r="H51" i="1" s="1"/>
  <c r="F51" i="1"/>
  <c r="G50" i="1"/>
  <c r="F50" i="1"/>
  <c r="H50" i="1" s="1"/>
  <c r="G49" i="1"/>
  <c r="F49" i="1"/>
  <c r="H49" i="1" s="1"/>
  <c r="H47" i="1"/>
  <c r="G47" i="1"/>
  <c r="F47" i="1"/>
  <c r="G46" i="1"/>
  <c r="H46" i="1" s="1"/>
  <c r="F46" i="1"/>
  <c r="G45" i="1"/>
  <c r="F45" i="1"/>
  <c r="H45" i="1" s="1"/>
  <c r="G44" i="1"/>
  <c r="F44" i="1"/>
  <c r="H44" i="1" s="1"/>
  <c r="H43" i="1"/>
  <c r="G43" i="1"/>
  <c r="F43" i="1"/>
  <c r="G42" i="1"/>
  <c r="H42" i="1" s="1"/>
  <c r="F42" i="1"/>
  <c r="G40" i="1"/>
  <c r="F40" i="1"/>
  <c r="H40" i="1" s="1"/>
  <c r="G39" i="1"/>
  <c r="F39" i="1"/>
  <c r="H39" i="1" s="1"/>
  <c r="H38" i="1"/>
  <c r="G38" i="1"/>
  <c r="F38" i="1"/>
  <c r="G37" i="1"/>
  <c r="H37" i="1" s="1"/>
  <c r="F37" i="1"/>
  <c r="G36" i="1"/>
  <c r="F36" i="1"/>
  <c r="H36" i="1" s="1"/>
  <c r="G34" i="1"/>
  <c r="F34" i="1"/>
  <c r="H34" i="1" s="1"/>
  <c r="H33" i="1"/>
  <c r="G33" i="1"/>
  <c r="F33" i="1"/>
  <c r="G32" i="1"/>
  <c r="H32" i="1" s="1"/>
  <c r="F32" i="1"/>
  <c r="G31" i="1"/>
  <c r="F31" i="1"/>
  <c r="H31" i="1" s="1"/>
  <c r="G30" i="1"/>
  <c r="F30" i="1"/>
  <c r="H30" i="1" s="1"/>
  <c r="H29" i="1"/>
  <c r="G29" i="1"/>
  <c r="F29" i="1"/>
  <c r="G27" i="1"/>
  <c r="F27" i="1"/>
  <c r="H27" i="1" s="1"/>
  <c r="G26" i="1"/>
  <c r="F26" i="1"/>
  <c r="H26" i="1" s="1"/>
  <c r="G25" i="1"/>
  <c r="F25" i="1"/>
  <c r="G24" i="1"/>
  <c r="F24" i="1"/>
  <c r="H24" i="1" s="1"/>
  <c r="G23" i="1"/>
  <c r="F23" i="1"/>
  <c r="H23" i="1" s="1"/>
  <c r="G21" i="1"/>
  <c r="F21" i="1"/>
  <c r="G20" i="1"/>
  <c r="F20" i="1"/>
  <c r="H20" i="1" s="1"/>
  <c r="G19" i="1"/>
  <c r="H19" i="1" s="1"/>
  <c r="F19" i="1"/>
  <c r="G18" i="1"/>
  <c r="F18" i="1"/>
  <c r="G17" i="1"/>
  <c r="F17" i="1"/>
  <c r="G16" i="1"/>
  <c r="F16" i="1"/>
  <c r="G14" i="1"/>
  <c r="F14" i="1"/>
  <c r="G13" i="1"/>
  <c r="F13" i="1"/>
  <c r="G12" i="1"/>
  <c r="F12" i="1"/>
  <c r="G11" i="1"/>
  <c r="F11" i="1"/>
  <c r="G10" i="1"/>
  <c r="F10" i="1"/>
  <c r="G8" i="1"/>
  <c r="G7" i="1"/>
  <c r="G6" i="1"/>
  <c r="G5" i="1"/>
  <c r="G4" i="1"/>
  <c r="G3" i="1"/>
  <c r="F8" i="1"/>
  <c r="F7" i="1"/>
  <c r="F6" i="1"/>
  <c r="F5" i="1"/>
  <c r="H5" i="1" s="1"/>
  <c r="F4" i="1"/>
  <c r="F3" i="1"/>
  <c r="H6" i="1" l="1"/>
  <c r="H17" i="1"/>
  <c r="H18" i="1"/>
  <c r="H25" i="1"/>
  <c r="H21" i="1"/>
  <c r="H16" i="1"/>
  <c r="H4" i="1"/>
  <c r="H12" i="1"/>
  <c r="H13" i="1"/>
  <c r="H10" i="1"/>
  <c r="H14" i="1"/>
  <c r="H11" i="1"/>
  <c r="H8" i="1"/>
  <c r="H3" i="1"/>
  <c r="H7" i="1"/>
</calcChain>
</file>

<file path=xl/sharedStrings.xml><?xml version="1.0" encoding="utf-8"?>
<sst xmlns="http://schemas.openxmlformats.org/spreadsheetml/2006/main" count="185" uniqueCount="12">
  <si>
    <t>-</t>
  </si>
  <si>
    <t>Frequency of siren from ambulance, f(source)</t>
  </si>
  <si>
    <t>Speed of ambulance, v(source)</t>
  </si>
  <si>
    <t>Speed of sound in air</t>
  </si>
  <si>
    <t>Speed of listener, v(listener)</t>
  </si>
  <si>
    <t>Direction of ambulance</t>
  </si>
  <si>
    <t>TOWARDS</t>
  </si>
  <si>
    <t>Direction of listener</t>
  </si>
  <si>
    <t>Frequency of siren observed by listener</t>
  </si>
  <si>
    <t xml:space="preserve">Multiplier </t>
  </si>
  <si>
    <t>Divider</t>
  </si>
  <si>
    <t>AWAY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</si>
</sst>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wrapText="1"/>
    </xf>
    <xf numFmtId="0" fontId="0" fillId="0" borderId="0" xfId="0" applyAlignment="1">
      <alignment horizontal="center"/>
    </xf>
    <xf numFmtId="1" fontId="0" fillId="0" borderId="0" xfId="0" applyNumberFormat="1"/>
    <xf numFmtId="1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F8B42-1CD6-A442-843D-02D517BC1BFE}">
  <dimension ref="A1:H105"/>
  <sheetViews>
    <sheetView tabSelected="1" zoomScale="161" workbookViewId="0">
      <pane ySplit="2" topLeftCell="A89" activePane="bottomLeft" state="frozen"/>
      <selection pane="bottomLeft" activeCell="H105" sqref="H105"/>
    </sheetView>
  </sheetViews>
  <sheetFormatPr baseColWidth="10" defaultRowHeight="16" x14ac:dyDescent="0.2"/>
  <cols>
    <col min="1" max="1" width="18" bestFit="1" customWidth="1"/>
    <col min="8" max="8" width="14.83203125" customWidth="1"/>
  </cols>
  <sheetData>
    <row r="1" spans="1:8" x14ac:dyDescent="0.2">
      <c r="A1" t="s">
        <v>3</v>
      </c>
      <c r="B1">
        <v>340</v>
      </c>
    </row>
    <row r="2" spans="1:8" ht="51" x14ac:dyDescent="0.2">
      <c r="A2" s="1" t="s">
        <v>1</v>
      </c>
      <c r="B2" s="1" t="s">
        <v>2</v>
      </c>
      <c r="C2" s="1" t="s">
        <v>5</v>
      </c>
      <c r="D2" s="1" t="s">
        <v>4</v>
      </c>
      <c r="E2" s="1" t="s">
        <v>7</v>
      </c>
      <c r="F2" s="1" t="s">
        <v>9</v>
      </c>
      <c r="G2" s="1" t="s">
        <v>10</v>
      </c>
      <c r="H2" s="1" t="s">
        <v>8</v>
      </c>
    </row>
    <row r="3" spans="1:8" x14ac:dyDescent="0.2">
      <c r="A3">
        <v>700</v>
      </c>
      <c r="B3">
        <v>10</v>
      </c>
      <c r="C3" t="s">
        <v>6</v>
      </c>
      <c r="D3">
        <v>0</v>
      </c>
      <c r="E3" s="2" t="s">
        <v>0</v>
      </c>
      <c r="F3">
        <f>IF($E3="TOWARDS",$B$1+$D3,$B$1-$D3)</f>
        <v>340</v>
      </c>
      <c r="G3">
        <f>IF($C3="TOWARDS",$B$1-$B3,$B$1+$B3)</f>
        <v>330</v>
      </c>
      <c r="H3" s="3">
        <f>$A3*$F3/$G3</f>
        <v>721.21212121212125</v>
      </c>
    </row>
    <row r="4" spans="1:8" x14ac:dyDescent="0.2">
      <c r="A4">
        <v>700</v>
      </c>
      <c r="B4">
        <v>20</v>
      </c>
      <c r="C4" t="s">
        <v>6</v>
      </c>
      <c r="D4">
        <v>0</v>
      </c>
      <c r="E4" s="2" t="s">
        <v>0</v>
      </c>
      <c r="F4">
        <f t="shared" ref="F4:F8" si="0">IF($E4="TOWARDS",$B$1+$D4,$B$1-$D4)</f>
        <v>340</v>
      </c>
      <c r="G4">
        <f t="shared" ref="G4:G8" si="1">IF($C4="TOWARDS",$B$1-$B4,$B$1+$B4)</f>
        <v>320</v>
      </c>
      <c r="H4" s="3">
        <f t="shared" ref="H4:H8" si="2">$A4*$F4/$G4</f>
        <v>743.75</v>
      </c>
    </row>
    <row r="5" spans="1:8" x14ac:dyDescent="0.2">
      <c r="A5">
        <v>700</v>
      </c>
      <c r="B5">
        <v>30</v>
      </c>
      <c r="C5" t="s">
        <v>6</v>
      </c>
      <c r="D5">
        <v>0</v>
      </c>
      <c r="E5" s="2" t="s">
        <v>0</v>
      </c>
      <c r="F5">
        <f t="shared" si="0"/>
        <v>340</v>
      </c>
      <c r="G5">
        <f t="shared" si="1"/>
        <v>310</v>
      </c>
      <c r="H5" s="3">
        <f t="shared" si="2"/>
        <v>767.74193548387098</v>
      </c>
    </row>
    <row r="6" spans="1:8" x14ac:dyDescent="0.2">
      <c r="A6">
        <v>700</v>
      </c>
      <c r="B6">
        <v>40</v>
      </c>
      <c r="C6" t="s">
        <v>6</v>
      </c>
      <c r="D6">
        <v>0</v>
      </c>
      <c r="E6" s="2" t="s">
        <v>0</v>
      </c>
      <c r="F6">
        <f t="shared" si="0"/>
        <v>340</v>
      </c>
      <c r="G6">
        <f t="shared" si="1"/>
        <v>300</v>
      </c>
      <c r="H6" s="3">
        <f t="shared" si="2"/>
        <v>793.33333333333337</v>
      </c>
    </row>
    <row r="7" spans="1:8" x14ac:dyDescent="0.2">
      <c r="A7">
        <v>700</v>
      </c>
      <c r="B7">
        <v>50</v>
      </c>
      <c r="C7" t="s">
        <v>6</v>
      </c>
      <c r="D7">
        <v>0</v>
      </c>
      <c r="E7" s="2" t="s">
        <v>0</v>
      </c>
      <c r="F7">
        <f t="shared" si="0"/>
        <v>340</v>
      </c>
      <c r="G7">
        <f t="shared" si="1"/>
        <v>290</v>
      </c>
      <c r="H7" s="3">
        <f t="shared" si="2"/>
        <v>820.68965517241384</v>
      </c>
    </row>
    <row r="8" spans="1:8" x14ac:dyDescent="0.2">
      <c r="A8">
        <v>700</v>
      </c>
      <c r="B8">
        <v>60</v>
      </c>
      <c r="C8" t="s">
        <v>6</v>
      </c>
      <c r="D8">
        <v>0</v>
      </c>
      <c r="E8" s="2" t="s">
        <v>0</v>
      </c>
      <c r="F8">
        <f t="shared" si="0"/>
        <v>340</v>
      </c>
      <c r="G8">
        <f t="shared" si="1"/>
        <v>280</v>
      </c>
      <c r="H8" s="3">
        <f t="shared" si="2"/>
        <v>850</v>
      </c>
    </row>
    <row r="9" spans="1:8" x14ac:dyDescent="0.2">
      <c r="H9" s="3"/>
    </row>
    <row r="10" spans="1:8" x14ac:dyDescent="0.2">
      <c r="A10">
        <v>700</v>
      </c>
      <c r="B10">
        <v>0</v>
      </c>
      <c r="C10" s="2" t="s">
        <v>0</v>
      </c>
      <c r="D10">
        <v>1</v>
      </c>
      <c r="E10" t="s">
        <v>6</v>
      </c>
      <c r="F10">
        <f>IF($E10="TOWARDS",$B$1+$D10,$B$1-$D10)</f>
        <v>341</v>
      </c>
      <c r="G10">
        <f>IF($C10="TOWARDS",$B$1-$B10,$B$1+$B10)</f>
        <v>340</v>
      </c>
      <c r="H10" s="3">
        <f>$A10*$F10/$G10</f>
        <v>702.05882352941171</v>
      </c>
    </row>
    <row r="11" spans="1:8" x14ac:dyDescent="0.2">
      <c r="A11">
        <v>700</v>
      </c>
      <c r="B11">
        <v>0</v>
      </c>
      <c r="C11" s="2" t="s">
        <v>0</v>
      </c>
      <c r="D11">
        <v>2</v>
      </c>
      <c r="E11" t="s">
        <v>6</v>
      </c>
      <c r="F11">
        <f t="shared" ref="F11:F14" si="3">IF($E11="TOWARDS",$B$1+$D11,$B$1-$D11)</f>
        <v>342</v>
      </c>
      <c r="G11">
        <f t="shared" ref="G11:G14" si="4">IF($C11="TOWARDS",$B$1-$B11,$B$1+$B11)</f>
        <v>340</v>
      </c>
      <c r="H11" s="3">
        <f t="shared" ref="H11:H14" si="5">$A11*$F11/$G11</f>
        <v>704.11764705882354</v>
      </c>
    </row>
    <row r="12" spans="1:8" x14ac:dyDescent="0.2">
      <c r="A12">
        <v>700</v>
      </c>
      <c r="B12">
        <v>0</v>
      </c>
      <c r="C12" s="2" t="s">
        <v>0</v>
      </c>
      <c r="D12">
        <v>3</v>
      </c>
      <c r="E12" t="s">
        <v>6</v>
      </c>
      <c r="F12">
        <f t="shared" si="3"/>
        <v>343</v>
      </c>
      <c r="G12">
        <f t="shared" si="4"/>
        <v>340</v>
      </c>
      <c r="H12" s="3">
        <f t="shared" si="5"/>
        <v>706.17647058823525</v>
      </c>
    </row>
    <row r="13" spans="1:8" x14ac:dyDescent="0.2">
      <c r="A13">
        <v>700</v>
      </c>
      <c r="B13">
        <v>0</v>
      </c>
      <c r="C13" s="2" t="s">
        <v>0</v>
      </c>
      <c r="D13">
        <v>4</v>
      </c>
      <c r="E13" t="s">
        <v>6</v>
      </c>
      <c r="F13">
        <f t="shared" si="3"/>
        <v>344</v>
      </c>
      <c r="G13">
        <f t="shared" si="4"/>
        <v>340</v>
      </c>
      <c r="H13" s="3">
        <f t="shared" si="5"/>
        <v>708.23529411764707</v>
      </c>
    </row>
    <row r="14" spans="1:8" x14ac:dyDescent="0.2">
      <c r="A14">
        <v>700</v>
      </c>
      <c r="B14">
        <v>0</v>
      </c>
      <c r="C14" s="2" t="s">
        <v>0</v>
      </c>
      <c r="D14">
        <v>5</v>
      </c>
      <c r="E14" t="s">
        <v>6</v>
      </c>
      <c r="F14">
        <f t="shared" si="3"/>
        <v>345</v>
      </c>
      <c r="G14">
        <f t="shared" si="4"/>
        <v>340</v>
      </c>
      <c r="H14" s="3">
        <f t="shared" si="5"/>
        <v>710.29411764705878</v>
      </c>
    </row>
    <row r="15" spans="1:8" x14ac:dyDescent="0.2">
      <c r="H15" s="3"/>
    </row>
    <row r="16" spans="1:8" x14ac:dyDescent="0.2">
      <c r="A16">
        <v>700</v>
      </c>
      <c r="B16">
        <v>10</v>
      </c>
      <c r="C16" t="s">
        <v>11</v>
      </c>
      <c r="D16">
        <v>0</v>
      </c>
      <c r="E16" s="2" t="s">
        <v>0</v>
      </c>
      <c r="F16">
        <f>IF($E16="TOWARDS",$B$1+$D16,$B$1-$D16)</f>
        <v>340</v>
      </c>
      <c r="G16">
        <f>IF($C16="TOWARDS",$B$1-$B16,$B$1+$B16)</f>
        <v>350</v>
      </c>
      <c r="H16" s="3">
        <f>$A16*$F16/$G16</f>
        <v>680</v>
      </c>
    </row>
    <row r="17" spans="1:8" x14ac:dyDescent="0.2">
      <c r="A17">
        <v>700</v>
      </c>
      <c r="B17">
        <v>20</v>
      </c>
      <c r="C17" t="s">
        <v>11</v>
      </c>
      <c r="D17">
        <v>0</v>
      </c>
      <c r="E17" s="2" t="s">
        <v>0</v>
      </c>
      <c r="F17">
        <f t="shared" ref="F17:F21" si="6">IF($E17="TOWARDS",$B$1+$D17,$B$1-$D17)</f>
        <v>340</v>
      </c>
      <c r="G17">
        <f t="shared" ref="G17:G21" si="7">IF($C17="TOWARDS",$B$1-$B17,$B$1+$B17)</f>
        <v>360</v>
      </c>
      <c r="H17" s="3">
        <f t="shared" ref="H17:H21" si="8">$A17*$F17/$G17</f>
        <v>661.11111111111109</v>
      </c>
    </row>
    <row r="18" spans="1:8" x14ac:dyDescent="0.2">
      <c r="A18">
        <v>700</v>
      </c>
      <c r="B18">
        <v>30</v>
      </c>
      <c r="C18" t="s">
        <v>11</v>
      </c>
      <c r="D18">
        <v>0</v>
      </c>
      <c r="E18" s="2" t="s">
        <v>0</v>
      </c>
      <c r="F18">
        <f t="shared" si="6"/>
        <v>340</v>
      </c>
      <c r="G18">
        <f t="shared" si="7"/>
        <v>370</v>
      </c>
      <c r="H18" s="3">
        <f t="shared" si="8"/>
        <v>643.24324324324323</v>
      </c>
    </row>
    <row r="19" spans="1:8" x14ac:dyDescent="0.2">
      <c r="A19">
        <v>700</v>
      </c>
      <c r="B19">
        <v>40</v>
      </c>
      <c r="C19" t="s">
        <v>11</v>
      </c>
      <c r="D19">
        <v>0</v>
      </c>
      <c r="E19" s="2" t="s">
        <v>0</v>
      </c>
      <c r="F19">
        <f t="shared" si="6"/>
        <v>340</v>
      </c>
      <c r="G19">
        <f t="shared" si="7"/>
        <v>380</v>
      </c>
      <c r="H19" s="3">
        <f t="shared" si="8"/>
        <v>626.31578947368416</v>
      </c>
    </row>
    <row r="20" spans="1:8" x14ac:dyDescent="0.2">
      <c r="A20">
        <v>700</v>
      </c>
      <c r="B20">
        <v>50</v>
      </c>
      <c r="C20" t="s">
        <v>11</v>
      </c>
      <c r="D20">
        <v>0</v>
      </c>
      <c r="E20" s="2" t="s">
        <v>0</v>
      </c>
      <c r="F20">
        <f t="shared" si="6"/>
        <v>340</v>
      </c>
      <c r="G20">
        <f t="shared" si="7"/>
        <v>390</v>
      </c>
      <c r="H20" s="3">
        <f t="shared" si="8"/>
        <v>610.25641025641028</v>
      </c>
    </row>
    <row r="21" spans="1:8" x14ac:dyDescent="0.2">
      <c r="A21">
        <v>700</v>
      </c>
      <c r="B21">
        <v>60</v>
      </c>
      <c r="C21" t="s">
        <v>11</v>
      </c>
      <c r="D21">
        <v>0</v>
      </c>
      <c r="E21" s="2" t="s">
        <v>0</v>
      </c>
      <c r="F21">
        <f t="shared" si="6"/>
        <v>340</v>
      </c>
      <c r="G21">
        <f t="shared" si="7"/>
        <v>400</v>
      </c>
      <c r="H21" s="4">
        <f t="shared" si="8"/>
        <v>595</v>
      </c>
    </row>
    <row r="22" spans="1:8" x14ac:dyDescent="0.2">
      <c r="H22" s="3"/>
    </row>
    <row r="23" spans="1:8" x14ac:dyDescent="0.2">
      <c r="A23">
        <v>700</v>
      </c>
      <c r="B23">
        <v>0</v>
      </c>
      <c r="C23" s="2" t="s">
        <v>0</v>
      </c>
      <c r="D23">
        <v>1</v>
      </c>
      <c r="E23" t="s">
        <v>11</v>
      </c>
      <c r="F23">
        <f>IF($E23="TOWARDS",$B$1+$D23,$B$1-$D23)</f>
        <v>339</v>
      </c>
      <c r="G23">
        <f>IF($C23="TOWARDS",$B$1-$B23,$B$1+$B23)</f>
        <v>340</v>
      </c>
      <c r="H23" s="3">
        <f>$A23*$F23/$G23</f>
        <v>697.94117647058829</v>
      </c>
    </row>
    <row r="24" spans="1:8" x14ac:dyDescent="0.2">
      <c r="A24">
        <v>700</v>
      </c>
      <c r="B24">
        <v>0</v>
      </c>
      <c r="C24" s="2" t="s">
        <v>0</v>
      </c>
      <c r="D24">
        <v>2</v>
      </c>
      <c r="E24" t="s">
        <v>11</v>
      </c>
      <c r="F24">
        <f t="shared" ref="F24:F27" si="9">IF($E24="TOWARDS",$B$1+$D24,$B$1-$D24)</f>
        <v>338</v>
      </c>
      <c r="G24">
        <f t="shared" ref="G24:G27" si="10">IF($C24="TOWARDS",$B$1-$B24,$B$1+$B24)</f>
        <v>340</v>
      </c>
      <c r="H24" s="3">
        <f t="shared" ref="H24:H27" si="11">$A24*$F24/$G24</f>
        <v>695.88235294117646</v>
      </c>
    </row>
    <row r="25" spans="1:8" x14ac:dyDescent="0.2">
      <c r="A25">
        <v>700</v>
      </c>
      <c r="B25">
        <v>0</v>
      </c>
      <c r="C25" s="2" t="s">
        <v>0</v>
      </c>
      <c r="D25">
        <v>3</v>
      </c>
      <c r="E25" t="s">
        <v>11</v>
      </c>
      <c r="F25">
        <f t="shared" si="9"/>
        <v>337</v>
      </c>
      <c r="G25">
        <f t="shared" si="10"/>
        <v>340</v>
      </c>
      <c r="H25" s="3">
        <f t="shared" si="11"/>
        <v>693.82352941176475</v>
      </c>
    </row>
    <row r="26" spans="1:8" x14ac:dyDescent="0.2">
      <c r="A26">
        <v>700</v>
      </c>
      <c r="B26">
        <v>0</v>
      </c>
      <c r="C26" s="2" t="s">
        <v>0</v>
      </c>
      <c r="D26">
        <v>4</v>
      </c>
      <c r="E26" t="s">
        <v>11</v>
      </c>
      <c r="F26">
        <f t="shared" si="9"/>
        <v>336</v>
      </c>
      <c r="G26">
        <f t="shared" si="10"/>
        <v>340</v>
      </c>
      <c r="H26" s="3">
        <f t="shared" si="11"/>
        <v>691.76470588235293</v>
      </c>
    </row>
    <row r="27" spans="1:8" x14ac:dyDescent="0.2">
      <c r="A27">
        <v>700</v>
      </c>
      <c r="B27">
        <v>0</v>
      </c>
      <c r="C27" s="2" t="s">
        <v>0</v>
      </c>
      <c r="D27">
        <v>5</v>
      </c>
      <c r="E27" t="s">
        <v>11</v>
      </c>
      <c r="F27">
        <f t="shared" si="9"/>
        <v>335</v>
      </c>
      <c r="G27">
        <f t="shared" si="10"/>
        <v>340</v>
      </c>
      <c r="H27" s="3">
        <f t="shared" si="11"/>
        <v>689.70588235294122</v>
      </c>
    </row>
    <row r="28" spans="1:8" x14ac:dyDescent="0.2">
      <c r="H28" s="3"/>
    </row>
    <row r="29" spans="1:8" x14ac:dyDescent="0.2">
      <c r="A29">
        <v>800</v>
      </c>
      <c r="B29">
        <v>10</v>
      </c>
      <c r="C29" t="s">
        <v>6</v>
      </c>
      <c r="D29">
        <v>0</v>
      </c>
      <c r="E29" s="2" t="s">
        <v>0</v>
      </c>
      <c r="F29">
        <f>IF($E29="TOWARDS",$B$1+$D29,$B$1-$D29)</f>
        <v>340</v>
      </c>
      <c r="G29">
        <f>IF($C29="TOWARDS",$B$1-$B29,$B$1+$B29)</f>
        <v>330</v>
      </c>
      <c r="H29" s="3">
        <f>$A29*$F29/$G29</f>
        <v>824.24242424242425</v>
      </c>
    </row>
    <row r="30" spans="1:8" x14ac:dyDescent="0.2">
      <c r="A30">
        <v>800</v>
      </c>
      <c r="B30">
        <v>20</v>
      </c>
      <c r="C30" t="s">
        <v>6</v>
      </c>
      <c r="D30">
        <v>0</v>
      </c>
      <c r="E30" s="2" t="s">
        <v>0</v>
      </c>
      <c r="F30">
        <f t="shared" ref="F30:F34" si="12">IF($E30="TOWARDS",$B$1+$D30,$B$1-$D30)</f>
        <v>340</v>
      </c>
      <c r="G30">
        <f t="shared" ref="G30:G34" si="13">IF($C30="TOWARDS",$B$1-$B30,$B$1+$B30)</f>
        <v>320</v>
      </c>
      <c r="H30" s="3">
        <f t="shared" ref="H30:H34" si="14">$A30*$F30/$G30</f>
        <v>850</v>
      </c>
    </row>
    <row r="31" spans="1:8" x14ac:dyDescent="0.2">
      <c r="A31">
        <v>800</v>
      </c>
      <c r="B31">
        <v>30</v>
      </c>
      <c r="C31" t="s">
        <v>6</v>
      </c>
      <c r="D31">
        <v>0</v>
      </c>
      <c r="E31" s="2" t="s">
        <v>0</v>
      </c>
      <c r="F31">
        <f t="shared" si="12"/>
        <v>340</v>
      </c>
      <c r="G31">
        <f t="shared" si="13"/>
        <v>310</v>
      </c>
      <c r="H31" s="3">
        <f t="shared" si="14"/>
        <v>877.41935483870964</v>
      </c>
    </row>
    <row r="32" spans="1:8" x14ac:dyDescent="0.2">
      <c r="A32">
        <v>800</v>
      </c>
      <c r="B32">
        <v>40</v>
      </c>
      <c r="C32" t="s">
        <v>6</v>
      </c>
      <c r="D32">
        <v>0</v>
      </c>
      <c r="E32" s="2" t="s">
        <v>0</v>
      </c>
      <c r="F32">
        <f t="shared" si="12"/>
        <v>340</v>
      </c>
      <c r="G32">
        <f t="shared" si="13"/>
        <v>300</v>
      </c>
      <c r="H32" s="3">
        <f t="shared" si="14"/>
        <v>906.66666666666663</v>
      </c>
    </row>
    <row r="33" spans="1:8" x14ac:dyDescent="0.2">
      <c r="A33">
        <v>800</v>
      </c>
      <c r="B33">
        <v>50</v>
      </c>
      <c r="C33" t="s">
        <v>6</v>
      </c>
      <c r="D33">
        <v>0</v>
      </c>
      <c r="E33" s="2" t="s">
        <v>0</v>
      </c>
      <c r="F33">
        <f t="shared" si="12"/>
        <v>340</v>
      </c>
      <c r="G33">
        <f t="shared" si="13"/>
        <v>290</v>
      </c>
      <c r="H33" s="3">
        <f t="shared" si="14"/>
        <v>937.93103448275861</v>
      </c>
    </row>
    <row r="34" spans="1:8" x14ac:dyDescent="0.2">
      <c r="A34">
        <v>800</v>
      </c>
      <c r="B34">
        <v>60</v>
      </c>
      <c r="C34" t="s">
        <v>6</v>
      </c>
      <c r="D34">
        <v>0</v>
      </c>
      <c r="E34" s="2" t="s">
        <v>0</v>
      </c>
      <c r="F34">
        <f t="shared" si="12"/>
        <v>340</v>
      </c>
      <c r="G34">
        <f t="shared" si="13"/>
        <v>280</v>
      </c>
      <c r="H34" s="3">
        <f t="shared" si="14"/>
        <v>971.42857142857144</v>
      </c>
    </row>
    <row r="35" spans="1:8" x14ac:dyDescent="0.2">
      <c r="H35" s="3"/>
    </row>
    <row r="36" spans="1:8" x14ac:dyDescent="0.2">
      <c r="A36">
        <v>800</v>
      </c>
      <c r="B36">
        <v>0</v>
      </c>
      <c r="C36" s="2" t="s">
        <v>0</v>
      </c>
      <c r="D36">
        <v>1</v>
      </c>
      <c r="E36" t="s">
        <v>6</v>
      </c>
      <c r="F36">
        <f>IF($E36="TOWARDS",$B$1+$D36,$B$1-$D36)</f>
        <v>341</v>
      </c>
      <c r="G36">
        <f>IF($C36="TOWARDS",$B$1-$B36,$B$1+$B36)</f>
        <v>340</v>
      </c>
      <c r="H36" s="3">
        <f>$A36*$F36/$G36</f>
        <v>802.35294117647061</v>
      </c>
    </row>
    <row r="37" spans="1:8" x14ac:dyDescent="0.2">
      <c r="A37">
        <v>800</v>
      </c>
      <c r="B37">
        <v>0</v>
      </c>
      <c r="C37" s="2" t="s">
        <v>0</v>
      </c>
      <c r="D37">
        <v>2</v>
      </c>
      <c r="E37" t="s">
        <v>6</v>
      </c>
      <c r="F37">
        <f t="shared" ref="F37:F40" si="15">IF($E37="TOWARDS",$B$1+$D37,$B$1-$D37)</f>
        <v>342</v>
      </c>
      <c r="G37">
        <f t="shared" ref="G37:G40" si="16">IF($C37="TOWARDS",$B$1-$B37,$B$1+$B37)</f>
        <v>340</v>
      </c>
      <c r="H37" s="3">
        <f t="shared" ref="H37:H40" si="17">$A37*$F37/$G37</f>
        <v>804.70588235294122</v>
      </c>
    </row>
    <row r="38" spans="1:8" x14ac:dyDescent="0.2">
      <c r="A38">
        <v>800</v>
      </c>
      <c r="B38">
        <v>0</v>
      </c>
      <c r="C38" s="2" t="s">
        <v>0</v>
      </c>
      <c r="D38">
        <v>3</v>
      </c>
      <c r="E38" t="s">
        <v>6</v>
      </c>
      <c r="F38">
        <f t="shared" si="15"/>
        <v>343</v>
      </c>
      <c r="G38">
        <f t="shared" si="16"/>
        <v>340</v>
      </c>
      <c r="H38" s="3">
        <f t="shared" si="17"/>
        <v>807.05882352941171</v>
      </c>
    </row>
    <row r="39" spans="1:8" x14ac:dyDescent="0.2">
      <c r="A39">
        <v>800</v>
      </c>
      <c r="B39">
        <v>0</v>
      </c>
      <c r="C39" s="2" t="s">
        <v>0</v>
      </c>
      <c r="D39">
        <v>4</v>
      </c>
      <c r="E39" t="s">
        <v>6</v>
      </c>
      <c r="F39">
        <f t="shared" si="15"/>
        <v>344</v>
      </c>
      <c r="G39">
        <f t="shared" si="16"/>
        <v>340</v>
      </c>
      <c r="H39" s="3">
        <f t="shared" si="17"/>
        <v>809.41176470588232</v>
      </c>
    </row>
    <row r="40" spans="1:8" x14ac:dyDescent="0.2">
      <c r="A40">
        <v>800</v>
      </c>
      <c r="B40">
        <v>0</v>
      </c>
      <c r="C40" s="2" t="s">
        <v>0</v>
      </c>
      <c r="D40">
        <v>5</v>
      </c>
      <c r="E40" t="s">
        <v>6</v>
      </c>
      <c r="F40">
        <f t="shared" si="15"/>
        <v>345</v>
      </c>
      <c r="G40">
        <f t="shared" si="16"/>
        <v>340</v>
      </c>
      <c r="H40" s="3">
        <f t="shared" si="17"/>
        <v>811.76470588235293</v>
      </c>
    </row>
    <row r="41" spans="1:8" x14ac:dyDescent="0.2">
      <c r="H41" s="3"/>
    </row>
    <row r="42" spans="1:8" x14ac:dyDescent="0.2">
      <c r="A42">
        <v>800</v>
      </c>
      <c r="B42">
        <v>10</v>
      </c>
      <c r="C42" t="s">
        <v>11</v>
      </c>
      <c r="D42">
        <v>0</v>
      </c>
      <c r="E42" s="2" t="s">
        <v>0</v>
      </c>
      <c r="F42">
        <f>IF($E42="TOWARDS",$B$1+$D42,$B$1-$D42)</f>
        <v>340</v>
      </c>
      <c r="G42">
        <f>IF($C42="TOWARDS",$B$1-$B42,$B$1+$B42)</f>
        <v>350</v>
      </c>
      <c r="H42" s="3">
        <f>$A42*$F42/$G42</f>
        <v>777.14285714285711</v>
      </c>
    </row>
    <row r="43" spans="1:8" x14ac:dyDescent="0.2">
      <c r="A43">
        <v>800</v>
      </c>
      <c r="B43">
        <v>20</v>
      </c>
      <c r="C43" t="s">
        <v>11</v>
      </c>
      <c r="D43">
        <v>0</v>
      </c>
      <c r="E43" s="2" t="s">
        <v>0</v>
      </c>
      <c r="F43">
        <f t="shared" ref="F43:F47" si="18">IF($E43="TOWARDS",$B$1+$D43,$B$1-$D43)</f>
        <v>340</v>
      </c>
      <c r="G43">
        <f t="shared" ref="G43:G47" si="19">IF($C43="TOWARDS",$B$1-$B43,$B$1+$B43)</f>
        <v>360</v>
      </c>
      <c r="H43" s="3">
        <f t="shared" ref="H43:H47" si="20">$A43*$F43/$G43</f>
        <v>755.55555555555554</v>
      </c>
    </row>
    <row r="44" spans="1:8" x14ac:dyDescent="0.2">
      <c r="A44">
        <v>800</v>
      </c>
      <c r="B44">
        <v>30</v>
      </c>
      <c r="C44" t="s">
        <v>11</v>
      </c>
      <c r="D44">
        <v>0</v>
      </c>
      <c r="E44" s="2" t="s">
        <v>0</v>
      </c>
      <c r="F44">
        <f t="shared" si="18"/>
        <v>340</v>
      </c>
      <c r="G44">
        <f t="shared" si="19"/>
        <v>370</v>
      </c>
      <c r="H44" s="3">
        <f t="shared" si="20"/>
        <v>735.1351351351351</v>
      </c>
    </row>
    <row r="45" spans="1:8" x14ac:dyDescent="0.2">
      <c r="A45">
        <v>800</v>
      </c>
      <c r="B45">
        <v>40</v>
      </c>
      <c r="C45" t="s">
        <v>11</v>
      </c>
      <c r="D45">
        <v>0</v>
      </c>
      <c r="E45" s="2" t="s">
        <v>0</v>
      </c>
      <c r="F45">
        <f t="shared" si="18"/>
        <v>340</v>
      </c>
      <c r="G45">
        <f t="shared" si="19"/>
        <v>380</v>
      </c>
      <c r="H45" s="3">
        <f t="shared" si="20"/>
        <v>715.78947368421052</v>
      </c>
    </row>
    <row r="46" spans="1:8" x14ac:dyDescent="0.2">
      <c r="A46">
        <v>800</v>
      </c>
      <c r="B46">
        <v>50</v>
      </c>
      <c r="C46" t="s">
        <v>11</v>
      </c>
      <c r="D46">
        <v>0</v>
      </c>
      <c r="E46" s="2" t="s">
        <v>0</v>
      </c>
      <c r="F46">
        <f t="shared" si="18"/>
        <v>340</v>
      </c>
      <c r="G46">
        <f t="shared" si="19"/>
        <v>390</v>
      </c>
      <c r="H46" s="3">
        <f t="shared" si="20"/>
        <v>697.43589743589746</v>
      </c>
    </row>
    <row r="47" spans="1:8" x14ac:dyDescent="0.2">
      <c r="A47">
        <v>800</v>
      </c>
      <c r="B47">
        <v>60</v>
      </c>
      <c r="C47" t="s">
        <v>11</v>
      </c>
      <c r="D47">
        <v>0</v>
      </c>
      <c r="E47" s="2" t="s">
        <v>0</v>
      </c>
      <c r="F47">
        <f t="shared" si="18"/>
        <v>340</v>
      </c>
      <c r="G47">
        <f t="shared" si="19"/>
        <v>400</v>
      </c>
      <c r="H47" s="3">
        <f t="shared" si="20"/>
        <v>680</v>
      </c>
    </row>
    <row r="48" spans="1:8" x14ac:dyDescent="0.2">
      <c r="H48" s="3"/>
    </row>
    <row r="49" spans="1:8" x14ac:dyDescent="0.2">
      <c r="A49">
        <v>800</v>
      </c>
      <c r="B49">
        <v>0</v>
      </c>
      <c r="C49" s="2" t="s">
        <v>0</v>
      </c>
      <c r="D49">
        <v>1</v>
      </c>
      <c r="E49" t="s">
        <v>11</v>
      </c>
      <c r="F49">
        <f>IF($E49="TOWARDS",$B$1+$D49,$B$1-$D49)</f>
        <v>339</v>
      </c>
      <c r="G49">
        <f>IF($C49="TOWARDS",$B$1-$B49,$B$1+$B49)</f>
        <v>340</v>
      </c>
      <c r="H49" s="3">
        <f>$A49*$F49/$G49</f>
        <v>797.64705882352939</v>
      </c>
    </row>
    <row r="50" spans="1:8" x14ac:dyDescent="0.2">
      <c r="A50">
        <v>800</v>
      </c>
      <c r="B50">
        <v>0</v>
      </c>
      <c r="C50" s="2" t="s">
        <v>0</v>
      </c>
      <c r="D50">
        <v>2</v>
      </c>
      <c r="E50" t="s">
        <v>11</v>
      </c>
      <c r="F50">
        <f t="shared" ref="F50:F53" si="21">IF($E50="TOWARDS",$B$1+$D50,$B$1-$D50)</f>
        <v>338</v>
      </c>
      <c r="G50">
        <f t="shared" ref="G50:G53" si="22">IF($C50="TOWARDS",$B$1-$B50,$B$1+$B50)</f>
        <v>340</v>
      </c>
      <c r="H50" s="3">
        <f t="shared" ref="H50:H53" si="23">$A50*$F50/$G50</f>
        <v>795.29411764705878</v>
      </c>
    </row>
    <row r="51" spans="1:8" x14ac:dyDescent="0.2">
      <c r="A51">
        <v>800</v>
      </c>
      <c r="B51">
        <v>0</v>
      </c>
      <c r="C51" s="2" t="s">
        <v>0</v>
      </c>
      <c r="D51">
        <v>3</v>
      </c>
      <c r="E51" t="s">
        <v>11</v>
      </c>
      <c r="F51">
        <f t="shared" si="21"/>
        <v>337</v>
      </c>
      <c r="G51">
        <f t="shared" si="22"/>
        <v>340</v>
      </c>
      <c r="H51" s="3">
        <f t="shared" si="23"/>
        <v>792.94117647058829</v>
      </c>
    </row>
    <row r="52" spans="1:8" x14ac:dyDescent="0.2">
      <c r="A52">
        <v>800</v>
      </c>
      <c r="B52">
        <v>0</v>
      </c>
      <c r="C52" s="2" t="s">
        <v>0</v>
      </c>
      <c r="D52">
        <v>4</v>
      </c>
      <c r="E52" t="s">
        <v>11</v>
      </c>
      <c r="F52">
        <f t="shared" si="21"/>
        <v>336</v>
      </c>
      <c r="G52">
        <f t="shared" si="22"/>
        <v>340</v>
      </c>
      <c r="H52" s="3">
        <f t="shared" si="23"/>
        <v>790.58823529411768</v>
      </c>
    </row>
    <row r="53" spans="1:8" x14ac:dyDescent="0.2">
      <c r="A53">
        <v>800</v>
      </c>
      <c r="B53">
        <v>0</v>
      </c>
      <c r="C53" s="2" t="s">
        <v>0</v>
      </c>
      <c r="D53">
        <v>5</v>
      </c>
      <c r="E53" t="s">
        <v>11</v>
      </c>
      <c r="F53">
        <f t="shared" si="21"/>
        <v>335</v>
      </c>
      <c r="G53">
        <f t="shared" si="22"/>
        <v>340</v>
      </c>
      <c r="H53" s="3">
        <f t="shared" si="23"/>
        <v>788.23529411764707</v>
      </c>
    </row>
    <row r="54" spans="1:8" x14ac:dyDescent="0.2">
      <c r="H54" s="3"/>
    </row>
    <row r="55" spans="1:8" x14ac:dyDescent="0.2">
      <c r="A55">
        <v>900</v>
      </c>
      <c r="B55">
        <v>10</v>
      </c>
      <c r="C55" t="s">
        <v>6</v>
      </c>
      <c r="D55">
        <v>0</v>
      </c>
      <c r="E55" s="2" t="s">
        <v>0</v>
      </c>
      <c r="F55">
        <f>IF($E55="TOWARDS",$B$1+$D55,$B$1-$D55)</f>
        <v>340</v>
      </c>
      <c r="G55">
        <f>IF($C55="TOWARDS",$B$1-$B55,$B$1+$B55)</f>
        <v>330</v>
      </c>
      <c r="H55" s="3">
        <f>$A55*$F55/$G55</f>
        <v>927.27272727272725</v>
      </c>
    </row>
    <row r="56" spans="1:8" x14ac:dyDescent="0.2">
      <c r="A56">
        <v>900</v>
      </c>
      <c r="B56">
        <v>20</v>
      </c>
      <c r="C56" t="s">
        <v>6</v>
      </c>
      <c r="D56">
        <v>0</v>
      </c>
      <c r="E56" s="2" t="s">
        <v>0</v>
      </c>
      <c r="F56">
        <f t="shared" ref="F56:F60" si="24">IF($E56="TOWARDS",$B$1+$D56,$B$1-$D56)</f>
        <v>340</v>
      </c>
      <c r="G56">
        <f t="shared" ref="G56:G60" si="25">IF($C56="TOWARDS",$B$1-$B56,$B$1+$B56)</f>
        <v>320</v>
      </c>
      <c r="H56" s="3">
        <f t="shared" ref="H56:H60" si="26">$A56*$F56/$G56</f>
        <v>956.25</v>
      </c>
    </row>
    <row r="57" spans="1:8" x14ac:dyDescent="0.2">
      <c r="A57">
        <v>900</v>
      </c>
      <c r="B57">
        <v>30</v>
      </c>
      <c r="C57" t="s">
        <v>6</v>
      </c>
      <c r="D57">
        <v>0</v>
      </c>
      <c r="E57" s="2" t="s">
        <v>0</v>
      </c>
      <c r="F57">
        <f t="shared" si="24"/>
        <v>340</v>
      </c>
      <c r="G57">
        <f t="shared" si="25"/>
        <v>310</v>
      </c>
      <c r="H57" s="3">
        <f t="shared" si="26"/>
        <v>987.09677419354841</v>
      </c>
    </row>
    <row r="58" spans="1:8" x14ac:dyDescent="0.2">
      <c r="A58">
        <v>900</v>
      </c>
      <c r="B58">
        <v>40</v>
      </c>
      <c r="C58" t="s">
        <v>6</v>
      </c>
      <c r="D58">
        <v>0</v>
      </c>
      <c r="E58" s="2" t="s">
        <v>0</v>
      </c>
      <c r="F58">
        <f t="shared" si="24"/>
        <v>340</v>
      </c>
      <c r="G58">
        <f t="shared" si="25"/>
        <v>300</v>
      </c>
      <c r="H58" s="3">
        <f t="shared" si="26"/>
        <v>1020</v>
      </c>
    </row>
    <row r="59" spans="1:8" x14ac:dyDescent="0.2">
      <c r="A59">
        <v>900</v>
      </c>
      <c r="B59">
        <v>50</v>
      </c>
      <c r="C59" t="s">
        <v>6</v>
      </c>
      <c r="D59">
        <v>0</v>
      </c>
      <c r="E59" s="2" t="s">
        <v>0</v>
      </c>
      <c r="F59">
        <f t="shared" si="24"/>
        <v>340</v>
      </c>
      <c r="G59">
        <f t="shared" si="25"/>
        <v>290</v>
      </c>
      <c r="H59" s="3">
        <f t="shared" si="26"/>
        <v>1055.1724137931035</v>
      </c>
    </row>
    <row r="60" spans="1:8" x14ac:dyDescent="0.2">
      <c r="A60">
        <v>900</v>
      </c>
      <c r="B60">
        <v>60</v>
      </c>
      <c r="C60" t="s">
        <v>6</v>
      </c>
      <c r="D60">
        <v>0</v>
      </c>
      <c r="E60" s="2" t="s">
        <v>0</v>
      </c>
      <c r="F60">
        <f t="shared" si="24"/>
        <v>340</v>
      </c>
      <c r="G60">
        <f t="shared" si="25"/>
        <v>280</v>
      </c>
      <c r="H60" s="3">
        <f t="shared" si="26"/>
        <v>1092.8571428571429</v>
      </c>
    </row>
    <row r="61" spans="1:8" x14ac:dyDescent="0.2">
      <c r="H61" s="3"/>
    </row>
    <row r="62" spans="1:8" x14ac:dyDescent="0.2">
      <c r="A62">
        <v>900</v>
      </c>
      <c r="B62">
        <v>0</v>
      </c>
      <c r="C62" s="2" t="s">
        <v>0</v>
      </c>
      <c r="D62">
        <v>1</v>
      </c>
      <c r="E62" t="s">
        <v>6</v>
      </c>
      <c r="F62">
        <f>IF($E62="TOWARDS",$B$1+$D62,$B$1-$D62)</f>
        <v>341</v>
      </c>
      <c r="G62">
        <f>IF($C62="TOWARDS",$B$1-$B62,$B$1+$B62)</f>
        <v>340</v>
      </c>
      <c r="H62" s="3">
        <f>$A62*$F62/$G62</f>
        <v>902.64705882352939</v>
      </c>
    </row>
    <row r="63" spans="1:8" x14ac:dyDescent="0.2">
      <c r="A63">
        <v>900</v>
      </c>
      <c r="B63">
        <v>0</v>
      </c>
      <c r="C63" s="2" t="s">
        <v>0</v>
      </c>
      <c r="D63">
        <v>2</v>
      </c>
      <c r="E63" t="s">
        <v>6</v>
      </c>
      <c r="F63">
        <f t="shared" ref="F63:F66" si="27">IF($E63="TOWARDS",$B$1+$D63,$B$1-$D63)</f>
        <v>342</v>
      </c>
      <c r="G63">
        <f t="shared" ref="G63:G66" si="28">IF($C63="TOWARDS",$B$1-$B63,$B$1+$B63)</f>
        <v>340</v>
      </c>
      <c r="H63" s="3">
        <f t="shared" ref="H63:H66" si="29">$A63*$F63/$G63</f>
        <v>905.29411764705878</v>
      </c>
    </row>
    <row r="64" spans="1:8" x14ac:dyDescent="0.2">
      <c r="A64">
        <v>900</v>
      </c>
      <c r="B64">
        <v>0</v>
      </c>
      <c r="C64" s="2" t="s">
        <v>0</v>
      </c>
      <c r="D64">
        <v>3</v>
      </c>
      <c r="E64" t="s">
        <v>6</v>
      </c>
      <c r="F64">
        <f t="shared" si="27"/>
        <v>343</v>
      </c>
      <c r="G64">
        <f t="shared" si="28"/>
        <v>340</v>
      </c>
      <c r="H64" s="3">
        <f t="shared" si="29"/>
        <v>907.94117647058829</v>
      </c>
    </row>
    <row r="65" spans="1:8" x14ac:dyDescent="0.2">
      <c r="A65">
        <v>900</v>
      </c>
      <c r="B65">
        <v>0</v>
      </c>
      <c r="C65" s="2" t="s">
        <v>0</v>
      </c>
      <c r="D65">
        <v>4</v>
      </c>
      <c r="E65" t="s">
        <v>6</v>
      </c>
      <c r="F65">
        <f t="shared" si="27"/>
        <v>344</v>
      </c>
      <c r="G65">
        <f t="shared" si="28"/>
        <v>340</v>
      </c>
      <c r="H65" s="3">
        <f t="shared" si="29"/>
        <v>910.58823529411768</v>
      </c>
    </row>
    <row r="66" spans="1:8" x14ac:dyDescent="0.2">
      <c r="A66">
        <v>900</v>
      </c>
      <c r="B66">
        <v>0</v>
      </c>
      <c r="C66" s="2" t="s">
        <v>0</v>
      </c>
      <c r="D66">
        <v>5</v>
      </c>
      <c r="E66" t="s">
        <v>6</v>
      </c>
      <c r="F66">
        <f t="shared" si="27"/>
        <v>345</v>
      </c>
      <c r="G66">
        <f t="shared" si="28"/>
        <v>340</v>
      </c>
      <c r="H66" s="3">
        <f t="shared" si="29"/>
        <v>913.23529411764707</v>
      </c>
    </row>
    <row r="67" spans="1:8" x14ac:dyDescent="0.2">
      <c r="H67" s="3"/>
    </row>
    <row r="68" spans="1:8" x14ac:dyDescent="0.2">
      <c r="A68">
        <v>900</v>
      </c>
      <c r="B68">
        <v>10</v>
      </c>
      <c r="C68" t="s">
        <v>11</v>
      </c>
      <c r="D68">
        <v>0</v>
      </c>
      <c r="E68" s="2" t="s">
        <v>0</v>
      </c>
      <c r="F68">
        <f>IF($E68="TOWARDS",$B$1+$D68,$B$1-$D68)</f>
        <v>340</v>
      </c>
      <c r="G68">
        <f>IF($C68="TOWARDS",$B$1-$B68,$B$1+$B68)</f>
        <v>350</v>
      </c>
      <c r="H68" s="3">
        <f>$A68*$F68/$G68</f>
        <v>874.28571428571433</v>
      </c>
    </row>
    <row r="69" spans="1:8" x14ac:dyDescent="0.2">
      <c r="A69">
        <v>900</v>
      </c>
      <c r="B69">
        <v>20</v>
      </c>
      <c r="C69" t="s">
        <v>11</v>
      </c>
      <c r="D69">
        <v>0</v>
      </c>
      <c r="E69" s="2" t="s">
        <v>0</v>
      </c>
      <c r="F69">
        <f t="shared" ref="F69:F73" si="30">IF($E69="TOWARDS",$B$1+$D69,$B$1-$D69)</f>
        <v>340</v>
      </c>
      <c r="G69">
        <f t="shared" ref="G69:G73" si="31">IF($C69="TOWARDS",$B$1-$B69,$B$1+$B69)</f>
        <v>360</v>
      </c>
      <c r="H69" s="3">
        <f t="shared" ref="H69:H73" si="32">$A69*$F69/$G69</f>
        <v>850</v>
      </c>
    </row>
    <row r="70" spans="1:8" x14ac:dyDescent="0.2">
      <c r="A70">
        <v>900</v>
      </c>
      <c r="B70">
        <v>30</v>
      </c>
      <c r="C70" t="s">
        <v>11</v>
      </c>
      <c r="D70">
        <v>0</v>
      </c>
      <c r="E70" s="2" t="s">
        <v>0</v>
      </c>
      <c r="F70">
        <f t="shared" si="30"/>
        <v>340</v>
      </c>
      <c r="G70">
        <f t="shared" si="31"/>
        <v>370</v>
      </c>
      <c r="H70" s="3">
        <f t="shared" si="32"/>
        <v>827.02702702702697</v>
      </c>
    </row>
    <row r="71" spans="1:8" x14ac:dyDescent="0.2">
      <c r="A71">
        <v>900</v>
      </c>
      <c r="B71">
        <v>40</v>
      </c>
      <c r="C71" t="s">
        <v>11</v>
      </c>
      <c r="D71">
        <v>0</v>
      </c>
      <c r="E71" s="2" t="s">
        <v>0</v>
      </c>
      <c r="F71">
        <f t="shared" si="30"/>
        <v>340</v>
      </c>
      <c r="G71">
        <f t="shared" si="31"/>
        <v>380</v>
      </c>
      <c r="H71" s="3">
        <f t="shared" si="32"/>
        <v>805.26315789473688</v>
      </c>
    </row>
    <row r="72" spans="1:8" x14ac:dyDescent="0.2">
      <c r="A72">
        <v>900</v>
      </c>
      <c r="B72">
        <v>50</v>
      </c>
      <c r="C72" t="s">
        <v>11</v>
      </c>
      <c r="D72">
        <v>0</v>
      </c>
      <c r="E72" s="2" t="s">
        <v>0</v>
      </c>
      <c r="F72">
        <f t="shared" si="30"/>
        <v>340</v>
      </c>
      <c r="G72">
        <f t="shared" si="31"/>
        <v>390</v>
      </c>
      <c r="H72" s="3">
        <f t="shared" si="32"/>
        <v>784.61538461538464</v>
      </c>
    </row>
    <row r="73" spans="1:8" x14ac:dyDescent="0.2">
      <c r="A73">
        <v>900</v>
      </c>
      <c r="B73">
        <v>60</v>
      </c>
      <c r="C73" t="s">
        <v>11</v>
      </c>
      <c r="D73">
        <v>0</v>
      </c>
      <c r="E73" s="2" t="s">
        <v>0</v>
      </c>
      <c r="F73">
        <f t="shared" si="30"/>
        <v>340</v>
      </c>
      <c r="G73">
        <f t="shared" si="31"/>
        <v>400</v>
      </c>
      <c r="H73" s="3">
        <f t="shared" si="32"/>
        <v>765</v>
      </c>
    </row>
    <row r="74" spans="1:8" x14ac:dyDescent="0.2">
      <c r="H74" s="3"/>
    </row>
    <row r="75" spans="1:8" x14ac:dyDescent="0.2">
      <c r="A75">
        <v>900</v>
      </c>
      <c r="B75">
        <v>0</v>
      </c>
      <c r="C75" s="2" t="s">
        <v>0</v>
      </c>
      <c r="D75">
        <v>1</v>
      </c>
      <c r="E75" t="s">
        <v>11</v>
      </c>
      <c r="F75">
        <f>IF($E75="TOWARDS",$B$1+$D75,$B$1-$D75)</f>
        <v>339</v>
      </c>
      <c r="G75">
        <f>IF($C75="TOWARDS",$B$1-$B75,$B$1+$B75)</f>
        <v>340</v>
      </c>
      <c r="H75" s="3">
        <f>$A75*$F75/$G75</f>
        <v>897.35294117647061</v>
      </c>
    </row>
    <row r="76" spans="1:8" x14ac:dyDescent="0.2">
      <c r="A76">
        <v>900</v>
      </c>
      <c r="B76">
        <v>0</v>
      </c>
      <c r="C76" s="2" t="s">
        <v>0</v>
      </c>
      <c r="D76">
        <v>2</v>
      </c>
      <c r="E76" t="s">
        <v>11</v>
      </c>
      <c r="F76">
        <f t="shared" ref="F76:F79" si="33">IF($E76="TOWARDS",$B$1+$D76,$B$1-$D76)</f>
        <v>338</v>
      </c>
      <c r="G76">
        <f t="shared" ref="G76:G79" si="34">IF($C76="TOWARDS",$B$1-$B76,$B$1+$B76)</f>
        <v>340</v>
      </c>
      <c r="H76" s="3">
        <f t="shared" ref="H76:H79" si="35">$A76*$F76/$G76</f>
        <v>894.70588235294122</v>
      </c>
    </row>
    <row r="77" spans="1:8" x14ac:dyDescent="0.2">
      <c r="A77">
        <v>900</v>
      </c>
      <c r="B77">
        <v>0</v>
      </c>
      <c r="C77" s="2" t="s">
        <v>0</v>
      </c>
      <c r="D77">
        <v>3</v>
      </c>
      <c r="E77" t="s">
        <v>11</v>
      </c>
      <c r="F77">
        <f t="shared" si="33"/>
        <v>337</v>
      </c>
      <c r="G77">
        <f t="shared" si="34"/>
        <v>340</v>
      </c>
      <c r="H77" s="3">
        <f t="shared" si="35"/>
        <v>892.05882352941171</v>
      </c>
    </row>
    <row r="78" spans="1:8" x14ac:dyDescent="0.2">
      <c r="A78">
        <v>900</v>
      </c>
      <c r="B78">
        <v>0</v>
      </c>
      <c r="C78" s="2" t="s">
        <v>0</v>
      </c>
      <c r="D78">
        <v>4</v>
      </c>
      <c r="E78" t="s">
        <v>11</v>
      </c>
      <c r="F78">
        <f t="shared" si="33"/>
        <v>336</v>
      </c>
      <c r="G78">
        <f t="shared" si="34"/>
        <v>340</v>
      </c>
      <c r="H78" s="3">
        <f t="shared" si="35"/>
        <v>889.41176470588232</v>
      </c>
    </row>
    <row r="79" spans="1:8" x14ac:dyDescent="0.2">
      <c r="A79">
        <v>900</v>
      </c>
      <c r="B79">
        <v>0</v>
      </c>
      <c r="C79" s="2" t="s">
        <v>0</v>
      </c>
      <c r="D79">
        <v>5</v>
      </c>
      <c r="E79" t="s">
        <v>11</v>
      </c>
      <c r="F79">
        <f t="shared" si="33"/>
        <v>335</v>
      </c>
      <c r="G79">
        <f t="shared" si="34"/>
        <v>340</v>
      </c>
      <c r="H79" s="3">
        <f t="shared" si="35"/>
        <v>886.76470588235293</v>
      </c>
    </row>
    <row r="80" spans="1:8" x14ac:dyDescent="0.2">
      <c r="H80" s="3"/>
    </row>
    <row r="81" spans="1:8" x14ac:dyDescent="0.2">
      <c r="A81">
        <v>1000</v>
      </c>
      <c r="B81">
        <v>10</v>
      </c>
      <c r="C81" t="s">
        <v>6</v>
      </c>
      <c r="D81">
        <v>0</v>
      </c>
      <c r="E81" s="2" t="s">
        <v>0</v>
      </c>
      <c r="F81">
        <f>IF($E81="TOWARDS",$B$1+$D81,$B$1-$D81)</f>
        <v>340</v>
      </c>
      <c r="G81">
        <f>IF($C81="TOWARDS",$B$1-$B81,$B$1+$B81)</f>
        <v>330</v>
      </c>
      <c r="H81" s="3">
        <f>$A81*$F81/$G81</f>
        <v>1030.3030303030303</v>
      </c>
    </row>
    <row r="82" spans="1:8" x14ac:dyDescent="0.2">
      <c r="A82">
        <v>1000</v>
      </c>
      <c r="B82">
        <v>20</v>
      </c>
      <c r="C82" t="s">
        <v>6</v>
      </c>
      <c r="D82">
        <v>0</v>
      </c>
      <c r="E82" s="2" t="s">
        <v>0</v>
      </c>
      <c r="F82">
        <f t="shared" ref="F82:F86" si="36">IF($E82="TOWARDS",$B$1+$D82,$B$1-$D82)</f>
        <v>340</v>
      </c>
      <c r="G82">
        <f t="shared" ref="G82:G86" si="37">IF($C82="TOWARDS",$B$1-$B82,$B$1+$B82)</f>
        <v>320</v>
      </c>
      <c r="H82" s="3">
        <f t="shared" ref="H82:H86" si="38">$A82*$F82/$G82</f>
        <v>1062.5</v>
      </c>
    </row>
    <row r="83" spans="1:8" x14ac:dyDescent="0.2">
      <c r="A83">
        <v>1000</v>
      </c>
      <c r="B83">
        <v>30</v>
      </c>
      <c r="C83" t="s">
        <v>6</v>
      </c>
      <c r="D83">
        <v>0</v>
      </c>
      <c r="E83" s="2" t="s">
        <v>0</v>
      </c>
      <c r="F83">
        <f t="shared" si="36"/>
        <v>340</v>
      </c>
      <c r="G83">
        <f t="shared" si="37"/>
        <v>310</v>
      </c>
      <c r="H83" s="3">
        <f t="shared" si="38"/>
        <v>1096.7741935483871</v>
      </c>
    </row>
    <row r="84" spans="1:8" x14ac:dyDescent="0.2">
      <c r="A84">
        <v>1000</v>
      </c>
      <c r="B84">
        <v>40</v>
      </c>
      <c r="C84" t="s">
        <v>6</v>
      </c>
      <c r="D84">
        <v>0</v>
      </c>
      <c r="E84" s="2" t="s">
        <v>0</v>
      </c>
      <c r="F84">
        <f t="shared" si="36"/>
        <v>340</v>
      </c>
      <c r="G84">
        <f t="shared" si="37"/>
        <v>300</v>
      </c>
      <c r="H84" s="3">
        <f t="shared" si="38"/>
        <v>1133.3333333333333</v>
      </c>
    </row>
    <row r="85" spans="1:8" x14ac:dyDescent="0.2">
      <c r="A85">
        <v>1000</v>
      </c>
      <c r="B85">
        <v>50</v>
      </c>
      <c r="C85" t="s">
        <v>6</v>
      </c>
      <c r="D85">
        <v>0</v>
      </c>
      <c r="E85" s="2" t="s">
        <v>0</v>
      </c>
      <c r="F85">
        <f t="shared" si="36"/>
        <v>340</v>
      </c>
      <c r="G85">
        <f t="shared" si="37"/>
        <v>290</v>
      </c>
      <c r="H85" s="3">
        <f t="shared" si="38"/>
        <v>1172.4137931034484</v>
      </c>
    </row>
    <row r="86" spans="1:8" x14ac:dyDescent="0.2">
      <c r="A86">
        <v>1000</v>
      </c>
      <c r="B86">
        <v>60</v>
      </c>
      <c r="C86" t="s">
        <v>6</v>
      </c>
      <c r="D86">
        <v>0</v>
      </c>
      <c r="E86" s="2" t="s">
        <v>0</v>
      </c>
      <c r="F86">
        <f t="shared" si="36"/>
        <v>340</v>
      </c>
      <c r="G86">
        <f t="shared" si="37"/>
        <v>280</v>
      </c>
      <c r="H86" s="4">
        <f t="shared" si="38"/>
        <v>1214.2857142857142</v>
      </c>
    </row>
    <row r="87" spans="1:8" x14ac:dyDescent="0.2">
      <c r="H87" s="3"/>
    </row>
    <row r="88" spans="1:8" x14ac:dyDescent="0.2">
      <c r="A88">
        <v>1000</v>
      </c>
      <c r="B88">
        <v>0</v>
      </c>
      <c r="C88" s="2" t="s">
        <v>0</v>
      </c>
      <c r="D88">
        <v>1</v>
      </c>
      <c r="E88" t="s">
        <v>6</v>
      </c>
      <c r="F88">
        <f>IF($E88="TOWARDS",$B$1+$D88,$B$1-$D88)</f>
        <v>341</v>
      </c>
      <c r="G88">
        <f>IF($C88="TOWARDS",$B$1-$B88,$B$1+$B88)</f>
        <v>340</v>
      </c>
      <c r="H88" s="3">
        <f>$A88*$F88/$G88</f>
        <v>1002.9411764705883</v>
      </c>
    </row>
    <row r="89" spans="1:8" x14ac:dyDescent="0.2">
      <c r="A89">
        <v>1000</v>
      </c>
      <c r="B89">
        <v>0</v>
      </c>
      <c r="C89" s="2" t="s">
        <v>0</v>
      </c>
      <c r="D89">
        <v>2</v>
      </c>
      <c r="E89" t="s">
        <v>6</v>
      </c>
      <c r="F89">
        <f t="shared" ref="F89:F92" si="39">IF($E89="TOWARDS",$B$1+$D89,$B$1-$D89)</f>
        <v>342</v>
      </c>
      <c r="G89">
        <f t="shared" ref="G89:G92" si="40">IF($C89="TOWARDS",$B$1-$B89,$B$1+$B89)</f>
        <v>340</v>
      </c>
      <c r="H89" s="3">
        <f t="shared" ref="H89:H92" si="41">$A89*$F89/$G89</f>
        <v>1005.8823529411765</v>
      </c>
    </row>
    <row r="90" spans="1:8" x14ac:dyDescent="0.2">
      <c r="A90">
        <v>1000</v>
      </c>
      <c r="B90">
        <v>0</v>
      </c>
      <c r="C90" s="2" t="s">
        <v>0</v>
      </c>
      <c r="D90">
        <v>3</v>
      </c>
      <c r="E90" t="s">
        <v>6</v>
      </c>
      <c r="F90">
        <f t="shared" si="39"/>
        <v>343</v>
      </c>
      <c r="G90">
        <f t="shared" si="40"/>
        <v>340</v>
      </c>
      <c r="H90" s="3">
        <f t="shared" si="41"/>
        <v>1008.8235294117648</v>
      </c>
    </row>
    <row r="91" spans="1:8" x14ac:dyDescent="0.2">
      <c r="A91">
        <v>1000</v>
      </c>
      <c r="B91">
        <v>0</v>
      </c>
      <c r="C91" s="2" t="s">
        <v>0</v>
      </c>
      <c r="D91">
        <v>4</v>
      </c>
      <c r="E91" t="s">
        <v>6</v>
      </c>
      <c r="F91">
        <f t="shared" si="39"/>
        <v>344</v>
      </c>
      <c r="G91">
        <f t="shared" si="40"/>
        <v>340</v>
      </c>
      <c r="H91" s="3">
        <f t="shared" si="41"/>
        <v>1011.7647058823529</v>
      </c>
    </row>
    <row r="92" spans="1:8" x14ac:dyDescent="0.2">
      <c r="A92">
        <v>1000</v>
      </c>
      <c r="B92">
        <v>0</v>
      </c>
      <c r="C92" s="2" t="s">
        <v>0</v>
      </c>
      <c r="D92">
        <v>5</v>
      </c>
      <c r="E92" t="s">
        <v>6</v>
      </c>
      <c r="F92">
        <f t="shared" si="39"/>
        <v>345</v>
      </c>
      <c r="G92">
        <f t="shared" si="40"/>
        <v>340</v>
      </c>
      <c r="H92" s="3">
        <f t="shared" si="41"/>
        <v>1014.7058823529412</v>
      </c>
    </row>
    <row r="93" spans="1:8" x14ac:dyDescent="0.2">
      <c r="H93" s="3"/>
    </row>
    <row r="94" spans="1:8" x14ac:dyDescent="0.2">
      <c r="A94">
        <v>1000</v>
      </c>
      <c r="B94">
        <v>10</v>
      </c>
      <c r="C94" t="s">
        <v>11</v>
      </c>
      <c r="D94">
        <v>0</v>
      </c>
      <c r="E94" s="2" t="s">
        <v>0</v>
      </c>
      <c r="F94">
        <f>IF($E94="TOWARDS",$B$1+$D94,$B$1-$D94)</f>
        <v>340</v>
      </c>
      <c r="G94">
        <f>IF($C94="TOWARDS",$B$1-$B94,$B$1+$B94)</f>
        <v>350</v>
      </c>
      <c r="H94" s="3">
        <f>$A94*$F94/$G94</f>
        <v>971.42857142857144</v>
      </c>
    </row>
    <row r="95" spans="1:8" x14ac:dyDescent="0.2">
      <c r="A95">
        <v>1000</v>
      </c>
      <c r="B95">
        <v>20</v>
      </c>
      <c r="C95" t="s">
        <v>11</v>
      </c>
      <c r="D95">
        <v>0</v>
      </c>
      <c r="E95" s="2" t="s">
        <v>0</v>
      </c>
      <c r="F95">
        <f t="shared" ref="F95:F99" si="42">IF($E95="TOWARDS",$B$1+$D95,$B$1-$D95)</f>
        <v>340</v>
      </c>
      <c r="G95">
        <f t="shared" ref="G95:G99" si="43">IF($C95="TOWARDS",$B$1-$B95,$B$1+$B95)</f>
        <v>360</v>
      </c>
      <c r="H95" s="3">
        <f t="shared" ref="H95:H99" si="44">$A95*$F95/$G95</f>
        <v>944.44444444444446</v>
      </c>
    </row>
    <row r="96" spans="1:8" x14ac:dyDescent="0.2">
      <c r="A96">
        <v>1000</v>
      </c>
      <c r="B96">
        <v>30</v>
      </c>
      <c r="C96" t="s">
        <v>11</v>
      </c>
      <c r="D96">
        <v>0</v>
      </c>
      <c r="E96" s="2" t="s">
        <v>0</v>
      </c>
      <c r="F96">
        <f t="shared" si="42"/>
        <v>340</v>
      </c>
      <c r="G96">
        <f t="shared" si="43"/>
        <v>370</v>
      </c>
      <c r="H96" s="3">
        <f t="shared" si="44"/>
        <v>918.91891891891896</v>
      </c>
    </row>
    <row r="97" spans="1:8" x14ac:dyDescent="0.2">
      <c r="A97">
        <v>1000</v>
      </c>
      <c r="B97">
        <v>40</v>
      </c>
      <c r="C97" t="s">
        <v>11</v>
      </c>
      <c r="D97">
        <v>0</v>
      </c>
      <c r="E97" s="2" t="s">
        <v>0</v>
      </c>
      <c r="F97">
        <f t="shared" si="42"/>
        <v>340</v>
      </c>
      <c r="G97">
        <f t="shared" si="43"/>
        <v>380</v>
      </c>
      <c r="H97" s="3">
        <f t="shared" si="44"/>
        <v>894.73684210526312</v>
      </c>
    </row>
    <row r="98" spans="1:8" x14ac:dyDescent="0.2">
      <c r="A98">
        <v>1000</v>
      </c>
      <c r="B98">
        <v>50</v>
      </c>
      <c r="C98" t="s">
        <v>11</v>
      </c>
      <c r="D98">
        <v>0</v>
      </c>
      <c r="E98" s="2" t="s">
        <v>0</v>
      </c>
      <c r="F98">
        <f t="shared" si="42"/>
        <v>340</v>
      </c>
      <c r="G98">
        <f t="shared" si="43"/>
        <v>390</v>
      </c>
      <c r="H98" s="3">
        <f t="shared" si="44"/>
        <v>871.79487179487182</v>
      </c>
    </row>
    <row r="99" spans="1:8" x14ac:dyDescent="0.2">
      <c r="A99">
        <v>1000</v>
      </c>
      <c r="B99">
        <v>60</v>
      </c>
      <c r="C99" t="s">
        <v>11</v>
      </c>
      <c r="D99">
        <v>0</v>
      </c>
      <c r="E99" s="2" t="s">
        <v>0</v>
      </c>
      <c r="F99">
        <f t="shared" si="42"/>
        <v>340</v>
      </c>
      <c r="G99">
        <f t="shared" si="43"/>
        <v>400</v>
      </c>
      <c r="H99" s="3">
        <f t="shared" si="44"/>
        <v>850</v>
      </c>
    </row>
    <row r="100" spans="1:8" x14ac:dyDescent="0.2">
      <c r="H100" s="3"/>
    </row>
    <row r="101" spans="1:8" x14ac:dyDescent="0.2">
      <c r="A101">
        <v>1000</v>
      </c>
      <c r="B101">
        <v>0</v>
      </c>
      <c r="C101" s="2" t="s">
        <v>0</v>
      </c>
      <c r="D101">
        <v>1</v>
      </c>
      <c r="E101" t="s">
        <v>11</v>
      </c>
      <c r="F101">
        <f>IF($E101="TOWARDS",$B$1+$D101,$B$1-$D101)</f>
        <v>339</v>
      </c>
      <c r="G101">
        <f>IF($C101="TOWARDS",$B$1-$B101,$B$1+$B101)</f>
        <v>340</v>
      </c>
      <c r="H101" s="3">
        <f>$A101*$F101/$G101</f>
        <v>997.05882352941171</v>
      </c>
    </row>
    <row r="102" spans="1:8" x14ac:dyDescent="0.2">
      <c r="A102">
        <v>1000</v>
      </c>
      <c r="B102">
        <v>0</v>
      </c>
      <c r="C102" s="2" t="s">
        <v>0</v>
      </c>
      <c r="D102">
        <v>2</v>
      </c>
      <c r="E102" t="s">
        <v>11</v>
      </c>
      <c r="F102">
        <f t="shared" ref="F102:F105" si="45">IF($E102="TOWARDS",$B$1+$D102,$B$1-$D102)</f>
        <v>338</v>
      </c>
      <c r="G102">
        <f t="shared" ref="G102:G105" si="46">IF($C102="TOWARDS",$B$1-$B102,$B$1+$B102)</f>
        <v>340</v>
      </c>
      <c r="H102" s="3">
        <f t="shared" ref="H102:H105" si="47">$A102*$F102/$G102</f>
        <v>994.11764705882354</v>
      </c>
    </row>
    <row r="103" spans="1:8" x14ac:dyDescent="0.2">
      <c r="A103">
        <v>1000</v>
      </c>
      <c r="B103">
        <v>0</v>
      </c>
      <c r="C103" s="2" t="s">
        <v>0</v>
      </c>
      <c r="D103">
        <v>3</v>
      </c>
      <c r="E103" t="s">
        <v>11</v>
      </c>
      <c r="F103">
        <f t="shared" si="45"/>
        <v>337</v>
      </c>
      <c r="G103">
        <f t="shared" si="46"/>
        <v>340</v>
      </c>
      <c r="H103" s="3">
        <f t="shared" si="47"/>
        <v>991.17647058823525</v>
      </c>
    </row>
    <row r="104" spans="1:8" x14ac:dyDescent="0.2">
      <c r="A104">
        <v>1000</v>
      </c>
      <c r="B104">
        <v>0</v>
      </c>
      <c r="C104" s="2" t="s">
        <v>0</v>
      </c>
      <c r="D104">
        <v>4</v>
      </c>
      <c r="E104" t="s">
        <v>11</v>
      </c>
      <c r="F104">
        <f t="shared" si="45"/>
        <v>336</v>
      </c>
      <c r="G104">
        <f t="shared" si="46"/>
        <v>340</v>
      </c>
      <c r="H104" s="3">
        <f t="shared" si="47"/>
        <v>988.23529411764707</v>
      </c>
    </row>
    <row r="105" spans="1:8" x14ac:dyDescent="0.2">
      <c r="A105">
        <v>1000</v>
      </c>
      <c r="B105">
        <v>0</v>
      </c>
      <c r="C105" s="2" t="s">
        <v>0</v>
      </c>
      <c r="D105">
        <v>5</v>
      </c>
      <c r="E105" t="s">
        <v>11</v>
      </c>
      <c r="F105">
        <f t="shared" si="45"/>
        <v>335</v>
      </c>
      <c r="G105">
        <f t="shared" si="46"/>
        <v>340</v>
      </c>
      <c r="H105" s="3">
        <f t="shared" si="47"/>
        <v>985.29411764705878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 Venkataraman</dc:creator>
  <cp:lastModifiedBy>Aravind Venkataraman</cp:lastModifiedBy>
  <dcterms:created xsi:type="dcterms:W3CDTF">2019-05-06T18:01:20Z</dcterms:created>
  <dcterms:modified xsi:type="dcterms:W3CDTF">2019-05-11T17:04:45Z</dcterms:modified>
</cp:coreProperties>
</file>