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ocuments\Manual Testing\Othoba\"/>
    </mc:Choice>
  </mc:AlternateContent>
  <xr:revisionPtr revIDLastSave="0" documentId="13_ncr:1_{9E54EBE5-C7FF-4481-9950-3385DD5DAC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<sst xmlns="http://schemas.openxmlformats.org/spreadsheetml/2006/main" count="180" uniqueCount="136">
  <si>
    <t>Product Name</t>
  </si>
  <si>
    <t>Othoba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</si>
  <si>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</si>
  <si>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</si>
  <si>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</si>
  <si>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</si>
  <si>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</si>
  <si>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</si>
  <si>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</si>
  <si>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Epic</t>
  </si>
  <si>
    <t>Test Case Developed By</t>
  </si>
  <si>
    <t xml:space="preserve">Fahim Al Arzu 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</si>
  <si>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</si>
  <si>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</si>
  <si>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</si>
  <si>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</si>
  <si>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</si>
  <si>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</si>
  <si>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</si>
  <si>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</si>
  <si>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</si>
  <si>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</si>
  <si>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</si>
  <si>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</si>
  <si>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</si>
  <si>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</si>
  <si>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</si>
  <si>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</si>
  <si>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</si>
  <si>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</si>
  <si>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</si>
  <si>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 xml:space="preserve">Verify Register an account except phone number 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</si>
  <si>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Up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fill up all field correctly except phone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 click on Register button</t>
    </r>
  </si>
  <si>
    <t>a warning message ''Phone is required'' will show below the phone field</t>
  </si>
  <si>
    <t>The warning message was visible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</si>
  <si>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</si>
  <si>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</si>
  <si>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</si>
  <si>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</si>
  <si>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</si>
  <si>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</si>
  <si>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</si>
  <si>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</si>
  <si>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</si>
  <si>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</si>
  <si>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</si>
  <si>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</si>
  <si>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</si>
  <si>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</si>
  <si>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</si>
  <si>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</si>
  <si>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</si>
  <si>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</si>
  <si>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</si>
  <si>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</si>
  <si>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Verify  phone number field with invalid number or non Bangladehsi number</t>
  </si>
  <si>
    <t xml:space="preserve"> Phone: 01187495540
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</si>
  <si>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Up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fill up the phone field with invalid number</t>
    </r>
  </si>
  <si>
    <t>The number cannot be given by user. After typing 01 it will not move forward whether we type the next 187495540</t>
  </si>
  <si>
    <t>After typing 01 the other part of the number could not be taken.</t>
  </si>
  <si>
    <t>1. goto  othoba.com -&gt; 2. Click on Sign Up option -&gt; 3.  fill up all field correctly except First Nme  -&gt; 4.  click on Register button</t>
  </si>
  <si>
    <t xml:space="preserve">Verify Register an account except First Nmae </t>
  </si>
  <si>
    <t>Verify Register  an account except Last Name</t>
  </si>
  <si>
    <r>
      <t xml:space="preserve">1. Phone: 01987495540
2. Email: abc@gmail.com
3. First Name: Fahim
4. Last Name: </t>
    </r>
    <r>
      <rPr>
        <b/>
        <sz val="10"/>
        <color rgb="FF000000"/>
        <rFont val="Calibri"/>
        <family val="2"/>
        <scheme val="minor"/>
      </rPr>
      <t>Null</t>
    </r>
    <r>
      <rPr>
        <sz val="10"/>
        <color rgb="FF000000"/>
        <rFont val="Calibri"/>
        <family val="2"/>
        <scheme val="minor"/>
      </rPr>
      <t xml:space="preserve">
5. Country: Bangladesh
6. Division: Dhaka
7. Shipping Zone:  Dhaka city North
8. Area: Rampura
9. Address: Rampura
10.Newsletter: Tick mark on the checkbox
11.Password: 123456
12.Confirm Password:123456</t>
    </r>
  </si>
  <si>
    <t>a warning message ''Name is required'' will show below the first name field</t>
  </si>
  <si>
    <t>a warning message ''Last Name is required'' will show below the Last name field</t>
  </si>
  <si>
    <r>
      <t xml:space="preserve">1. Phone: </t>
    </r>
    <r>
      <rPr>
        <b/>
        <sz val="10"/>
        <color rgb="FF000000"/>
        <rFont val="Calibri"/>
        <family val="2"/>
        <scheme val="minor"/>
      </rPr>
      <t>Null</t>
    </r>
    <r>
      <rPr>
        <sz val="10"/>
        <color rgb="FF000000"/>
        <rFont val="Calibri"/>
        <family val="2"/>
        <scheme val="minor"/>
      </rPr>
      <t xml:space="preserve">
2. Email: abc@gmail.com
3. First Name: Fahim
4. Last Name: Arzu
5. Country: Bangladesh
6. Division: Dhaka
7. Shipping Zone:  Dhaka city North
8. Area: Rampura
9. Address: Rampura
10.Newsletter: Tick mark on the checkbox
11.Password: 123456
12.Confirm Password:123456</t>
    </r>
  </si>
  <si>
    <t>Verify Register  an account except Country</t>
  </si>
  <si>
    <r>
      <t xml:space="preserve">1. Phone: 01987495540
2. Email: abc@gmail.com
3. First Name: Fahim
4. Last Name: Arzu
5. Country: </t>
    </r>
    <r>
      <rPr>
        <b/>
        <sz val="10"/>
        <color rgb="FF000000"/>
        <rFont val="Calibri"/>
        <family val="2"/>
        <scheme val="minor"/>
      </rPr>
      <t>Null</t>
    </r>
    <r>
      <rPr>
        <sz val="10"/>
        <color rgb="FF000000"/>
        <rFont val="Calibri"/>
        <family val="2"/>
        <scheme val="minor"/>
      </rPr>
      <t xml:space="preserve">
6. Division: Dhaka
7. Shipping Zone:  Dhaka city North
8. Area: Rampura
9. Address: Rampura
10.Newsletter: Tick mark on the checkbox
11.Password: 123456
12.Confirm Password:123456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</si>
  <si>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Up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fill up all field correctly except Last Name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 click on Register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</si>
  <si>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Up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fill up all field correctly except Country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 click on Register button</t>
    </r>
  </si>
  <si>
    <t>Verify Register  an account except Division</t>
  </si>
  <si>
    <r>
      <t xml:space="preserve">1. Phone: 01987495540
2. Email: abc@gmail.com
3. First Name: Fahim
4. Last Name: Arzu
5. Country: Bangladesh
6. Division: </t>
    </r>
    <r>
      <rPr>
        <b/>
        <sz val="10"/>
        <color rgb="FF000000"/>
        <rFont val="Calibri"/>
        <family val="2"/>
        <scheme val="minor"/>
      </rPr>
      <t>Null</t>
    </r>
    <r>
      <rPr>
        <sz val="10"/>
        <color rgb="FF000000"/>
        <rFont val="Calibri"/>
        <family val="2"/>
        <scheme val="minor"/>
      </rPr>
      <t xml:space="preserve">
7. Shipping Zone:  Dhaka city North
8. Area: Rampura
9. Address: Rampura
10.Newsletter: Tick mark on the checkbox
11.Password: 123456
12.Confirm Password:123456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</si>
  <si>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Up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fill up all field correctly except Division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 click on Register button</t>
    </r>
  </si>
  <si>
    <t>a warning message ''Country is required'' will show below the Country field</t>
  </si>
  <si>
    <t>a warning message ''State is required'' will show below the Shipping Zone field</t>
  </si>
  <si>
    <t>Verify Register  an account except Shipping Zone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</si>
  <si>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Up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fill up all field correctly except Shipping Zone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 click on Register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</si>
  <si>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Up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fill up all field correctly except Area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 click on Register button</t>
    </r>
  </si>
  <si>
    <t>registration was successful and the account verification page was open</t>
  </si>
  <si>
    <t>13/6/2022</t>
  </si>
  <si>
    <t>13/06/2022</t>
  </si>
  <si>
    <t>Test Executed by : Fahim Al Arzu</t>
  </si>
  <si>
    <t>Verify Register  an account except Area</t>
  </si>
  <si>
    <t>Verify Register  an account except Address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</si>
  <si>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Up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fill up all field correctly except Address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 click on Register button</t>
    </r>
  </si>
  <si>
    <t>a warning message ''Street address is required'' will show below the Area field</t>
  </si>
  <si>
    <t>Verify Register  an account except Password</t>
  </si>
  <si>
    <r>
      <t xml:space="preserve">1. Phone: 1312345889
2. Email: abc@gmail.com
3. First Name: Md
4. Last Name: Fahim
5. Country: Bangladesh
6. Division: Dhaka
7. Shipping Zone:  Dhaka City North
8. Area: Rampura
9. Address: Rampura
10.Newsletter: Tick mark on the checkbox
11.Password: </t>
    </r>
    <r>
      <rPr>
        <b/>
        <sz val="10"/>
        <color rgb="FF000000"/>
        <rFont val="Calibri"/>
        <family val="2"/>
        <scheme val="minor"/>
      </rPr>
      <t>Null</t>
    </r>
    <r>
      <rPr>
        <sz val="10"/>
        <color rgb="FF000000"/>
        <rFont val="Calibri"/>
        <family val="2"/>
        <scheme val="minor"/>
      </rPr>
      <t xml:space="preserve">
12.Confirm Password: 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</si>
  <si>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Up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fill up all field correctly except Password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 click on Register button</t>
    </r>
  </si>
  <si>
    <t>Verify Register  an account except Confirm Password</t>
  </si>
  <si>
    <r>
      <t xml:space="preserve">1. Phone: 1312345889
2. Email: abc@gmail.com
3. First Name: Md
4. Last Name: Fahim
5. Country: Bangladesh
6. Division: Dhaka
7. Shipping Zone:  Dhaka City North
8. Area: Rampura
9. Address: Rampura
10.Newsletter: Tick mark on the checkbox
11.Password: 123456
12.Confirm Password: </t>
    </r>
    <r>
      <rPr>
        <b/>
        <sz val="10"/>
        <color rgb="FF000000"/>
        <rFont val="Calibri"/>
        <family val="2"/>
        <scheme val="minor"/>
      </rPr>
      <t>Null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</si>
  <si>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Up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fill up all field correctly except Confirm Password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 click on Register button</t>
    </r>
  </si>
  <si>
    <t>a warning message ''Password is required'' will show below the Password field</t>
  </si>
  <si>
    <t>a warning message ''Area is required'' will show below the Address field</t>
  </si>
  <si>
    <t>a warning message ''Confirm Password is required'' will show below the Area field</t>
  </si>
  <si>
    <t>Verify password strength</t>
  </si>
  <si>
    <t>a warning message ''Password is not'' will show below the Area field</t>
  </si>
  <si>
    <t>The warning message was not visible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</si>
  <si>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Up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fill up all field correctly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 click on Register button</t>
    </r>
  </si>
  <si>
    <t>TC022</t>
  </si>
  <si>
    <t>Verify Register an account with valid data</t>
  </si>
  <si>
    <t>account will create successfully</t>
  </si>
  <si>
    <t>account was created</t>
  </si>
  <si>
    <t>1. Phone: 1456789911
2. Email: abc@gmail.com
3. First Name: sd123
4. Last Name: dg2345
5. Country: Bangladesh
6. Division: Dhaka
7. Shipping Zone:  Dhaka city North
8. Area: Rampura
9. Address: sdfa1123
10.Newsletter: Tick mark on the checkbox
11.Password: 123456
12.Confirm Password:123456</t>
  </si>
  <si>
    <t>account will not create successfully</t>
  </si>
  <si>
    <t>Verify Register  an account except Newsletter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</si>
  <si>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Up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fill up all field correctly except Newsletter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 click on Register button</t>
    </r>
  </si>
  <si>
    <t>Verify Register  an account without optional field</t>
  </si>
  <si>
    <t>1. Phone: 1312345888
2. Email: abc@gmail.com
3. First Name: Md
4. Last Name: Fahim
5. Country: Bangladesh
6. Division: Dhaka
7. Shipping Zone:  Dhaka City North
8. Area: Rampura
9. Address: Rampura
10.Newsletter: Tick mark on the checkbox
11.Password: 123456
12.Confirm Password: 123456</t>
  </si>
  <si>
    <t>1. Phone: 1312345886
2. Email: abc@gmail.com
3. First Name: Md
4. Last Name: Fahim
5. Country: Bangladesh
6. Division: Dhaka
7. Shipping Zone:  Dhaka City North
8. Area: Rampura
9. Address: Rampura
10.Newsletter: Null
11.Password: 123456
12.Confirm Password: 123456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</si>
  <si>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Up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fill up all field correctly except Email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 click on Register button</t>
    </r>
  </si>
  <si>
    <r>
      <t xml:space="preserve">1. Phone: 1312345885
2. Email: </t>
    </r>
    <r>
      <rPr>
        <b/>
        <sz val="10"/>
        <color rgb="FF000000"/>
        <rFont val="Calibri"/>
        <family val="2"/>
        <scheme val="minor"/>
      </rPr>
      <t>Null</t>
    </r>
    <r>
      <rPr>
        <sz val="10"/>
        <color rgb="FF000000"/>
        <rFont val="Calibri"/>
        <family val="2"/>
        <scheme val="minor"/>
      </rPr>
      <t xml:space="preserve">
3. First Name: Md
4. Last Name: Fahim
5. Country: Bangladesh
6. Division: Dhaka
7. Shipping Zone:  Dhaka City North
8. Area: Rampura
9. Address: Rampura
10.Newsletter: Null
11.Password: 123456
12.Confirm Password: 123456</t>
    </r>
  </si>
  <si>
    <t>Verify Register  an account using another country</t>
  </si>
  <si>
    <r>
      <t xml:space="preserve">1. Phone: 1312345884
2. Email: </t>
    </r>
    <r>
      <rPr>
        <b/>
        <sz val="10"/>
        <color rgb="FF000000"/>
        <rFont val="Calibri"/>
        <family val="2"/>
        <scheme val="minor"/>
      </rPr>
      <t>Null</t>
    </r>
    <r>
      <rPr>
        <sz val="10"/>
        <color rgb="FF000000"/>
        <rFont val="Calibri"/>
        <family val="2"/>
        <scheme val="minor"/>
      </rPr>
      <t xml:space="preserve">
3. First Name: Md
4. Last Name: Fahim
5. Country: Qatar
6. Division: Dhaka
7. Shipping Zone:  Dhaka City North
8. Area: Rampura
9. Address: Rampura
10.Newsletter: Null
11.Password: 123456
12.Confirm Password: 123456</t>
    </r>
  </si>
  <si>
    <t>Verify the shipping zone, Division and Area field information according to country field</t>
  </si>
  <si>
    <t>Country: Qatar</t>
  </si>
  <si>
    <t>The information will show according to Qatar</t>
  </si>
  <si>
    <t>The information was not shown according to Qatar</t>
  </si>
  <si>
    <t>Verify Register  an account  without fill any field</t>
  </si>
  <si>
    <t>No Data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</si>
  <si>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Up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fill up country by selecting Qatar and Check the Shipping Zone, Division and Area's information according to Qatar 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</si>
  <si>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Up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 xml:space="preserve"> click on Register button</t>
    </r>
  </si>
  <si>
    <t>The warning messages will show below the required field</t>
  </si>
  <si>
    <t>Verify the old otp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</si>
  <si>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othoba.com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Up option </t>
    </r>
    <r>
      <rPr>
        <b/>
        <sz val="12"/>
        <color rgb="FF000000"/>
        <rFont val="Calibri"/>
        <family val="2"/>
      </rPr>
      <t xml:space="preserve">-&gt; 3. </t>
    </r>
    <r>
      <rPr>
        <sz val="10"/>
        <color rgb="FF000000"/>
        <rFont val="Calibri"/>
        <family val="2"/>
      </rPr>
      <t>fill up all the field correctly</t>
    </r>
    <r>
      <rPr>
        <b/>
        <sz val="12"/>
        <color rgb="FF000000"/>
        <rFont val="Calibri"/>
        <family val="2"/>
      </rPr>
      <t xml:space="preserve"> -&gt; 4. </t>
    </r>
    <r>
      <rPr>
        <sz val="10"/>
        <color rgb="FF000000"/>
        <rFont val="Calibri"/>
        <family val="2"/>
      </rPr>
      <t xml:space="preserve"> click on Register button </t>
    </r>
    <r>
      <rPr>
        <b/>
        <sz val="12"/>
        <color rgb="FF000000"/>
        <rFont val="Calibri"/>
        <family val="2"/>
      </rPr>
      <t xml:space="preserve">-&gt; 5. </t>
    </r>
    <r>
      <rPr>
        <sz val="12"/>
        <color rgb="FF000000"/>
        <rFont val="Calibri"/>
        <family val="2"/>
      </rPr>
      <t xml:space="preserve">enter the otp </t>
    </r>
    <r>
      <rPr>
        <b/>
        <sz val="12"/>
        <color rgb="FF000000"/>
        <rFont val="Calibri"/>
        <family val="2"/>
      </rPr>
      <t xml:space="preserve">-&gt; </t>
    </r>
    <r>
      <rPr>
        <sz val="10"/>
        <color rgb="FF000000"/>
        <rFont val="Calibri"/>
        <family val="2"/>
      </rPr>
      <t>Click otp button</t>
    </r>
  </si>
  <si>
    <t>A warning message with text- 'Sorry! OTP didn't match, Please try again' should be displayed</t>
  </si>
  <si>
    <t>The warning messages were visible</t>
  </si>
  <si>
    <t>chrome</t>
  </si>
  <si>
    <t>Sign Up</t>
  </si>
  <si>
    <t>Verify Register an account with invalid data</t>
  </si>
  <si>
    <t>1. Phone: 0156*******
2. Email: abc@gmail.com
3. First Name: Fahim
4. Last Name: Arzu
5. Country: Bangladesh
6. Division: Dhaka
7. Shipping Zone:  Dhaka city North
8. Area: Rampura
9. Address: Rampura
10.Newsletter: Tick mark on the checkbox
11.Password: 123456
12.Confirm Password:123456</t>
  </si>
  <si>
    <r>
      <t xml:space="preserve">1. Phone: 01*********
2. Email: abc@gmail.com
3. First Name: </t>
    </r>
    <r>
      <rPr>
        <b/>
        <sz val="10"/>
        <color rgb="FF000000"/>
        <rFont val="Calibri"/>
        <family val="2"/>
        <scheme val="minor"/>
      </rPr>
      <t>Null</t>
    </r>
    <r>
      <rPr>
        <sz val="10"/>
        <color rgb="FF000000"/>
        <rFont val="Calibri"/>
        <family val="2"/>
        <scheme val="minor"/>
      </rPr>
      <t xml:space="preserve">
4. Last Name: Arzu
5. Country: Bangladesh
6. Division: Dhaka
7. Shipping Zone:  Dhaka city North
8. Area: Rampura
9. Address: Rampura
10.Newsletter: Tick mark on the checkbox
11.Password: 123456
12.Confirm Password:123456</t>
    </r>
  </si>
  <si>
    <r>
      <t xml:space="preserve">1. Phone: 01*********
2. Email: abc@gmail.com
3. First Name: Fahim
4. Last Name: Arzu
5. Country: Bangladesh
6. Division: Dhaka
7. Shipping Zone:  </t>
    </r>
    <r>
      <rPr>
        <b/>
        <sz val="10"/>
        <color rgb="FF000000"/>
        <rFont val="Calibri"/>
        <family val="2"/>
        <scheme val="minor"/>
      </rPr>
      <t>Null</t>
    </r>
    <r>
      <rPr>
        <sz val="10"/>
        <color rgb="FF000000"/>
        <rFont val="Calibri"/>
        <family val="2"/>
        <scheme val="minor"/>
      </rPr>
      <t xml:space="preserve">
8. Area: Rampura
9. Address: Rampura
10.Newsletter: Tick mark on the checkbox
11.Password: 123456
12.Confirm Password:123456</t>
    </r>
  </si>
  <si>
    <r>
      <t xml:space="preserve">1. Phone: 01********
2. Email: abc@gmail.com
3. First Name: Fahim
4. Last Name: Arzu
5. Country: Bangladesh
6. Division: Dhaka
7. Shipping Zone:  Dhaka City North
8. Area: </t>
    </r>
    <r>
      <rPr>
        <b/>
        <sz val="10"/>
        <color rgb="FF000000"/>
        <rFont val="Calibri"/>
        <family val="2"/>
        <scheme val="minor"/>
      </rPr>
      <t>Null</t>
    </r>
    <r>
      <rPr>
        <sz val="10"/>
        <color rgb="FF000000"/>
        <rFont val="Calibri"/>
        <family val="2"/>
        <scheme val="minor"/>
      </rPr>
      <t xml:space="preserve">
9. Address: Rampura
10.Newsletter: Tick mark on the checkbox
11.Password: 123456
12.Confirm Password:123456</t>
    </r>
  </si>
  <si>
    <r>
      <t xml:space="preserve">1. Phone: 01*********
2. Email: abc@gmail.com
3. First Name: Fahim
4. Last Name: Arzu
5. Country: Bangladesh
6. Division: Dhaka
7. Shipping Zone:  Dhaka City North
8. Area: Rampura
9. Address: </t>
    </r>
    <r>
      <rPr>
        <b/>
        <sz val="10"/>
        <color rgb="FF000000"/>
        <rFont val="Calibri"/>
        <family val="2"/>
        <scheme val="minor"/>
      </rPr>
      <t>Null</t>
    </r>
    <r>
      <rPr>
        <sz val="10"/>
        <color rgb="FF000000"/>
        <rFont val="Calibri"/>
        <family val="2"/>
        <scheme val="minor"/>
      </rPr>
      <t xml:space="preserve">
10.Newsletter: Tick mark on the checkbox
11.Password: 123456
12.Confirm Password:123456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</si>
</sst>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2" fillId="0" borderId="3" xfId="0" applyNumberFormat="1" applyFont="1" applyBorder="1" applyAlignment="1">
      <alignment horizontal="left" vertical="center" wrapText="1"/>
    </xf>
    <xf numFmtId="0" fontId="3" fillId="2" borderId="3" xfId="0" applyFont="1" applyFill="1" applyBorder="1" applyAlignment="1">
      <alignment vertical="center"/>
    </xf>
    <xf numFmtId="14" fontId="2" fillId="0" borderId="3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5" fillId="0" borderId="7" xfId="0" quotePrefix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7" fillId="0" borderId="7" xfId="1" applyBorder="1" applyAlignment="1">
      <alignment vertical="center"/>
    </xf>
    <xf numFmtId="0" fontId="12" fillId="0" borderId="8" xfId="0" applyFont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3">
    <cellStyle name="Hyperlink" xfId="1" builtinId="8"/>
    <cellStyle name="Hyperlink 2" xfId="2" xr:uid="{54D7820C-7791-4E12-B11E-E469D2737956}"/>
    <cellStyle name="Normal" xfId="0" builtinId="0"/>
  </cellStyles>
  <dxfs count="1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A8" workbookViewId="0">
      <selection activeCell="D17" sqref="D17"/>
    </sheetView>
  </sheetViews>
  <sheetFormatPr defaultRowHeight="15" x14ac:dyDescent="0.25"/>
  <cols>
    <col min="1" max="1" width="18.5703125" customWidth="1"/>
    <col min="2" max="2" width="23.7109375" customWidth="1"/>
    <col min="3" max="3" width="11.7109375" customWidth="1"/>
    <col min="4" max="4" width="25.5703125" customWidth="1"/>
    <col min="5" max="5" width="28" customWidth="1"/>
    <col min="6" max="6" width="23.85546875" customWidth="1"/>
    <col min="7" max="7" width="23.28515625" customWidth="1"/>
    <col min="8" max="8" width="12.7109375" customWidth="1"/>
    <col min="9" max="9" width="19" customWidth="1"/>
  </cols>
  <sheetData>
    <row r="1" spans="1:9" x14ac:dyDescent="0.25">
      <c r="A1" s="29" t="s">
        <v>0</v>
      </c>
      <c r="B1" s="27"/>
      <c r="C1" s="1" t="s">
        <v>1</v>
      </c>
      <c r="D1" s="2" t="s">
        <v>2</v>
      </c>
      <c r="E1" s="3">
        <v>44901</v>
      </c>
      <c r="F1" s="4" t="s">
        <v>3</v>
      </c>
      <c r="G1" s="5" t="s">
        <v>81</v>
      </c>
      <c r="H1" s="30" t="s">
        <v>4</v>
      </c>
      <c r="I1" s="27"/>
    </row>
    <row r="2" spans="1:9" ht="25.5" customHeight="1" x14ac:dyDescent="0.25">
      <c r="A2" s="31" t="s">
        <v>5</v>
      </c>
      <c r="B2" s="27"/>
      <c r="C2" s="6" t="s">
        <v>129</v>
      </c>
      <c r="D2" s="2" t="s">
        <v>6</v>
      </c>
      <c r="E2" s="5" t="s">
        <v>80</v>
      </c>
      <c r="F2" s="7" t="s">
        <v>7</v>
      </c>
      <c r="G2" s="5" t="s">
        <v>81</v>
      </c>
      <c r="H2" s="2" t="s">
        <v>8</v>
      </c>
      <c r="I2" s="8">
        <f>COUNTIF(G7:G75, "PASS")</f>
        <v>0</v>
      </c>
    </row>
    <row r="3" spans="1:9" ht="38.25" customHeight="1" x14ac:dyDescent="0.25">
      <c r="A3" s="31" t="s">
        <v>9</v>
      </c>
      <c r="B3" s="27"/>
      <c r="C3" s="6"/>
      <c r="D3" s="9" t="s">
        <v>10</v>
      </c>
      <c r="E3" s="10" t="s">
        <v>11</v>
      </c>
      <c r="F3" s="1" t="s">
        <v>12</v>
      </c>
      <c r="G3" s="6" t="s">
        <v>128</v>
      </c>
      <c r="H3" s="11" t="s">
        <v>13</v>
      </c>
      <c r="I3" s="12">
        <f>COUNTIF(G35:G75, "Fail")</f>
        <v>0</v>
      </c>
    </row>
    <row r="4" spans="1:9" ht="38.25" customHeight="1" x14ac:dyDescent="0.25">
      <c r="A4" s="31" t="s">
        <v>14</v>
      </c>
      <c r="B4" s="27"/>
      <c r="C4" s="6" t="s">
        <v>15</v>
      </c>
      <c r="D4" s="9" t="s">
        <v>16</v>
      </c>
      <c r="E4" s="6" t="s">
        <v>11</v>
      </c>
      <c r="F4" s="1" t="s">
        <v>17</v>
      </c>
      <c r="G4" s="13" t="s">
        <v>18</v>
      </c>
      <c r="H4" s="2" t="s">
        <v>19</v>
      </c>
      <c r="I4" s="14">
        <f>COUNTIF(G35:G75, "WARNING")</f>
        <v>0</v>
      </c>
    </row>
    <row r="5" spans="1:9" x14ac:dyDescent="0.25">
      <c r="A5" s="26" t="s">
        <v>82</v>
      </c>
      <c r="B5" s="27"/>
      <c r="C5" s="26"/>
      <c r="D5" s="28"/>
      <c r="E5" s="28"/>
      <c r="F5" s="28"/>
      <c r="G5" s="27"/>
      <c r="H5" s="15" t="s">
        <v>20</v>
      </c>
      <c r="I5" s="16">
        <f>SUM(I2:I4:I3)</f>
        <v>0</v>
      </c>
    </row>
    <row r="6" spans="1:9" ht="38.25" customHeight="1" x14ac:dyDescent="0.25">
      <c r="A6" s="17" t="s">
        <v>21</v>
      </c>
      <c r="B6" s="18" t="s">
        <v>22</v>
      </c>
      <c r="C6" s="18" t="s">
        <v>23</v>
      </c>
      <c r="D6" s="18" t="s">
        <v>24</v>
      </c>
      <c r="E6" s="18" t="s">
        <v>25</v>
      </c>
      <c r="F6" s="18" t="s">
        <v>26</v>
      </c>
      <c r="G6" s="18" t="s">
        <v>27</v>
      </c>
      <c r="H6" s="18" t="s">
        <v>28</v>
      </c>
      <c r="I6" s="18" t="s">
        <v>29</v>
      </c>
    </row>
    <row r="7" spans="1:9" ht="178.5" x14ac:dyDescent="0.25">
      <c r="A7" s="19" t="s">
        <v>30</v>
      </c>
      <c r="B7" s="20" t="s">
        <v>31</v>
      </c>
      <c r="C7" s="20"/>
      <c r="D7" s="21" t="s">
        <v>66</v>
      </c>
      <c r="E7" s="22" t="s">
        <v>32</v>
      </c>
      <c r="F7" s="20" t="s">
        <v>33</v>
      </c>
      <c r="G7" s="22" t="s">
        <v>34</v>
      </c>
      <c r="H7" s="23" t="s">
        <v>8</v>
      </c>
      <c r="I7" s="24"/>
    </row>
    <row r="8" spans="1:9" ht="178.5" x14ac:dyDescent="0.25">
      <c r="A8" s="19" t="s">
        <v>35</v>
      </c>
      <c r="B8" s="20" t="s">
        <v>101</v>
      </c>
      <c r="C8" s="20"/>
      <c r="D8" s="21" t="s">
        <v>131</v>
      </c>
      <c r="E8" s="22" t="s">
        <v>99</v>
      </c>
      <c r="F8" s="20" t="s">
        <v>102</v>
      </c>
      <c r="G8" s="22" t="s">
        <v>103</v>
      </c>
      <c r="H8" s="23" t="s">
        <v>8</v>
      </c>
      <c r="I8" s="24"/>
    </row>
    <row r="9" spans="1:9" ht="178.5" x14ac:dyDescent="0.25">
      <c r="A9" s="19" t="s">
        <v>36</v>
      </c>
      <c r="B9" s="20" t="s">
        <v>130</v>
      </c>
      <c r="C9" s="20"/>
      <c r="D9" s="21" t="s">
        <v>104</v>
      </c>
      <c r="E9" s="22" t="s">
        <v>99</v>
      </c>
      <c r="F9" s="20" t="s">
        <v>105</v>
      </c>
      <c r="G9" s="22" t="s">
        <v>103</v>
      </c>
      <c r="H9" s="23" t="s">
        <v>13</v>
      </c>
      <c r="I9" s="24"/>
    </row>
    <row r="10" spans="1:9" ht="63.75" x14ac:dyDescent="0.25">
      <c r="A10" s="19" t="s">
        <v>37</v>
      </c>
      <c r="B10" s="20" t="s">
        <v>55</v>
      </c>
      <c r="C10" s="20"/>
      <c r="D10" s="21" t="s">
        <v>56</v>
      </c>
      <c r="E10" s="22" t="s">
        <v>57</v>
      </c>
      <c r="F10" s="20" t="s">
        <v>58</v>
      </c>
      <c r="G10" s="22" t="s">
        <v>59</v>
      </c>
      <c r="H10" s="23" t="s">
        <v>8</v>
      </c>
      <c r="I10" s="24"/>
    </row>
    <row r="11" spans="1:9" ht="178.5" x14ac:dyDescent="0.25">
      <c r="A11" s="19" t="s">
        <v>38</v>
      </c>
      <c r="B11" s="20" t="s">
        <v>61</v>
      </c>
      <c r="C11" s="20"/>
      <c r="D11" s="21" t="s">
        <v>132</v>
      </c>
      <c r="E11" s="22" t="s">
        <v>60</v>
      </c>
      <c r="F11" s="20" t="s">
        <v>64</v>
      </c>
      <c r="G11" s="22" t="s">
        <v>34</v>
      </c>
      <c r="H11" s="23" t="s">
        <v>8</v>
      </c>
      <c r="I11" s="24"/>
    </row>
    <row r="12" spans="1:9" ht="178.5" x14ac:dyDescent="0.25">
      <c r="A12" s="19" t="s">
        <v>39</v>
      </c>
      <c r="B12" s="20" t="s">
        <v>62</v>
      </c>
      <c r="C12" s="20"/>
      <c r="D12" s="21" t="s">
        <v>63</v>
      </c>
      <c r="E12" s="22" t="s">
        <v>69</v>
      </c>
      <c r="F12" s="20" t="s">
        <v>65</v>
      </c>
      <c r="G12" s="22" t="s">
        <v>34</v>
      </c>
      <c r="H12" s="23" t="s">
        <v>8</v>
      </c>
      <c r="I12" s="24"/>
    </row>
    <row r="13" spans="1:9" ht="178.5" x14ac:dyDescent="0.25">
      <c r="A13" s="19" t="s">
        <v>40</v>
      </c>
      <c r="B13" s="20" t="s">
        <v>67</v>
      </c>
      <c r="C13" s="20"/>
      <c r="D13" s="21" t="s">
        <v>68</v>
      </c>
      <c r="E13" s="22" t="s">
        <v>70</v>
      </c>
      <c r="F13" s="20" t="s">
        <v>74</v>
      </c>
      <c r="G13" s="22" t="s">
        <v>34</v>
      </c>
      <c r="H13" s="23" t="s">
        <v>8</v>
      </c>
      <c r="I13" s="24"/>
    </row>
    <row r="14" spans="1:9" ht="178.5" x14ac:dyDescent="0.25">
      <c r="A14" s="19" t="s">
        <v>41</v>
      </c>
      <c r="B14" s="20" t="s">
        <v>71</v>
      </c>
      <c r="C14" s="20"/>
      <c r="D14" s="21" t="s">
        <v>72</v>
      </c>
      <c r="E14" s="22" t="s">
        <v>73</v>
      </c>
      <c r="F14" s="20" t="s">
        <v>75</v>
      </c>
      <c r="G14" s="22" t="s">
        <v>34</v>
      </c>
      <c r="H14" s="23" t="s">
        <v>8</v>
      </c>
      <c r="I14" s="24"/>
    </row>
    <row r="15" spans="1:9" ht="165.75" x14ac:dyDescent="0.25">
      <c r="A15" s="19" t="s">
        <v>42</v>
      </c>
      <c r="B15" s="20" t="s">
        <v>76</v>
      </c>
      <c r="C15" s="20"/>
      <c r="D15" s="21" t="s">
        <v>133</v>
      </c>
      <c r="E15" s="22" t="s">
        <v>77</v>
      </c>
      <c r="F15" s="20" t="s">
        <v>75</v>
      </c>
      <c r="G15" s="22" t="s">
        <v>34</v>
      </c>
      <c r="H15" s="23" t="s">
        <v>8</v>
      </c>
      <c r="I15" s="24"/>
    </row>
    <row r="16" spans="1:9" ht="178.5" x14ac:dyDescent="0.25">
      <c r="A16" s="19" t="s">
        <v>43</v>
      </c>
      <c r="B16" s="20" t="s">
        <v>83</v>
      </c>
      <c r="C16" s="20"/>
      <c r="D16" s="21" t="s">
        <v>134</v>
      </c>
      <c r="E16" s="22" t="s">
        <v>78</v>
      </c>
      <c r="F16" s="20" t="s">
        <v>94</v>
      </c>
      <c r="G16" s="22" t="s">
        <v>79</v>
      </c>
      <c r="H16" s="23" t="s">
        <v>13</v>
      </c>
      <c r="I16" s="24"/>
    </row>
    <row r="17" spans="1:9" ht="178.5" x14ac:dyDescent="0.25">
      <c r="A17" s="19" t="s">
        <v>44</v>
      </c>
      <c r="B17" s="20" t="s">
        <v>84</v>
      </c>
      <c r="C17" s="20"/>
      <c r="D17" s="21" t="s">
        <v>135</v>
      </c>
      <c r="E17" s="22" t="s">
        <v>85</v>
      </c>
      <c r="F17" s="20" t="s">
        <v>86</v>
      </c>
      <c r="G17" s="22" t="s">
        <v>34</v>
      </c>
      <c r="H17" s="23" t="s">
        <v>8</v>
      </c>
      <c r="I17" s="24"/>
    </row>
    <row r="18" spans="1:9" ht="178.5" x14ac:dyDescent="0.25">
      <c r="A18" s="19" t="s">
        <v>45</v>
      </c>
      <c r="B18" s="20" t="s">
        <v>87</v>
      </c>
      <c r="C18" s="20"/>
      <c r="D18" s="21" t="s">
        <v>88</v>
      </c>
      <c r="E18" s="22" t="s">
        <v>89</v>
      </c>
      <c r="F18" s="20" t="s">
        <v>93</v>
      </c>
      <c r="G18" s="22" t="s">
        <v>34</v>
      </c>
      <c r="H18" s="23" t="s">
        <v>8</v>
      </c>
      <c r="I18" s="24"/>
    </row>
    <row r="19" spans="1:9" ht="178.5" x14ac:dyDescent="0.25">
      <c r="A19" s="19" t="s">
        <v>46</v>
      </c>
      <c r="B19" s="20" t="s">
        <v>90</v>
      </c>
      <c r="C19" s="20"/>
      <c r="D19" s="21" t="s">
        <v>91</v>
      </c>
      <c r="E19" s="22" t="s">
        <v>92</v>
      </c>
      <c r="F19" s="20" t="s">
        <v>95</v>
      </c>
      <c r="G19" s="22" t="s">
        <v>34</v>
      </c>
      <c r="H19" s="23" t="s">
        <v>8</v>
      </c>
      <c r="I19" s="24"/>
    </row>
    <row r="20" spans="1:9" ht="178.5" x14ac:dyDescent="0.25">
      <c r="A20" s="19" t="s">
        <v>47</v>
      </c>
      <c r="B20" s="20" t="s">
        <v>96</v>
      </c>
      <c r="C20" s="20"/>
      <c r="D20" s="21" t="s">
        <v>109</v>
      </c>
      <c r="E20" s="22" t="s">
        <v>99</v>
      </c>
      <c r="F20" s="20" t="s">
        <v>97</v>
      </c>
      <c r="G20" s="22" t="s">
        <v>98</v>
      </c>
      <c r="H20" s="23" t="s">
        <v>19</v>
      </c>
      <c r="I20" s="24"/>
    </row>
    <row r="21" spans="1:9" ht="165.75" x14ac:dyDescent="0.25">
      <c r="A21" s="19" t="s">
        <v>48</v>
      </c>
      <c r="B21" s="20" t="s">
        <v>106</v>
      </c>
      <c r="C21" s="20"/>
      <c r="D21" s="21" t="s">
        <v>110</v>
      </c>
      <c r="E21" s="22" t="s">
        <v>107</v>
      </c>
      <c r="F21" s="20" t="s">
        <v>102</v>
      </c>
      <c r="G21" s="22" t="s">
        <v>103</v>
      </c>
      <c r="H21" s="23" t="s">
        <v>8</v>
      </c>
      <c r="I21" s="24"/>
    </row>
    <row r="22" spans="1:9" ht="165.75" x14ac:dyDescent="0.25">
      <c r="A22" s="19" t="s">
        <v>49</v>
      </c>
      <c r="B22" s="20" t="s">
        <v>108</v>
      </c>
      <c r="C22" s="20"/>
      <c r="D22" s="21" t="s">
        <v>112</v>
      </c>
      <c r="E22" s="22" t="s">
        <v>111</v>
      </c>
      <c r="F22" s="20" t="s">
        <v>102</v>
      </c>
      <c r="G22" s="22" t="s">
        <v>103</v>
      </c>
      <c r="H22" s="23" t="s">
        <v>8</v>
      </c>
      <c r="I22" s="24"/>
    </row>
    <row r="23" spans="1:9" ht="165.75" x14ac:dyDescent="0.25">
      <c r="A23" s="19" t="s">
        <v>50</v>
      </c>
      <c r="B23" s="20" t="s">
        <v>113</v>
      </c>
      <c r="C23" s="20"/>
      <c r="D23" s="21" t="s">
        <v>114</v>
      </c>
      <c r="E23" s="22" t="s">
        <v>99</v>
      </c>
      <c r="F23" s="20" t="s">
        <v>102</v>
      </c>
      <c r="G23" s="22" t="s">
        <v>103</v>
      </c>
      <c r="H23" s="23" t="s">
        <v>8</v>
      </c>
      <c r="I23" s="24"/>
    </row>
    <row r="24" spans="1:9" ht="82.5" x14ac:dyDescent="0.25">
      <c r="A24" s="19" t="s">
        <v>51</v>
      </c>
      <c r="B24" s="20" t="s">
        <v>115</v>
      </c>
      <c r="C24" s="20"/>
      <c r="D24" s="21" t="s">
        <v>116</v>
      </c>
      <c r="E24" s="22" t="s">
        <v>121</v>
      </c>
      <c r="F24" s="20" t="s">
        <v>117</v>
      </c>
      <c r="G24" s="22" t="s">
        <v>118</v>
      </c>
      <c r="H24" s="23" t="s">
        <v>13</v>
      </c>
      <c r="I24" s="24"/>
    </row>
    <row r="25" spans="1:9" ht="44.25" x14ac:dyDescent="0.25">
      <c r="A25" s="19" t="s">
        <v>52</v>
      </c>
      <c r="B25" s="20" t="s">
        <v>119</v>
      </c>
      <c r="C25" s="20"/>
      <c r="D25" s="21" t="s">
        <v>120</v>
      </c>
      <c r="E25" s="22" t="s">
        <v>122</v>
      </c>
      <c r="F25" s="20" t="s">
        <v>123</v>
      </c>
      <c r="G25" s="22" t="s">
        <v>127</v>
      </c>
      <c r="H25" s="23" t="s">
        <v>8</v>
      </c>
      <c r="I25" s="24"/>
    </row>
    <row r="26" spans="1:9" ht="78.75" x14ac:dyDescent="0.25">
      <c r="A26" s="19" t="s">
        <v>52</v>
      </c>
      <c r="B26" s="20" t="s">
        <v>124</v>
      </c>
      <c r="C26" s="20"/>
      <c r="D26" s="21" t="s">
        <v>120</v>
      </c>
      <c r="E26" s="22" t="s">
        <v>125</v>
      </c>
      <c r="F26" s="25" t="s">
        <v>126</v>
      </c>
      <c r="G26" s="22" t="s">
        <v>34</v>
      </c>
      <c r="H26" s="23" t="s">
        <v>8</v>
      </c>
      <c r="I26" s="24"/>
    </row>
    <row r="27" spans="1:9" x14ac:dyDescent="0.25">
      <c r="A27" s="19" t="s">
        <v>53</v>
      </c>
      <c r="B27" s="20"/>
      <c r="C27" s="20"/>
      <c r="D27" s="21"/>
      <c r="E27" s="22"/>
      <c r="F27" s="20"/>
      <c r="G27" s="22"/>
      <c r="H27" s="23"/>
      <c r="I27" s="24"/>
    </row>
    <row r="28" spans="1:9" x14ac:dyDescent="0.25">
      <c r="A28" s="19" t="s">
        <v>54</v>
      </c>
      <c r="B28" s="20"/>
      <c r="C28" s="20"/>
      <c r="D28" s="21"/>
      <c r="E28" s="22"/>
      <c r="F28" s="20"/>
      <c r="G28" s="22"/>
      <c r="H28" s="23"/>
      <c r="I28" s="24"/>
    </row>
    <row r="29" spans="1:9" x14ac:dyDescent="0.25">
      <c r="A29" s="19" t="s">
        <v>100</v>
      </c>
      <c r="B29" s="20"/>
      <c r="C29" s="20"/>
      <c r="D29" s="21"/>
      <c r="E29" s="22"/>
      <c r="F29" s="20"/>
      <c r="G29" s="22"/>
      <c r="H29" s="23"/>
      <c r="I29" s="24"/>
    </row>
    <row r="30" spans="1:9" x14ac:dyDescent="0.25">
      <c r="A30" s="19"/>
      <c r="B30" s="20"/>
      <c r="C30" s="20"/>
      <c r="D30" s="21"/>
      <c r="E30" s="22"/>
      <c r="F30" s="20"/>
      <c r="G30" s="22"/>
      <c r="H30" s="23"/>
      <c r="I30" s="24"/>
    </row>
    <row r="31" spans="1:9" x14ac:dyDescent="0.25">
      <c r="A31" s="19"/>
      <c r="B31" s="20"/>
      <c r="C31" s="20"/>
      <c r="D31" s="21"/>
      <c r="E31" s="22"/>
      <c r="F31" s="20"/>
      <c r="G31" s="22"/>
      <c r="H31" s="23"/>
      <c r="I31" s="24"/>
    </row>
    <row r="32" spans="1:9" x14ac:dyDescent="0.25">
      <c r="A32" s="19"/>
      <c r="B32" s="20"/>
      <c r="C32" s="20"/>
      <c r="D32" s="21"/>
      <c r="E32" s="22"/>
      <c r="F32" s="20"/>
      <c r="G32" s="22"/>
      <c r="H32" s="23"/>
      <c r="I32" s="24"/>
    </row>
    <row r="33" spans="1:9" x14ac:dyDescent="0.25">
      <c r="A33" s="19"/>
      <c r="B33" s="20"/>
      <c r="C33" s="20"/>
      <c r="D33" s="21"/>
      <c r="E33" s="22"/>
      <c r="F33" s="20"/>
      <c r="G33" s="22"/>
      <c r="H33" s="23"/>
      <c r="I33" s="24"/>
    </row>
    <row r="34" spans="1:9" x14ac:dyDescent="0.25">
      <c r="A34" s="19"/>
      <c r="B34" s="20"/>
      <c r="C34" s="20"/>
      <c r="D34" s="21"/>
      <c r="E34" s="22"/>
      <c r="F34" s="20"/>
      <c r="G34" s="22"/>
      <c r="H34" s="23"/>
      <c r="I34" s="24"/>
    </row>
  </sheetData>
  <mergeCells count="7">
    <mergeCell ref="A5:B5"/>
    <mergeCell ref="C5:G5"/>
    <mergeCell ref="A1:B1"/>
    <mergeCell ref="H1:I1"/>
    <mergeCell ref="A2:B2"/>
    <mergeCell ref="A3:B3"/>
    <mergeCell ref="A4:B4"/>
  </mergeCells>
  <phoneticPr fontId="8" type="noConversion"/>
  <conditionalFormatting sqref="I2">
    <cfRule type="cellIs" dxfId="11" priority="9" operator="equal">
      <formula>"FAIL"</formula>
    </cfRule>
  </conditionalFormatting>
  <conditionalFormatting sqref="I2">
    <cfRule type="cellIs" dxfId="10" priority="10" operator="equal">
      <formula>"PASS"</formula>
    </cfRule>
  </conditionalFormatting>
  <conditionalFormatting sqref="I2">
    <cfRule type="cellIs" dxfId="9" priority="11" operator="equal">
      <formula>"WARNING"</formula>
    </cfRule>
  </conditionalFormatting>
  <conditionalFormatting sqref="I2">
    <cfRule type="containsBlanks" dxfId="8" priority="12">
      <formula>LEN(TRIM(I2))=0</formula>
    </cfRule>
  </conditionalFormatting>
  <conditionalFormatting sqref="I3">
    <cfRule type="cellIs" dxfId="7" priority="5" operator="equal">
      <formula>"FAIL"</formula>
    </cfRule>
  </conditionalFormatting>
  <conditionalFormatting sqref="I3">
    <cfRule type="cellIs" dxfId="6" priority="6" operator="equal">
      <formula>"PASS"</formula>
    </cfRule>
  </conditionalFormatting>
  <conditionalFormatting sqref="I3">
    <cfRule type="cellIs" dxfId="5" priority="7" operator="equal">
      <formula>"WARNING"</formula>
    </cfRule>
  </conditionalFormatting>
  <conditionalFormatting sqref="I3">
    <cfRule type="containsBlanks" dxfId="4" priority="8">
      <formula>LEN(TRIM(I3))=0</formula>
    </cfRule>
  </conditionalFormatting>
  <conditionalFormatting sqref="H7:H34">
    <cfRule type="cellIs" dxfId="3" priority="1" operator="equal">
      <formula>"FAIL"</formula>
    </cfRule>
  </conditionalFormatting>
  <conditionalFormatting sqref="H7:H34">
    <cfRule type="cellIs" dxfId="2" priority="2" operator="equal">
      <formula>"PASS"</formula>
    </cfRule>
  </conditionalFormatting>
  <conditionalFormatting sqref="H7:H34">
    <cfRule type="cellIs" dxfId="1" priority="3" operator="equal">
      <formula>"WARNING"</formula>
    </cfRule>
  </conditionalFormatting>
  <conditionalFormatting sqref="H7:H34">
    <cfRule type="containsBlanks" dxfId="0" priority="4">
      <formula>LEN(TRIM(H7))=0</formula>
    </cfRule>
  </conditionalFormatting>
  <dataValidations count="1">
    <dataValidation type="list" allowBlank="1" showInputMessage="1" showErrorMessage="1" prompt="Click and enter a value from the list of items" sqref="H7:H34" xr:uid="{8FD6A88D-5679-45BC-AA63-DEC55B83F625}">
      <formula1>"PASS,FAIL,WARNING"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2023-02-02T12:48:33Z</dcterms:modified>
</cp:coreProperties>
</file>